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harts/chartEx1.xml" ContentType="application/vnd.ms-office.chartex+xml"/>
  <Override PartName="/xl/charts/style10.xml" ContentType="application/vnd.ms-office.chartstyle+xml"/>
  <Override PartName="/xl/charts/colors10.xml" ContentType="application/vnd.ms-office.chartcolorstyle+xml"/>
  <Override PartName="/xl/charts/chartEx2.xml" ContentType="application/vnd.ms-office.chartex+xml"/>
  <Override PartName="/xl/charts/style11.xml" ContentType="application/vnd.ms-office.chartstyle+xml"/>
  <Override PartName="/xl/charts/colors11.xml" ContentType="application/vnd.ms-office.chartcolorstyle+xml"/>
  <Override PartName="/xl/charts/chartEx3.xml" ContentType="application/vnd.ms-office.chartex+xml"/>
  <Override PartName="/xl/charts/style12.xml" ContentType="application/vnd.ms-office.chartstyle+xml"/>
  <Override PartName="/xl/charts/colors12.xml" ContentType="application/vnd.ms-office.chartcolorstyle+xml"/>
  <Override PartName="/xl/charts/chartEx4.xml" ContentType="application/vnd.ms-office.chartex+xml"/>
  <Override PartName="/xl/charts/style13.xml" ContentType="application/vnd.ms-office.chartstyle+xml"/>
  <Override PartName="/xl/charts/colors13.xml" ContentType="application/vnd.ms-office.chartcolorstyle+xml"/>
  <Override PartName="/xl/drawings/drawing3.xml" ContentType="application/vnd.openxmlformats-officedocument.drawing+xml"/>
  <Override PartName="/xl/charts/chartEx5.xml" ContentType="application/vnd.ms-office.chartex+xml"/>
  <Override PartName="/xl/charts/style14.xml" ContentType="application/vnd.ms-office.chartstyle+xml"/>
  <Override PartName="/xl/charts/colors14.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5.xml" ContentType="application/vnd.ms-office.chartstyle+xml"/>
  <Override PartName="/xl/charts/colors15.xml" ContentType="application/vnd.ms-office.chartcolorstyle+xml"/>
  <Override PartName="/xl/charts/chart11.xml" ContentType="application/vnd.openxmlformats-officedocument.drawingml.chart+xml"/>
  <Override PartName="/xl/charts/style16.xml" ContentType="application/vnd.ms-office.chartstyle+xml"/>
  <Override PartName="/xl/charts/colors16.xml" ContentType="application/vnd.ms-office.chartcolorstyle+xml"/>
  <Override PartName="/xl/charts/chartEx6.xml" ContentType="application/vnd.ms-office.chartex+xml"/>
  <Override PartName="/xl/charts/style17.xml" ContentType="application/vnd.ms-office.chartstyle+xml"/>
  <Override PartName="/xl/charts/colors17.xml" ContentType="application/vnd.ms-office.chartcolorstyle+xml"/>
  <Override PartName="/xl/charts/chartEx7.xml" ContentType="application/vnd.ms-office.chartex+xml"/>
  <Override PartName="/xl/charts/style18.xml" ContentType="application/vnd.ms-office.chartstyle+xml"/>
  <Override PartName="/xl/charts/colors18.xml" ContentType="application/vnd.ms-office.chartcolorstyle+xml"/>
  <Override PartName="/xl/charts/chartEx8.xml" ContentType="application/vnd.ms-office.chartex+xml"/>
  <Override PartName="/xl/charts/style19.xml" ContentType="application/vnd.ms-office.chartstyle+xml"/>
  <Override PartName="/xl/charts/colors19.xml" ContentType="application/vnd.ms-office.chartcolorstyle+xml"/>
  <Override PartName="/xl/charts/chart12.xml" ContentType="application/vnd.openxmlformats-officedocument.drawingml.chart+xml"/>
  <Override PartName="/xl/charts/style20.xml" ContentType="application/vnd.ms-office.chartstyle+xml"/>
  <Override PartName="/xl/charts/colors20.xml" ContentType="application/vnd.ms-office.chartcolorstyle+xml"/>
  <Override PartName="/xl/charts/chartEx9.xml" ContentType="application/vnd.ms-office.chartex+xml"/>
  <Override PartName="/xl/charts/style21.xml" ContentType="application/vnd.ms-office.chartstyle+xml"/>
  <Override PartName="/xl/charts/colors21.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202300"/>
  <mc:AlternateContent xmlns:mc="http://schemas.openxmlformats.org/markup-compatibility/2006">
    <mc:Choice Requires="x15">
      <x15ac:absPath xmlns:x15ac="http://schemas.microsoft.com/office/spreadsheetml/2010/11/ac" url="https://kauppakamari-my.sharepoint.com/personal/teppo_sakkinen_chamber_fi/Documents/Tiedostot/Elinkeino- ja rakennepolitiikka/Yritysverohyvitys/"/>
    </mc:Choice>
  </mc:AlternateContent>
  <xr:revisionPtr revIDLastSave="4" documentId="8_{65AA80E0-D766-4EC5-A477-9E070D9771B4}" xr6:coauthVersionLast="47" xr6:coauthVersionMax="47" xr10:uidLastSave="{CB9F5682-FC5D-4C3B-9EAD-51AFF247D3AB}"/>
  <bookViews>
    <workbookView xWindow="-110" yWindow="-110" windowWidth="19420" windowHeight="10300" xr2:uid="{B4001090-2971-4A3D-82A1-919CFA5592B2}"/>
  </bookViews>
  <sheets>
    <sheet name="Master" sheetId="7" r:id="rId1"/>
    <sheet name="Graphs" sheetId="8" r:id="rId2"/>
    <sheet name="Maps" sheetId="5" r:id="rId3"/>
    <sheet name="Ad hoc" sheetId="9" r:id="rId4"/>
    <sheet name="All TCTF_CEEAG" sheetId="3" r:id="rId5"/>
    <sheet name="GraphsWIP" sheetId="4" r:id="rId6"/>
    <sheet name="TCTF raw_comments" sheetId="1" r:id="rId7"/>
    <sheet name="CEEAG raw_comments" sheetId="2" r:id="rId8"/>
  </sheets>
  <definedNames>
    <definedName name="_xlnm._FilterDatabase" localSheetId="4" hidden="1">'All TCTF_CEEAG'!$C$5:$N$43</definedName>
    <definedName name="_xlnm._FilterDatabase" localSheetId="7" hidden="1">'CEEAG raw_comments'!$A$1:$V$48</definedName>
    <definedName name="_xlnm._FilterDatabase" localSheetId="1" hidden="1">Graphs!$W$39:$AA$68</definedName>
    <definedName name="_xlnm._FilterDatabase" localSheetId="5" hidden="1">GraphsWIP!$S$205:$V$224</definedName>
    <definedName name="_xlnm._FilterDatabase" localSheetId="2" hidden="1">Maps!$W$39:$AA$67</definedName>
    <definedName name="_xlnm._FilterDatabase" localSheetId="0" hidden="1">Master!$W$39:$AA$67</definedName>
    <definedName name="_xlnm._FilterDatabase" localSheetId="6" hidden="1">'TCTF raw_comments'!$A$1:$V$266</definedName>
    <definedName name="_xlchart.v5.0" hidden="1">Maps!$C$4</definedName>
    <definedName name="_xlchart.v5.1" hidden="1">Maps!$C$5:$C$31</definedName>
    <definedName name="_xlchart.v5.10" hidden="1">Maps!$G$4</definedName>
    <definedName name="_xlchart.v5.11" hidden="1">Maps!$G$5:$G$31</definedName>
    <definedName name="_xlchart.v5.12" hidden="1">Maps!$C$83</definedName>
    <definedName name="_xlchart.v5.13" hidden="1">Maps!$C$84:$C$110</definedName>
    <definedName name="_xlchart.v5.14" hidden="1">Maps!$D$83</definedName>
    <definedName name="_xlchart.v5.15" hidden="1">Maps!$D$84:$D$110</definedName>
    <definedName name="_xlchart.v5.16" hidden="1">'Ad hoc'!$B$27</definedName>
    <definedName name="_xlchart.v5.17" hidden="1">'Ad hoc'!$B$28:$B$54</definedName>
    <definedName name="_xlchart.v5.18" hidden="1">'Ad hoc'!$C$27</definedName>
    <definedName name="_xlchart.v5.19" hidden="1">'Ad hoc'!$C$28:$C$54</definedName>
    <definedName name="_xlchart.v5.2" hidden="1">Maps!$E$4</definedName>
    <definedName name="_xlchart.v5.20" hidden="1">GraphsWIP!$R$113</definedName>
    <definedName name="_xlchart.v5.21" hidden="1">GraphsWIP!$R$114:$R$132</definedName>
    <definedName name="_xlchart.v5.22" hidden="1">GraphsWIP!$S$113</definedName>
    <definedName name="_xlchart.v5.23" hidden="1">GraphsWIP!$S$114:$S$132</definedName>
    <definedName name="_xlchart.v5.24" hidden="1">GraphsWIP!$S$180</definedName>
    <definedName name="_xlchart.v5.25" hidden="1">GraphsWIP!$S$181:$S$200</definedName>
    <definedName name="_xlchart.v5.26" hidden="1">GraphsWIP!$V$180</definedName>
    <definedName name="_xlchart.v5.27" hidden="1">GraphsWIP!$V$181:$V$200</definedName>
    <definedName name="_xlchart.v5.28" hidden="1">GraphsWIP!$R$113</definedName>
    <definedName name="_xlchart.v5.29" hidden="1">GraphsWIP!$R$114:$R$132</definedName>
    <definedName name="_xlchart.v5.3" hidden="1">Maps!$E$5:$E$31</definedName>
    <definedName name="_xlchart.v5.30" hidden="1">GraphsWIP!$T$113</definedName>
    <definedName name="_xlchart.v5.31" hidden="1">GraphsWIP!$T$114:$T$132</definedName>
    <definedName name="_xlchart.v5.32" hidden="1">GraphsWIP!$X$4</definedName>
    <definedName name="_xlchart.v5.33" hidden="1">GraphsWIP!$X$5:$X$21</definedName>
    <definedName name="_xlchart.v5.34" hidden="1">GraphsWIP!$Y$4</definedName>
    <definedName name="_xlchart.v5.35" hidden="1">GraphsWIP!$Y$5:$Y$21</definedName>
    <definedName name="_xlchart.v5.4" hidden="1">Maps!$C$4</definedName>
    <definedName name="_xlchart.v5.5" hidden="1">Maps!$C$5:$C$31</definedName>
    <definedName name="_xlchart.v5.6" hidden="1">Maps!$D$4</definedName>
    <definedName name="_xlchart.v5.7" hidden="1">Maps!$D$5:$D$31</definedName>
    <definedName name="_xlchart.v5.8" hidden="1">Maps!$C$4</definedName>
    <definedName name="_xlchart.v5.9" hidden="1">Maps!$C$5:$C$31</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99" i="8" l="1"/>
  <c r="L81" i="8"/>
  <c r="J82" i="8"/>
  <c r="K82" i="8"/>
  <c r="K81" i="8"/>
  <c r="J81" i="8"/>
  <c r="L57" i="8"/>
  <c r="L56" i="8"/>
  <c r="J57" i="8"/>
  <c r="K57" i="8"/>
  <c r="P28" i="9"/>
  <c r="M27" i="9"/>
  <c r="AD29" i="7"/>
  <c r="AB8" i="8"/>
  <c r="AC8" i="8"/>
  <c r="AD7" i="8" s="1"/>
  <c r="P32" i="7"/>
  <c r="P31" i="7"/>
  <c r="P30" i="7"/>
  <c r="P27" i="7"/>
  <c r="P25" i="7"/>
  <c r="P24" i="7"/>
  <c r="P19" i="7"/>
  <c r="P16" i="7"/>
  <c r="P15" i="7"/>
  <c r="P14" i="7"/>
  <c r="P11" i="7"/>
  <c r="P10" i="7"/>
  <c r="P6" i="7"/>
  <c r="F32" i="7"/>
  <c r="F31" i="7"/>
  <c r="F30" i="7"/>
  <c r="F29" i="7"/>
  <c r="F28" i="7"/>
  <c r="F27" i="7"/>
  <c r="F26" i="7"/>
  <c r="F25" i="7"/>
  <c r="F24" i="7"/>
  <c r="F21" i="7"/>
  <c r="F19" i="7"/>
  <c r="F17" i="7"/>
  <c r="F16" i="7"/>
  <c r="F15" i="7"/>
  <c r="F14" i="7"/>
  <c r="F13" i="7"/>
  <c r="F11" i="7"/>
  <c r="F10" i="7"/>
  <c r="F6" i="7"/>
  <c r="F5" i="7"/>
  <c r="G38" i="7"/>
  <c r="F58" i="7"/>
  <c r="G58" i="7" s="1"/>
  <c r="G57" i="7"/>
  <c r="G56" i="7"/>
  <c r="G55" i="7"/>
  <c r="G54" i="7"/>
  <c r="G53" i="7"/>
  <c r="G52" i="7"/>
  <c r="G51" i="7"/>
  <c r="G50" i="7"/>
  <c r="G49" i="7"/>
  <c r="G48" i="7"/>
  <c r="G47" i="7"/>
  <c r="G46" i="7"/>
  <c r="G45" i="7"/>
  <c r="G44" i="7"/>
  <c r="G43" i="7"/>
  <c r="G42" i="7"/>
  <c r="G41" i="7"/>
  <c r="G40" i="7"/>
  <c r="G39" i="7"/>
  <c r="AC8" i="7"/>
  <c r="I32" i="7"/>
  <c r="C55" i="9"/>
  <c r="AC21" i="7"/>
  <c r="AC18" i="7"/>
  <c r="AD20" i="7" s="1"/>
  <c r="AB21" i="7"/>
  <c r="AB18" i="7"/>
  <c r="AC29" i="7"/>
  <c r="AB29" i="7"/>
  <c r="N32" i="7"/>
  <c r="O32" i="7"/>
  <c r="W32" i="7"/>
  <c r="V32" i="7"/>
  <c r="U32" i="7"/>
  <c r="T32" i="7"/>
  <c r="S32" i="7"/>
  <c r="R32" i="7"/>
  <c r="Q32" i="7"/>
  <c r="D32" i="7"/>
  <c r="E32" i="7"/>
  <c r="V183" i="4"/>
  <c r="V192" i="4"/>
  <c r="V229" i="4"/>
  <c r="D3" i="3"/>
  <c r="N90" i="3"/>
  <c r="K98" i="8"/>
  <c r="J98" i="8"/>
  <c r="J56" i="8"/>
  <c r="K56" i="8"/>
  <c r="E112" i="8"/>
  <c r="F107" i="8" s="1"/>
  <c r="D112" i="8"/>
  <c r="E90" i="8"/>
  <c r="F89" i="8" s="1"/>
  <c r="D90" i="8"/>
  <c r="E73" i="8"/>
  <c r="F70" i="8" s="1"/>
  <c r="D73" i="8"/>
  <c r="AD28" i="7"/>
  <c r="AD27" i="7"/>
  <c r="AD26" i="7"/>
  <c r="AD13" i="7"/>
  <c r="AD6" i="7"/>
  <c r="AB8" i="7"/>
  <c r="AD8" i="5"/>
  <c r="AC8" i="5"/>
  <c r="AD7" i="5" s="1"/>
  <c r="AB8" i="5"/>
  <c r="AD6" i="5"/>
  <c r="AD5" i="5"/>
  <c r="U225" i="4"/>
  <c r="V225" i="4" s="1"/>
  <c r="V200" i="4"/>
  <c r="V199" i="4"/>
  <c r="V198" i="4"/>
  <c r="V197" i="4"/>
  <c r="V196" i="4"/>
  <c r="V195" i="4"/>
  <c r="V194" i="4"/>
  <c r="V193" i="4"/>
  <c r="V191" i="4"/>
  <c r="V190" i="4"/>
  <c r="V189" i="4"/>
  <c r="V188" i="4"/>
  <c r="V187" i="4"/>
  <c r="V186" i="4"/>
  <c r="V185" i="4"/>
  <c r="V184" i="4"/>
  <c r="V182" i="4"/>
  <c r="V181" i="4"/>
  <c r="U201" i="4"/>
  <c r="V201" i="4" s="1"/>
  <c r="S63" i="4"/>
  <c r="T63" i="4"/>
  <c r="U62" i="4" s="1"/>
  <c r="U57" i="4"/>
  <c r="S133" i="4"/>
  <c r="T133" i="4"/>
  <c r="U121" i="4" s="1"/>
  <c r="Y22" i="4"/>
  <c r="Z22" i="4"/>
  <c r="AA8" i="4" s="1"/>
  <c r="T96" i="4"/>
  <c r="T103" i="4"/>
  <c r="N153" i="4"/>
  <c r="T107" i="4"/>
  <c r="T106" i="4"/>
  <c r="T105" i="4"/>
  <c r="T104" i="4"/>
  <c r="T102" i="4"/>
  <c r="T92" i="4"/>
  <c r="T91" i="4"/>
  <c r="S108" i="4"/>
  <c r="T95" i="4"/>
  <c r="T100" i="4"/>
  <c r="T98" i="4"/>
  <c r="T94" i="4"/>
  <c r="T8" i="4"/>
  <c r="T90" i="4"/>
  <c r="N44" i="4"/>
  <c r="N80" i="4"/>
  <c r="N80" i="3"/>
  <c r="N44" i="3"/>
  <c r="F64" i="8" l="1"/>
  <c r="F84" i="8"/>
  <c r="F85" i="8"/>
  <c r="AD5" i="8"/>
  <c r="AD6" i="8"/>
  <c r="AD17" i="7"/>
  <c r="AD15" i="7"/>
  <c r="AD19" i="7"/>
  <c r="AD21" i="7" s="1"/>
  <c r="AD16" i="7"/>
  <c r="AD14" i="7"/>
  <c r="AD18" i="7" s="1"/>
  <c r="AA11" i="4"/>
  <c r="AA12" i="4"/>
  <c r="U129" i="4"/>
  <c r="U126" i="4"/>
  <c r="U128" i="4"/>
  <c r="U130" i="4"/>
  <c r="U127" i="4"/>
  <c r="AA13" i="4"/>
  <c r="AA15" i="4"/>
  <c r="U58" i="4"/>
  <c r="U123" i="4"/>
  <c r="U59" i="4"/>
  <c r="U122" i="4"/>
  <c r="U124" i="4"/>
  <c r="U61" i="4"/>
  <c r="AA14" i="4"/>
  <c r="U125" i="4"/>
  <c r="U115" i="4"/>
  <c r="AA9" i="4"/>
  <c r="U55" i="4"/>
  <c r="AA10" i="4"/>
  <c r="U56" i="4"/>
  <c r="U114" i="4"/>
  <c r="U60" i="4"/>
  <c r="AA17" i="4"/>
  <c r="U116" i="4"/>
  <c r="U132" i="4"/>
  <c r="AA19" i="4"/>
  <c r="U117" i="4"/>
  <c r="AA20" i="4"/>
  <c r="AA16" i="4"/>
  <c r="U131" i="4"/>
  <c r="AA18" i="4"/>
  <c r="U118" i="4"/>
  <c r="AA5" i="4"/>
  <c r="AA21" i="4"/>
  <c r="U119" i="4"/>
  <c r="AA6" i="4"/>
  <c r="U120" i="4"/>
  <c r="AA7" i="4"/>
  <c r="U53" i="4"/>
  <c r="U54" i="4"/>
  <c r="F95" i="8"/>
  <c r="F99" i="8"/>
  <c r="F108" i="8"/>
  <c r="F71" i="8"/>
  <c r="F110" i="8"/>
  <c r="F60" i="8"/>
  <c r="F72" i="8"/>
  <c r="F111" i="8"/>
  <c r="F100" i="8"/>
  <c r="F101" i="8"/>
  <c r="F105" i="8"/>
  <c r="F109" i="8"/>
  <c r="F96" i="8"/>
  <c r="F97" i="8"/>
  <c r="F98" i="8"/>
  <c r="F55" i="8"/>
  <c r="F102" i="8"/>
  <c r="F54" i="8"/>
  <c r="F56" i="8"/>
  <c r="F103" i="8"/>
  <c r="F104" i="8"/>
  <c r="F106" i="8"/>
  <c r="F78" i="8"/>
  <c r="F79" i="8"/>
  <c r="F80" i="8"/>
  <c r="F81" i="8"/>
  <c r="F82" i="8"/>
  <c r="F83" i="8"/>
  <c r="F86" i="8"/>
  <c r="F87" i="8"/>
  <c r="F88" i="8"/>
  <c r="F57" i="8"/>
  <c r="F59" i="8"/>
  <c r="F61" i="8"/>
  <c r="F58" i="8"/>
  <c r="F62" i="8"/>
  <c r="F63" i="8"/>
  <c r="F65" i="8"/>
  <c r="F66" i="8"/>
  <c r="F67" i="8"/>
  <c r="F68" i="8"/>
  <c r="F69" i="8"/>
  <c r="F53" i="8"/>
  <c r="AD7" i="7"/>
  <c r="AD5" i="7"/>
  <c r="D3" i="4"/>
  <c r="T108" i="4"/>
  <c r="U8" i="4"/>
  <c r="V5" i="4" s="1"/>
  <c r="AD8" i="8" l="1"/>
  <c r="AD8" i="7"/>
  <c r="U133" i="4"/>
  <c r="U63" i="4"/>
  <c r="AA22" i="4"/>
  <c r="L98" i="8"/>
  <c r="F112" i="8"/>
  <c r="F90" i="8"/>
  <c r="F73" i="8"/>
  <c r="V7" i="4"/>
  <c r="V6" i="4"/>
</calcChain>
</file>

<file path=xl/sharedStrings.xml><?xml version="1.0" encoding="utf-8"?>
<sst xmlns="http://schemas.openxmlformats.org/spreadsheetml/2006/main" count="8601" uniqueCount="1957">
  <si>
    <t>Case number</t>
  </si>
  <si>
    <t>Case title</t>
  </si>
  <si>
    <t>Case original title</t>
  </si>
  <si>
    <t>Last decision date</t>
  </si>
  <si>
    <t>Country</t>
  </si>
  <si>
    <t>Region</t>
  </si>
  <si>
    <t>Primary objective(s)</t>
  </si>
  <si>
    <t>Objective(s)</t>
  </si>
  <si>
    <t>Economic activities</t>
  </si>
  <si>
    <t>Legal basis primary</t>
  </si>
  <si>
    <t>Legal basis secondary</t>
  </si>
  <si>
    <t>Aid instrument</t>
  </si>
  <si>
    <t>Case type</t>
  </si>
  <si>
    <t>Legislative sector</t>
  </si>
  <si>
    <t>Notification / registration date</t>
  </si>
  <si>
    <t>Start date</t>
  </si>
  <si>
    <t>End date</t>
  </si>
  <si>
    <t>Expenditures (in millions)</t>
  </si>
  <si>
    <t>Related cases</t>
  </si>
  <si>
    <t>Related court cases(s)</t>
  </si>
  <si>
    <t>Decisions / Summary info form</t>
  </si>
  <si>
    <t>Other case related information</t>
  </si>
  <si>
    <t>SA.108810</t>
  </si>
  <si>
    <t>2.6 TCTF - FR - Régime d’aides en faveur de la décarbonation des procédés de production industriels grâce</t>
  </si>
  <si>
    <t xml:space="preserve">Régime d’aides en faveur de la décarbonation des procédés de production industriels grâce à l’électrification, ainsi qu’en faveur des mesures d’efficacité énergétique </t>
  </si>
  <si>
    <t>24.05.2024</t>
  </si>
  <si>
    <t>France</t>
  </si>
  <si>
    <t/>
  </si>
  <si>
    <t>Environmental protection</t>
  </si>
  <si>
    <t>Direct grant</t>
  </si>
  <si>
    <t>Scheme</t>
  </si>
  <si>
    <t>COMP</t>
  </si>
  <si>
    <t>22.02.2024</t>
  </si>
  <si>
    <t>31.12.2025</t>
  </si>
  <si>
    <r>
      <rPr>
        <sz val="10"/>
        <rFont val="Calibri"/>
        <family val="2"/>
      </rPr>
      <t>24.05.2024 - Decision not to raise objections</t>
    </r>
    <r>
      <rPr>
        <sz val="10"/>
        <rFont val="Calibri"/>
        <family val="2"/>
      </rPr>
      <t xml:space="preserve">
</t>
    </r>
    <r>
      <rPr>
        <sz val="10"/>
        <rFont val="Calibri"/>
        <family val="2"/>
      </rPr>
      <t xml:space="preserve">  Decision text: Letter to the Member State - authentic language (FR) published on 24.06.2024</t>
    </r>
    <r>
      <rPr>
        <sz val="10"/>
        <rFont val="Arial Narrow"/>
        <family val="2"/>
      </rPr>
      <t xml:space="preserve"> - https://ec.europa.eu/competition/state_aid/cases1/202426/SA_108810_97.pdf</t>
    </r>
  </si>
  <si>
    <t xml:space="preserve">Teollisuuden vähähiilistyminen, TCTF 2.6, suora tuki, 4 miljardia euroa </t>
  </si>
  <si>
    <t>SA.113231</t>
  </si>
  <si>
    <t>TCTF - Investments in strategic sectors for the transition to a net-zero economy (Principality of Asturias</t>
  </si>
  <si>
    <t>Investments in strategic sectors for the transition to a net-zero economy (Principality of Asturias)</t>
  </si>
  <si>
    <t>14.05.2024</t>
  </si>
  <si>
    <t>Spain</t>
  </si>
  <si>
    <t>Principado de Asturias</t>
  </si>
  <si>
    <t>Regional development (including territorial cooperation)</t>
  </si>
  <si>
    <t>18.03.2024</t>
  </si>
  <si>
    <r>
      <rPr>
        <sz val="10"/>
        <rFont val="Calibri"/>
        <family val="2"/>
      </rPr>
      <t>14.05.2024 - Decision not to raise objections</t>
    </r>
    <r>
      <rPr>
        <sz val="10"/>
        <rFont val="Calibri"/>
        <family val="2"/>
      </rPr>
      <t xml:space="preserve">
</t>
    </r>
    <r>
      <rPr>
        <sz val="10"/>
        <rFont val="Calibri"/>
        <family val="2"/>
      </rPr>
      <t xml:space="preserve">  Publication in the OJ: OJEU C/3253/2024 of 22.05.2024</t>
    </r>
    <r>
      <rPr>
        <sz val="10"/>
        <rFont val="Arial Narrow"/>
        <family val="2"/>
      </rPr>
      <t xml:space="preserve"> - https://eur-lex.europa.eu/search.html?SUBDOM_INIT=ALL_ALL&amp;DTS_SUBDOM=ALL_ALL&amp;DTS_DOM=ALL&amp;lang=en&amp;type=advanced&amp;or0=DN%3D5????AS113231*%2C%2CDN-old%3D3????AS113231*</t>
    </r>
    <r>
      <rPr>
        <sz val="10"/>
        <rFont val="Calibri"/>
        <family val="2"/>
      </rPr>
      <t xml:space="preserve">
</t>
    </r>
    <r>
      <rPr>
        <sz val="10"/>
        <rFont val="Calibri"/>
        <family val="2"/>
      </rPr>
      <t xml:space="preserve">  Decision text: Letter to the Member State - authentic language (EN) published on 15.05.2024</t>
    </r>
    <r>
      <rPr>
        <sz val="10"/>
        <rFont val="Arial Narrow"/>
        <family val="2"/>
      </rPr>
      <t xml:space="preserve"> - https://ec.europa.eu/competition/state_aid/cases1/202420/SA_113231_68.pdf</t>
    </r>
  </si>
  <si>
    <t>Strategiset nettonollainvestoinnit, TCTF 2.8, suora tuki, 120 miljoonaa euroa, JTF (alueellinen)</t>
  </si>
  <si>
    <t>SA.108729</t>
  </si>
  <si>
    <t>2.6 TCTF - DE - Investment aid for industrial decarbonisation through electrification and hydrogen switch</t>
  </si>
  <si>
    <t>Bundesförderung Industrie und Klimaschutz: Förderung von Investitionsvorhaben zur Dekarbonisierung industrieller Produktionsprozesse durch Elektrifizierung oder durch Nutzung von Wasserstoff oder daraus gewonnener Brennstoffe auf Basis von Ziffer 81 TCTF (Modul 1, Teilmodul 2) [BMWK IVE3]</t>
  </si>
  <si>
    <t>10.04.2024</t>
  </si>
  <si>
    <t>Germany</t>
  </si>
  <si>
    <t>C - Manufacturing</t>
  </si>
  <si>
    <t>24.07.2023</t>
  </si>
  <si>
    <r>
      <rPr>
        <sz val="10"/>
        <rFont val="Calibri"/>
        <family val="2"/>
      </rPr>
      <t>10.04.2024 - Decision not to raise objections</t>
    </r>
    <r>
      <rPr>
        <sz val="10"/>
        <rFont val="Calibri"/>
        <family val="2"/>
      </rPr>
      <t xml:space="preserve">
</t>
    </r>
    <r>
      <rPr>
        <sz val="10"/>
        <rFont val="Calibri"/>
        <family val="2"/>
      </rPr>
      <t xml:space="preserve">  Decision text: Letter to the Member State - authentic language (EN) published on 23.05.2024</t>
    </r>
    <r>
      <rPr>
        <sz val="10"/>
        <rFont val="Arial Narrow"/>
        <family val="2"/>
      </rPr>
      <t xml:space="preserve"> - https://ec.europa.eu/competition/state_aid/cases1/202421/SA_108729_93.pdf</t>
    </r>
  </si>
  <si>
    <t>Teollisuuden vähähiilistyminen, TCTF 2.6 ja 3, suora tuki, 2,2 miljardia euroa (1 milj e alaraja) [teollisuuslaitoksen määritelmä]. Sisältää myös hiilidioksidin talteenoton, jonka notifiointi nojaa toisiin valtiontukipuotteosoon: [Germany explained that the sub-modules listed in recital (8) will be put into effect in application of the General Block Exemption Regulation (‘GBER’)]</t>
  </si>
  <si>
    <t>SA.109766</t>
  </si>
  <si>
    <t>TCTF - Régime temporaire d’aides à la production de chaleur, de combustibles et de carburants dérivés</t>
  </si>
  <si>
    <t>SA.109766 : Régime temporaire d’aides à la production de chaleur, de combustibles et de carburants dérivés de la biomasse et de l’hydrogène renouvelable</t>
  </si>
  <si>
    <t>27.03.2024</t>
  </si>
  <si>
    <t>Environmental protection
Renewable energy</t>
  </si>
  <si>
    <t>Art. 107(3)(c) TFEU Certain econ. activities/areas</t>
  </si>
  <si>
    <t xml:space="preserve">Temporary Crisis and Transition Framework 2023 (TCTF) </t>
  </si>
  <si>
    <t>Repayable advances
Direct grant</t>
  </si>
  <si>
    <t>Competition DG</t>
  </si>
  <si>
    <t>11.03.2024</t>
  </si>
  <si>
    <r>
      <rPr>
        <sz val="10"/>
        <rFont val="Calibri"/>
        <family val="2"/>
      </rPr>
      <t>27.03.2024 - Decision not to raise objections</t>
    </r>
    <r>
      <rPr>
        <sz val="10"/>
        <rFont val="Calibri"/>
        <family val="2"/>
      </rPr>
      <t xml:space="preserve">
</t>
    </r>
    <r>
      <rPr>
        <sz val="10"/>
        <rFont val="Calibri"/>
        <family val="2"/>
      </rPr>
      <t xml:space="preserve">  Publication in the OJ: OJEU C/2805/2024 of 22.04.2024</t>
    </r>
    <r>
      <rPr>
        <sz val="10"/>
        <rFont val="Arial Narrow"/>
        <family val="2"/>
      </rPr>
      <t xml:space="preserve"> - https://eur-lex.europa.eu/search.html?SUBDOM_INIT=ALL_ALL&amp;DTS_SUBDOM=ALL_ALL&amp;DTS_DOM=ALL&amp;lang=en&amp;type=advanced&amp;or0=DN%3D5????AS109766*%2C%2CDN-old%3D3????AS109766*</t>
    </r>
    <r>
      <rPr>
        <sz val="10"/>
        <rFont val="Calibri"/>
        <family val="2"/>
      </rPr>
      <t xml:space="preserve">
</t>
    </r>
    <r>
      <rPr>
        <sz val="10"/>
        <rFont val="Calibri"/>
        <family val="2"/>
      </rPr>
      <t xml:space="preserve">  Press communication: IP/24/1549</t>
    </r>
    <r>
      <rPr>
        <sz val="10"/>
        <rFont val="Arial Narrow"/>
        <family val="2"/>
      </rPr>
      <t xml:space="preserve"> - http://europa.eu/rapid/pressReleasesAction.do?reference=IP/24/1549</t>
    </r>
    <r>
      <rPr>
        <sz val="10"/>
        <rFont val="Calibri"/>
        <family val="2"/>
      </rPr>
      <t xml:space="preserve">
</t>
    </r>
    <r>
      <rPr>
        <sz val="10"/>
        <rFont val="Calibri"/>
        <family val="2"/>
      </rPr>
      <t xml:space="preserve">  Decision text: Letter to the Member State - authentic language (FR) published on 16.04.2024</t>
    </r>
    <r>
      <rPr>
        <sz val="10"/>
        <rFont val="Arial Narrow"/>
        <family val="2"/>
      </rPr>
      <t xml:space="preserve"> - https://ec.europa.eu/competition/state_aid/cases1/202416/SA_109766_7039D28E-0000-C3F8-A650-577EF2EF03B7_49_1.pdf</t>
    </r>
  </si>
  <si>
    <t>Uusiutuvat polttoaineet (bio, synteettiset, vety), TCTF 2.5.1, suora tuki, takaisinmaksettavat ennakkomaksut, 900 miljoonaa euroa</t>
  </si>
  <si>
    <t>SA.112546</t>
  </si>
  <si>
    <t>RRF-TCTF: Interventions to support investments in strategic sectors for the transition towards a net</t>
  </si>
  <si>
    <t>RRF-TCTF: Interventions to support investments in strategic sectors for the transition towards a net zero emissions economy</t>
  </si>
  <si>
    <t>08.03.2024</t>
  </si>
  <si>
    <t>Italy</t>
  </si>
  <si>
    <t>22.09.2023</t>
  </si>
  <si>
    <r>
      <rPr>
        <sz val="10"/>
        <rFont val="Calibri"/>
        <family val="2"/>
      </rPr>
      <t>08.03.2024 - Decision not to raise objections</t>
    </r>
    <r>
      <rPr>
        <sz val="10"/>
        <rFont val="Calibri"/>
        <family val="2"/>
      </rPr>
      <t xml:space="preserve">
</t>
    </r>
    <r>
      <rPr>
        <sz val="10"/>
        <rFont val="Calibri"/>
        <family val="2"/>
      </rPr>
      <t xml:space="preserve">  Publication in the OJ: OJEU C/0/2024 of 18.03.2024</t>
    </r>
    <r>
      <rPr>
        <sz val="10"/>
        <rFont val="Arial Narrow"/>
        <family val="2"/>
      </rPr>
      <t xml:space="preserve"> - https://eur-lex.europa.eu/search.html?SUBDOM_INIT=ALL_ALL&amp;DTS_SUBDOM=ALL_ALL&amp;DTS_DOM=ALL&amp;lang=en&amp;type=advanced&amp;or0=DN%3D5????AS112546*%2C%2CDN-old%3D3????AS112546*</t>
    </r>
    <r>
      <rPr>
        <sz val="10"/>
        <rFont val="Calibri"/>
        <family val="2"/>
      </rPr>
      <t xml:space="preserve">
</t>
    </r>
    <r>
      <rPr>
        <sz val="10"/>
        <rFont val="Calibri"/>
        <family val="2"/>
      </rPr>
      <t xml:space="preserve">  Decision text: Letter to the Member State - authentic language (EN) published on 08.03.2024</t>
    </r>
    <r>
      <rPr>
        <sz val="10"/>
        <rFont val="Arial Narrow"/>
        <family val="2"/>
      </rPr>
      <t xml:space="preserve"> - https://ec.europa.eu/competition/state_aid/cases1/202410/SA_112546_10961E8E-0200-CF26-A855-9E8C91FE4182_30_1.pdf</t>
    </r>
  </si>
  <si>
    <t xml:space="preserve">Strategiset nettonollainvestoinnit, TCTF 2.8, suora tuki, 1,1 miljardia euroa, RRF </t>
  </si>
  <si>
    <t>SA.108510</t>
  </si>
  <si>
    <t>TCTF/RRF – Romania: Contracts for Difference support scheme for the production of renewable electricity</t>
  </si>
  <si>
    <t>TCTF/RRF: Contracts for Difference support scheme for the production of renewable electricity from onshore wind and solar photovoltaic</t>
  </si>
  <si>
    <t>06.03.2024</t>
  </si>
  <si>
    <t>Romania</t>
  </si>
  <si>
    <t>Renewable energy</t>
  </si>
  <si>
    <t>D.35.11 - Production of electricity</t>
  </si>
  <si>
    <t>Other</t>
  </si>
  <si>
    <t>07.07.2023</t>
  </si>
  <si>
    <r>
      <rPr>
        <sz val="10"/>
        <rFont val="Calibri"/>
        <family val="2"/>
      </rPr>
      <t>06.03.2024 - Decision not to raise objections</t>
    </r>
    <r>
      <rPr>
        <sz val="10"/>
        <rFont val="Calibri"/>
        <family val="2"/>
      </rPr>
      <t xml:space="preserve">
</t>
    </r>
    <r>
      <rPr>
        <sz val="10"/>
        <rFont val="Calibri"/>
        <family val="2"/>
      </rPr>
      <t xml:space="preserve">  Publication in the OJ: OJEU C/2895/2024 of 26.04.2024</t>
    </r>
    <r>
      <rPr>
        <sz val="10"/>
        <rFont val="Arial Narrow"/>
        <family val="2"/>
      </rPr>
      <t xml:space="preserve"> - https://eur-lex.europa.eu/search.html?SUBDOM_INIT=ALL_ALL&amp;DTS_SUBDOM=ALL_ALL&amp;DTS_DOM=ALL&amp;lang=en&amp;type=advanced&amp;or0=DN%3D5????AS108510*%2C%2CDN-old%3D3????AS108510*</t>
    </r>
    <r>
      <rPr>
        <sz val="10"/>
        <rFont val="Calibri"/>
        <family val="2"/>
      </rPr>
      <t xml:space="preserve">
</t>
    </r>
    <r>
      <rPr>
        <sz val="10"/>
        <rFont val="Calibri"/>
        <family val="2"/>
      </rPr>
      <t xml:space="preserve">  Decision text: Letter to the Member State - authentic language (EN) published on 27.03.2024</t>
    </r>
    <r>
      <rPr>
        <sz val="10"/>
        <rFont val="Arial Narrow"/>
        <family val="2"/>
      </rPr>
      <t xml:space="preserve"> - https://ec.europa.eu/competition/state_aid/cases1/202413/SA_108510_208E5C8E-0200-C8F9-AAF5-552EBA177BAE_100_1.pdf</t>
    </r>
  </si>
  <si>
    <t xml:space="preserve">Uusiutuva energia (tuuli ja aurinko), TCTF 2.5, hintatakuu (cfd), 3 miljardia euroa koko aikana, modernisaatiorahasto </t>
  </si>
  <si>
    <t>SA.110254</t>
  </si>
  <si>
    <t>TCTF - RRF: Agendas for business innovation</t>
  </si>
  <si>
    <t>Agendas Mobilizadoras para a Inovação empresarial</t>
  </si>
  <si>
    <t>01.03.2024</t>
  </si>
  <si>
    <t>Portugal</t>
  </si>
  <si>
    <t>Sectorial development</t>
  </si>
  <si>
    <t>22.11.2023</t>
  </si>
  <si>
    <r>
      <rPr>
        <sz val="10"/>
        <rFont val="Calibri"/>
        <family val="2"/>
      </rPr>
      <t>01.03.2024 - Decision not to raise objections</t>
    </r>
    <r>
      <rPr>
        <sz val="10"/>
        <rFont val="Calibri"/>
        <family val="2"/>
      </rPr>
      <t xml:space="preserve">
</t>
    </r>
    <r>
      <rPr>
        <sz val="10"/>
        <rFont val="Calibri"/>
        <family val="2"/>
      </rPr>
      <t xml:space="preserve">  Publication in the OJ: OJEU C/0/2024 of 17.04.2024</t>
    </r>
    <r>
      <rPr>
        <sz val="10"/>
        <rFont val="Arial Narrow"/>
        <family val="2"/>
      </rPr>
      <t xml:space="preserve"> - https://eur-lex.europa.eu/search.html?SUBDOM_INIT=ALL_ALL&amp;DTS_SUBDOM=ALL_ALL&amp;DTS_DOM=ALL&amp;lang=en&amp;type=advanced&amp;or0=DN%3D5????AS110254*%2C%2CDN-old%3D3????AS110254*</t>
    </r>
    <r>
      <rPr>
        <sz val="10"/>
        <rFont val="Calibri"/>
        <family val="2"/>
      </rPr>
      <t xml:space="preserve">
</t>
    </r>
    <r>
      <rPr>
        <sz val="10"/>
        <rFont val="Calibri"/>
        <family val="2"/>
      </rPr>
      <t xml:space="preserve">  Press communication: IP/24/962</t>
    </r>
    <r>
      <rPr>
        <sz val="10"/>
        <rFont val="Arial Narrow"/>
        <family val="2"/>
      </rPr>
      <t xml:space="preserve"> - http://europa.eu/rapid/pressReleasesAction.do?reference=IP/24/962</t>
    </r>
    <r>
      <rPr>
        <sz val="10"/>
        <rFont val="Calibri"/>
        <family val="2"/>
      </rPr>
      <t xml:space="preserve">
</t>
    </r>
    <r>
      <rPr>
        <sz val="10"/>
        <rFont val="Calibri"/>
        <family val="2"/>
      </rPr>
      <t xml:space="preserve">  Decision text: Letter to the Member State - authentic language (EN) published on 05.03.2024</t>
    </r>
    <r>
      <rPr>
        <sz val="10"/>
        <rFont val="Arial Narrow"/>
        <family val="2"/>
      </rPr>
      <t xml:space="preserve"> - https://ec.europa.eu/competition/state_aid/cases1/202410/SA_110254_203A0A8E-0000-CAF0-BEC9-D1BCA6888273_46_1.pdf</t>
    </r>
  </si>
  <si>
    <t>Strategiset nettonollainvestoinnit, TCTF 2.8, suora tuki, 350 miljoonaa euroa, RRF</t>
  </si>
  <si>
    <t>SA.110777</t>
  </si>
  <si>
    <t>TCTF: Danish investment scheme for green industrial production</t>
  </si>
  <si>
    <t>Danish investment scheme for green industrial production</t>
  </si>
  <si>
    <t>Denmark</t>
  </si>
  <si>
    <t>Direct grant
Soft loan
Guarantee</t>
  </si>
  <si>
    <t>12.12.2023</t>
  </si>
  <si>
    <r>
      <rPr>
        <sz val="10"/>
        <rFont val="Calibri"/>
        <family val="2"/>
      </rPr>
      <t>22.02.2024 - Decision not to raise objections</t>
    </r>
    <r>
      <rPr>
        <sz val="10"/>
        <rFont val="Calibri"/>
        <family val="2"/>
      </rPr>
      <t xml:space="preserve">
</t>
    </r>
    <r>
      <rPr>
        <sz val="10"/>
        <rFont val="Calibri"/>
        <family val="2"/>
      </rPr>
      <t xml:space="preserve">  Publication in the OJ: OJEU C/1907/2024 of 04.03.2024</t>
    </r>
    <r>
      <rPr>
        <sz val="10"/>
        <rFont val="Arial Narrow"/>
        <family val="2"/>
      </rPr>
      <t xml:space="preserve"> - https://eur-lex.europa.eu/search.html?SUBDOM_INIT=ALL_ALL&amp;DTS_SUBDOM=ALL_ALL&amp;DTS_DOM=ALL&amp;lang=en&amp;type=advanced&amp;or0=DN%3D5????AS110777*%2C%2CDN-old%3D3????AS110777*</t>
    </r>
    <r>
      <rPr>
        <sz val="10"/>
        <rFont val="Calibri"/>
        <family val="2"/>
      </rPr>
      <t xml:space="preserve">
</t>
    </r>
    <r>
      <rPr>
        <sz val="10"/>
        <rFont val="Calibri"/>
        <family val="2"/>
      </rPr>
      <t xml:space="preserve">  Decision text: Letter to the Member State - authentic language (EN) published on 23.02.2024</t>
    </r>
    <r>
      <rPr>
        <sz val="10"/>
        <rFont val="Arial Narrow"/>
        <family val="2"/>
      </rPr>
      <t xml:space="preserve"> - https://ec.europa.eu/competition/state_aid/cases1/202408/SA_110777_2019D18D-0100-C639-A642-D0B9CBE29DED_58_1.pdf</t>
    </r>
  </si>
  <si>
    <t xml:space="preserve">Strategiset nettonollainvestoinnit, TCTF 2.8, suorat tuet, lainat ja takaukset, 240 miljoonaa euroa, </t>
  </si>
  <si>
    <t>SA.111647</t>
  </si>
  <si>
    <t>TCTF: Investment aid for accelerating the introduction of energy from renewable sources, storage and</t>
  </si>
  <si>
    <t>TCTF: Investment aid for accelerating the introduction of energy from renewable sources, storage and heat from renewable sources</t>
  </si>
  <si>
    <t>16.02.2024</t>
  </si>
  <si>
    <t>Slovenia</t>
  </si>
  <si>
    <t>Energy</t>
  </si>
  <si>
    <t>D - Electricity, gas, steam and air conditioning supply</t>
  </si>
  <si>
    <t>10.01.2024</t>
  </si>
  <si>
    <r>
      <rPr>
        <sz val="10"/>
        <rFont val="Calibri"/>
        <family val="2"/>
      </rPr>
      <t>16.02.2024 - Decision not to raise objections</t>
    </r>
    <r>
      <rPr>
        <sz val="10"/>
        <rFont val="Calibri"/>
        <family val="2"/>
      </rPr>
      <t xml:space="preserve">
</t>
    </r>
    <r>
      <rPr>
        <sz val="10"/>
        <rFont val="Calibri"/>
        <family val="2"/>
      </rPr>
      <t xml:space="preserve">  Publication in the OJ: OJEU C/1796/2024 of 29.02.2024</t>
    </r>
    <r>
      <rPr>
        <sz val="10"/>
        <rFont val="Arial Narrow"/>
        <family val="2"/>
      </rPr>
      <t xml:space="preserve"> - https://eur-lex.europa.eu/search.html?SUBDOM_INIT=ALL_ALL&amp;DTS_SUBDOM=ALL_ALL&amp;DTS_DOM=ALL&amp;lang=en&amp;type=advanced&amp;or0=DN%3D5????AS111647*%2C%2CDN-old%3D3????AS111647*</t>
    </r>
    <r>
      <rPr>
        <sz val="10"/>
        <rFont val="Calibri"/>
        <family val="2"/>
      </rPr>
      <t xml:space="preserve">
</t>
    </r>
    <r>
      <rPr>
        <sz val="10"/>
        <rFont val="Calibri"/>
        <family val="2"/>
      </rPr>
      <t xml:space="preserve">  Decision text: Letter to the Member State - authentic language (EN) published on 21.02.2024</t>
    </r>
    <r>
      <rPr>
        <sz val="10"/>
        <rFont val="Arial Narrow"/>
        <family val="2"/>
      </rPr>
      <t xml:space="preserve"> - https://ec.europa.eu/competition/state_aid/cases1/202408/SA_111647_D007CB8D-0100-CF1B-A80C-8DCB95ACF1DA_31_1.pdf</t>
    </r>
  </si>
  <si>
    <t>Uusiutuva energia, TCTF 2.5, olemassa olevan tukijärjestelmän budjetin nosto 150 milj -&gt; 225 milj euroa, erotus 75 milj euroa</t>
  </si>
  <si>
    <t>SA.107476</t>
  </si>
  <si>
    <t>RRF - TCTF 2.6 - Aid scheme to support investments for the use of hydrogen in industrial processes in</t>
  </si>
  <si>
    <t>RRF - TCTF 2.6 - Regime di aiuti agli investimenti per la decarbonizzazione dei processi industriali in settori hard to abate</t>
  </si>
  <si>
    <t>30.01.2024</t>
  </si>
  <si>
    <t>11.05.2023</t>
  </si>
  <si>
    <r>
      <rPr>
        <sz val="10"/>
        <rFont val="Calibri"/>
        <family val="2"/>
      </rPr>
      <t>30.01.2024 - Decision not to raise objections</t>
    </r>
    <r>
      <rPr>
        <sz val="10"/>
        <rFont val="Calibri"/>
        <family val="2"/>
      </rPr>
      <t xml:space="preserve">
</t>
    </r>
    <r>
      <rPr>
        <sz val="10"/>
        <rFont val="Calibri"/>
        <family val="2"/>
      </rPr>
      <t xml:space="preserve">  Decision text: Letter to the Member State - authentic language (EN) published on 23.05.2024</t>
    </r>
    <r>
      <rPr>
        <sz val="10"/>
        <rFont val="Arial Narrow"/>
        <family val="2"/>
      </rPr>
      <t xml:space="preserve"> - https://ec.europa.eu/competition/state_aid/cases1/202421/SA_107476_79.pdf</t>
    </r>
  </si>
  <si>
    <t>Teollisuuden vähähiilistyminen, TCTF 2.6, suora tuki, 550 miljoonaa euroa, RRF [Huom. Useita lisätietopyyntöjä ja neuvotteluja komission kanssa]</t>
  </si>
  <si>
    <t>SA.107936</t>
  </si>
  <si>
    <t>TCTF: Aid to Northvolt Germany GmbH</t>
  </si>
  <si>
    <t>08.01.2024</t>
  </si>
  <si>
    <t>DITHMARSCHEN</t>
  </si>
  <si>
    <t>C.27.2 - Manufacture of batteries and accumulators</t>
  </si>
  <si>
    <t>Direct grant
Guarantee</t>
  </si>
  <si>
    <t>Ad Hoc Case</t>
  </si>
  <si>
    <t>17.11.2023</t>
  </si>
  <si>
    <r>
      <rPr>
        <sz val="10"/>
        <rFont val="Calibri"/>
        <family val="2"/>
      </rPr>
      <t>08.01.2024 - Decision not to raise objections</t>
    </r>
    <r>
      <rPr>
        <sz val="10"/>
        <rFont val="Arial Narrow"/>
        <family val="2"/>
      </rPr>
      <t xml:space="preserve">
  The public version of this decision is not yet available.</t>
    </r>
  </si>
  <si>
    <t>Suora tuki akkutehdashankkeelle (Northvolt), TCTF 2.8, 900 miljoonaa euroa josta 700 suora tuki ja 202 takaus) [Huom yksittäisen yrityksen tukipäätös huomattavasti pidempi ja yksityiskohtaisempi kuin avustusjärjestelmät)</t>
  </si>
  <si>
    <t>SA.109334</t>
  </si>
  <si>
    <t>TCTF: Tax credit for investments in green industries</t>
  </si>
  <si>
    <t xml:space="preserve">Tax credit for investments in green industries </t>
  </si>
  <si>
    <t>Other forms of tax advantage</t>
  </si>
  <si>
    <t>13.12.2023</t>
  </si>
  <si>
    <r>
      <rPr>
        <sz val="10"/>
        <rFont val="Calibri"/>
        <family val="2"/>
      </rPr>
      <t>08.01.2024 - Decision not to raise objections</t>
    </r>
    <r>
      <rPr>
        <sz val="10"/>
        <rFont val="Calibri"/>
        <family val="2"/>
      </rPr>
      <t xml:space="preserve">
</t>
    </r>
    <r>
      <rPr>
        <sz val="10"/>
        <rFont val="Calibri"/>
        <family val="2"/>
      </rPr>
      <t xml:space="preserve">  Publication in the OJ: OJEU C/856/2024 of 18.01.2024</t>
    </r>
    <r>
      <rPr>
        <sz val="10"/>
        <rFont val="Arial Narrow"/>
        <family val="2"/>
      </rPr>
      <t xml:space="preserve"> - https://eur-lex.europa.eu/search.html?SUBDOM_INIT=ALL_ALL&amp;DTS_SUBDOM=ALL_ALL&amp;DTS_DOM=ALL&amp;lang=en&amp;type=advanced&amp;or0=DN%3D5????AS109334*%2C%2CDN-old%3D3????AS109334*</t>
    </r>
    <r>
      <rPr>
        <sz val="10"/>
        <rFont val="Calibri"/>
        <family val="2"/>
      </rPr>
      <t xml:space="preserve">
</t>
    </r>
    <r>
      <rPr>
        <sz val="10"/>
        <rFont val="Calibri"/>
        <family val="2"/>
      </rPr>
      <t xml:space="preserve">  Decision text: Letter to the Member State - authentic language (EN) published on 10.01.2024</t>
    </r>
    <r>
      <rPr>
        <sz val="10"/>
        <rFont val="Arial Narrow"/>
        <family val="2"/>
      </rPr>
      <t xml:space="preserve"> - https://ec.europa.eu/competition/state_aid/cases1/202402/SA_109334_50B7F28C-0100-C01D-89C7-7472CCABEC8A_72_1.pdf</t>
    </r>
  </si>
  <si>
    <t>Strategiset nettonollainvestoinnit, TCTF 2.8, verohyvitys (se kuuluisa), 2,9 miljardia euroa</t>
  </si>
  <si>
    <t>SA.110744</t>
  </si>
  <si>
    <t>RRF-TCTF: Integrated action line on the industrial value chain – batteries (PERTE: electric and connected</t>
  </si>
  <si>
    <t>IND - Línea de actuación integral sobre la cadena de valor industrial, Sección A Baterías (PERTE Vehículo Eléctrico y Conectado) (MRR)</t>
  </si>
  <si>
    <t>19.12.2023</t>
  </si>
  <si>
    <t>01.01.2024</t>
  </si>
  <si>
    <r>
      <rPr>
        <sz val="10"/>
        <rFont val="Calibri"/>
        <family val="2"/>
      </rPr>
      <t>19.12.2023 - Decision not to raise objections</t>
    </r>
    <r>
      <rPr>
        <sz val="10"/>
        <rFont val="Calibri"/>
        <family val="2"/>
      </rPr>
      <t xml:space="preserve">
</t>
    </r>
    <r>
      <rPr>
        <sz val="10"/>
        <rFont val="Calibri"/>
        <family val="2"/>
      </rPr>
      <t xml:space="preserve">  Publication in the OJ: OJEU C/1647/2023 of 28.12.2023</t>
    </r>
    <r>
      <rPr>
        <sz val="10"/>
        <rFont val="Arial Narrow"/>
        <family val="2"/>
      </rPr>
      <t xml:space="preserve"> - https://eur-lex.europa.eu/search.html?SUBDOM_INIT=ALL_ALL&amp;DTS_SUBDOM=ALL_ALL&amp;DTS_DOM=ALL&amp;lang=en&amp;type=advanced&amp;or0=DN%3D5????AS110744*%2C%2CDN-old%3D3????AS110744*</t>
    </r>
    <r>
      <rPr>
        <sz val="10"/>
        <rFont val="Calibri"/>
        <family val="2"/>
      </rPr>
      <t xml:space="preserve">
</t>
    </r>
    <r>
      <rPr>
        <sz val="10"/>
        <rFont val="Calibri"/>
        <family val="2"/>
      </rPr>
      <t xml:space="preserve">  Decision text: Letter to the Member State - authentic language (EN) published on 03.01.2024</t>
    </r>
    <r>
      <rPr>
        <sz val="10"/>
        <rFont val="Arial Narrow"/>
        <family val="2"/>
      </rPr>
      <t xml:space="preserve"> - https://ec.europa.eu/competition/state_aid/cases1/202401/SA_110744_904A828C-0100-CB3B-983E-73F7D51CEEC3_50_1.pdf</t>
    </r>
  </si>
  <si>
    <t>Akkutuotanto, TCTF 2.8, olemassa olevan tukimallin jatko 2 vuodella 2025 loppuun asti</t>
  </si>
  <si>
    <t>SA.108499</t>
  </si>
  <si>
    <t>TCTF - Germany: Production of green hydrogen in JTF regions​</t>
  </si>
  <si>
    <t>Scheme for the temporary granting of aid within the territory of the Federal Republic of Germany under the Temporary Framework for State aid measures to support the economy in response to Russia’s attack on Ukraine–Crisis management and management of change (‘Federal framework scheme for JTF-funded hydrogen projects’) [SN]</t>
  </si>
  <si>
    <t>SACHSEN-ANHALT
BRANDENBURG
NORDRHEIN-WESTFALEN
SACHSEN</t>
  </si>
  <si>
    <t>06.07.2023</t>
  </si>
  <si>
    <r>
      <rPr>
        <sz val="10"/>
        <rFont val="Calibri"/>
        <family val="2"/>
      </rPr>
      <t>19.12.2023 - Decision not to raise objections</t>
    </r>
    <r>
      <rPr>
        <sz val="10"/>
        <rFont val="Calibri"/>
        <family val="2"/>
      </rPr>
      <t xml:space="preserve">
</t>
    </r>
    <r>
      <rPr>
        <sz val="10"/>
        <rFont val="Calibri"/>
        <family val="2"/>
      </rPr>
      <t xml:space="preserve">  Publication in the OJ: OJEU C/1447/2024 of 12.02.2024</t>
    </r>
    <r>
      <rPr>
        <sz val="10"/>
        <rFont val="Arial Narrow"/>
        <family val="2"/>
      </rPr>
      <t xml:space="preserve"> - https://eur-lex.europa.eu/search.html?SUBDOM_INIT=ALL_ALL&amp;DTS_SUBDOM=ALL_ALL&amp;DTS_DOM=ALL&amp;lang=en&amp;type=advanced&amp;or0=DN%3D5????AS108499*%2C%2CDN-old%3D3????AS108499*</t>
    </r>
    <r>
      <rPr>
        <sz val="10"/>
        <rFont val="Calibri"/>
        <family val="2"/>
      </rPr>
      <t xml:space="preserve">
</t>
    </r>
    <r>
      <rPr>
        <sz val="10"/>
        <rFont val="Calibri"/>
        <family val="2"/>
      </rPr>
      <t xml:space="preserve">  Press communication: MEX/23/6746</t>
    </r>
    <r>
      <rPr>
        <sz val="10"/>
        <rFont val="Arial Narrow"/>
        <family val="2"/>
      </rPr>
      <t xml:space="preserve"> - http://europa.eu/rapid/pressReleasesAction.do?reference=MEX/23/6746</t>
    </r>
    <r>
      <rPr>
        <sz val="10"/>
        <rFont val="Calibri"/>
        <family val="2"/>
      </rPr>
      <t xml:space="preserve">
</t>
    </r>
    <r>
      <rPr>
        <sz val="10"/>
        <rFont val="Calibri"/>
        <family val="2"/>
      </rPr>
      <t xml:space="preserve">  Decision text: Letter to the Member State - authentic language (EN) published on 01.02.2024</t>
    </r>
    <r>
      <rPr>
        <sz val="10"/>
        <rFont val="Arial Narrow"/>
        <family val="2"/>
      </rPr>
      <t xml:space="preserve"> - https://ec.europa.eu/competition/state_aid/cases1/202405/SA_108499_A01D5F8D-0100-C310-B99A-DAC759677327_71_1.pdf</t>
    </r>
  </si>
  <si>
    <t>Vedyn tuotanto ja varastointi, TCTF 2.5.1, suora tuki, 260 miljoonaa euroa, JTF</t>
  </si>
  <si>
    <t>SA.110511</t>
  </si>
  <si>
    <t>TCTF: RRF - Italy: Support for the development of hydrogen valleys (prolongation of SA.106007)</t>
  </si>
  <si>
    <t>18.12.2023</t>
  </si>
  <si>
    <t>01.12.2023</t>
  </si>
  <si>
    <t>03.04.2023</t>
  </si>
  <si>
    <r>
      <rPr>
        <sz val="10"/>
        <rFont val="Calibri"/>
        <family val="2"/>
      </rPr>
      <t>18.12.2023 - Decision not to raise objections</t>
    </r>
    <r>
      <rPr>
        <sz val="10"/>
        <rFont val="Calibri"/>
        <family val="2"/>
      </rPr>
      <t xml:space="preserve">
</t>
    </r>
    <r>
      <rPr>
        <sz val="10"/>
        <rFont val="Calibri"/>
        <family val="2"/>
      </rPr>
      <t xml:space="preserve">  Publication in the OJ: OJEU C/1361/2024 of 09.02.2024</t>
    </r>
    <r>
      <rPr>
        <sz val="10"/>
        <rFont val="Arial Narrow"/>
        <family val="2"/>
      </rPr>
      <t xml:space="preserve"> - https://eur-lex.europa.eu/search.html?SUBDOM_INIT=ALL_ALL&amp;DTS_SUBDOM=ALL_ALL&amp;DTS_DOM=ALL&amp;lang=en&amp;type=advanced&amp;or0=DN%3D5????AS110511*%2C%2CDN-old%3D3????AS110511*</t>
    </r>
    <r>
      <rPr>
        <sz val="10"/>
        <rFont val="Calibri"/>
        <family val="2"/>
      </rPr>
      <t xml:space="preserve">
</t>
    </r>
    <r>
      <rPr>
        <sz val="10"/>
        <rFont val="Calibri"/>
        <family val="2"/>
      </rPr>
      <t xml:space="preserve">  Decision text: Letter to the Member State - authentic language (EN) published on 01.02.2024</t>
    </r>
    <r>
      <rPr>
        <sz val="10"/>
        <rFont val="Arial Narrow"/>
        <family val="2"/>
      </rPr>
      <t xml:space="preserve"> - https://ec.europa.eu/competition/state_aid/cases1/202405/SA_110511_70145F8D-0000-CDFB-AE66-DCF4DB61D031_31_1.pdf</t>
    </r>
  </si>
  <si>
    <t>Vetylaaksojen tuki teollisuusalueilla, TCTF 2.5, olemassa olevan tuen muutos jatkamalla kestoa 2v 2025 loppuun asti, RRF</t>
  </si>
  <si>
    <t>SA.109169</t>
  </si>
  <si>
    <t>TCTF-RRF-Décarbonation des entreprises wallonnes - Renforcement des investissements dans les chaînes</t>
  </si>
  <si>
    <t>TCTF-RRF</t>
  </si>
  <si>
    <t>15.12.2023</t>
  </si>
  <si>
    <t>Belgium</t>
  </si>
  <si>
    <t>NAMUR
BRABANT WALLON
LUXEMBOURG (B)
LIEGE
REGION WALLONNE
HAINAUT</t>
  </si>
  <si>
    <t>30.08.2023</t>
  </si>
  <si>
    <t>29.02.2024</t>
  </si>
  <si>
    <r>
      <rPr>
        <sz val="10"/>
        <rFont val="Calibri"/>
        <family val="2"/>
      </rPr>
      <t>15.12.2023 - Decision not to raise objections</t>
    </r>
    <r>
      <rPr>
        <sz val="10"/>
        <rFont val="Calibri"/>
        <family val="2"/>
      </rPr>
      <t xml:space="preserve">
</t>
    </r>
    <r>
      <rPr>
        <sz val="10"/>
        <rFont val="Calibri"/>
        <family val="2"/>
      </rPr>
      <t xml:space="preserve">  Publication in the OJ: OJEU C/1610/2023 of 27.12.2023</t>
    </r>
    <r>
      <rPr>
        <sz val="10"/>
        <rFont val="Arial Narrow"/>
        <family val="2"/>
      </rPr>
      <t xml:space="preserve"> - https://eur-lex.europa.eu/search.html?SUBDOM_INIT=ALL_ALL&amp;DTS_SUBDOM=ALL_ALL&amp;DTS_DOM=ALL&amp;lang=en&amp;type=advanced&amp;or0=DN%3D5????AS109169*%2C%2CDN-old%3D3????AS109169*</t>
    </r>
    <r>
      <rPr>
        <sz val="10"/>
        <rFont val="Calibri"/>
        <family val="2"/>
      </rPr>
      <t xml:space="preserve">
</t>
    </r>
    <r>
      <rPr>
        <sz val="10"/>
        <rFont val="Calibri"/>
        <family val="2"/>
      </rPr>
      <t xml:space="preserve">  Decision text: Letter to the Member State - authentic language (EN) published on 22.12.2023</t>
    </r>
    <r>
      <rPr>
        <sz val="10"/>
        <rFont val="Arial Narrow"/>
        <family val="2"/>
      </rPr>
      <t xml:space="preserve"> - https://ec.europa.eu/competition/state_aid/cases1/202351/SA_109169_00BF6D8C-0000-C2F0-8DDD-4617FA299470_50_1.pdf</t>
    </r>
  </si>
  <si>
    <t>Strategiset nettonollainvestoinnit, TCTF 2.8, suora tuki, 50 miljoonaa euroa, RRF</t>
  </si>
  <si>
    <t>SA.109042</t>
  </si>
  <si>
    <t>TCTF - Portugal: Centralized purchase of renewable hydrogen and biomethane</t>
  </si>
  <si>
    <t>06.12.2023</t>
  </si>
  <si>
    <r>
      <rPr>
        <sz val="10"/>
        <rFont val="Calibri"/>
        <family val="2"/>
      </rPr>
      <t>15.12.2023 - Decision not to raise objections</t>
    </r>
    <r>
      <rPr>
        <sz val="10"/>
        <rFont val="Calibri"/>
        <family val="2"/>
      </rPr>
      <t xml:space="preserve">
</t>
    </r>
    <r>
      <rPr>
        <sz val="10"/>
        <rFont val="Calibri"/>
        <family val="2"/>
      </rPr>
      <t xml:space="preserve">  Publication in the OJ: OJEU C/1433/2024 of 09.02.2024</t>
    </r>
    <r>
      <rPr>
        <sz val="10"/>
        <rFont val="Arial Narrow"/>
        <family val="2"/>
      </rPr>
      <t xml:space="preserve"> - https://eur-lex.europa.eu/search.html?SUBDOM_INIT=ALL_ALL&amp;DTS_SUBDOM=ALL_ALL&amp;DTS_DOM=ALL&amp;lang=en&amp;type=advanced&amp;or0=DN%3D5????AS109042*%2C%2CDN-old%3D3????AS109042*</t>
    </r>
    <r>
      <rPr>
        <sz val="10"/>
        <rFont val="Calibri"/>
        <family val="2"/>
      </rPr>
      <t xml:space="preserve">
</t>
    </r>
    <r>
      <rPr>
        <sz val="10"/>
        <rFont val="Calibri"/>
        <family val="2"/>
      </rPr>
      <t xml:space="preserve">  Press communication: MEX/23/6643</t>
    </r>
    <r>
      <rPr>
        <sz val="10"/>
        <rFont val="Arial Narrow"/>
        <family val="2"/>
      </rPr>
      <t xml:space="preserve"> - http://europa.eu/rapid/pressReleasesAction.do?reference=MEX/23/6643</t>
    </r>
    <r>
      <rPr>
        <sz val="10"/>
        <rFont val="Calibri"/>
        <family val="2"/>
      </rPr>
      <t xml:space="preserve">
</t>
    </r>
    <r>
      <rPr>
        <sz val="10"/>
        <rFont val="Calibri"/>
        <family val="2"/>
      </rPr>
      <t xml:space="preserve">  Decision text: Letter to the Member State - authentic language (EN) published on 02.02.2024</t>
    </r>
    <r>
      <rPr>
        <sz val="10"/>
        <rFont val="Arial Narrow"/>
        <family val="2"/>
      </rPr>
      <t xml:space="preserve"> - https://ec.europa.eu/competition/state_aid/cases1/202405/SA_109042_108F648D-0100-CE12-A79B-0CC417B8A584_86_1.pdf</t>
    </r>
  </si>
  <si>
    <t>Uusiutuva energia (vety ja biokaasu), TCTF 2.5.2, toimintatuki (cfd) 10 vuoden ajan, 140 milj kaikkiaan ja 14/vuosi</t>
  </si>
  <si>
    <t>SA.109989</t>
  </si>
  <si>
    <t>TCTF: State aid scheme to provide exceptional investment aid in sectors of strategic for the transition</t>
  </si>
  <si>
    <t>Schéma štátnej pomoci na poskytnutie mimoriadnej investičnej pomoci v odvetviach strategických pre prechod na klimaticky neutrálne hospodárstvo v zmysle oddielu 2.8 Dočasného a prechodného krízového rámca pre opatrenia štátnej pomoci na podporu hospodárstva v dôsledku agresie Ruska proti Ukrajine</t>
  </si>
  <si>
    <t>14.12.2023</t>
  </si>
  <si>
    <t>Slovakia</t>
  </si>
  <si>
    <t>Bratislavský kraj
Západné Slovensko
Stredné Slovensko
Východné Slovensko</t>
  </si>
  <si>
    <t>Tax allowance
Other
Direct grant</t>
  </si>
  <si>
    <t>06.11.2023</t>
  </si>
  <si>
    <r>
      <rPr>
        <sz val="10"/>
        <rFont val="Calibri"/>
        <family val="2"/>
      </rPr>
      <t>14.12.2023 - Decision not to raise objections</t>
    </r>
    <r>
      <rPr>
        <sz val="10"/>
        <rFont val="Calibri"/>
        <family val="2"/>
      </rPr>
      <t xml:space="preserve">
</t>
    </r>
    <r>
      <rPr>
        <sz val="10"/>
        <rFont val="Calibri"/>
        <family val="2"/>
      </rPr>
      <t xml:space="preserve">  Publication in the OJ: OJEU C/1035/2024 of 25.01.2024</t>
    </r>
    <r>
      <rPr>
        <sz val="10"/>
        <rFont val="Arial Narrow"/>
        <family val="2"/>
      </rPr>
      <t xml:space="preserve"> - https://eur-lex.europa.eu/search.html?SUBDOM_INIT=ALL_ALL&amp;DTS_SUBDOM=ALL_ALL&amp;DTS_DOM=ALL&amp;lang=en&amp;type=advanced&amp;or0=DN%3D5????AS109989*%2C%2CDN-old%3D3????AS109989*</t>
    </r>
    <r>
      <rPr>
        <sz val="10"/>
        <rFont val="Calibri"/>
        <family val="2"/>
      </rPr>
      <t xml:space="preserve">
</t>
    </r>
    <r>
      <rPr>
        <sz val="10"/>
        <rFont val="Calibri"/>
        <family val="2"/>
      </rPr>
      <t xml:space="preserve">  Decision text: Letter to the Member State - authentic language (EN) published on 12.01.2024</t>
    </r>
    <r>
      <rPr>
        <sz val="10"/>
        <rFont val="Arial Narrow"/>
        <family val="2"/>
      </rPr>
      <t xml:space="preserve"> - https://ec.europa.eu/competition/state_aid/cases1/202402/SA_109989_70E1FD8C-0000-C6F7-8A55-75BD9A6C7008_54_1.pdf</t>
    </r>
  </si>
  <si>
    <t>Strategiset nettonollainvestoinnit, TCTF 2.8, suora tuki, verohyvitys, muu tuki, 1 miljardi</t>
  </si>
  <si>
    <t>SA.105381</t>
  </si>
  <si>
    <t>France – TCTF – Régime de soutien à deux parcs éoliens flottants en mer dans le golfe du Lion</t>
  </si>
  <si>
    <t>07.12.2023</t>
  </si>
  <si>
    <t>05.09.2023</t>
  </si>
  <si>
    <r>
      <rPr>
        <sz val="10"/>
        <rFont val="Calibri"/>
        <family val="2"/>
      </rPr>
      <t>07.12.2023 - Decision not to raise objections</t>
    </r>
    <r>
      <rPr>
        <sz val="10"/>
        <rFont val="Calibri"/>
        <family val="2"/>
      </rPr>
      <t xml:space="preserve">
</t>
    </r>
    <r>
      <rPr>
        <sz val="10"/>
        <rFont val="Calibri"/>
        <family val="2"/>
      </rPr>
      <t xml:space="preserve">  Publication in the OJ: OJEU C/1313/2024 of 07.02.2024</t>
    </r>
    <r>
      <rPr>
        <sz val="10"/>
        <rFont val="Arial Narrow"/>
        <family val="2"/>
      </rPr>
      <t xml:space="preserve"> - https://eur-lex.europa.eu/search.html?SUBDOM_INIT=ALL_ALL&amp;DTS_SUBDOM=ALL_ALL&amp;DTS_DOM=ALL&amp;lang=en&amp;type=advanced&amp;or0=DN%3D5????AS105381*%2C%2CDN-old%3D3????AS105381*</t>
    </r>
    <r>
      <rPr>
        <sz val="10"/>
        <rFont val="Calibri"/>
        <family val="2"/>
      </rPr>
      <t xml:space="preserve">
</t>
    </r>
    <r>
      <rPr>
        <sz val="10"/>
        <rFont val="Calibri"/>
        <family val="2"/>
      </rPr>
      <t xml:space="preserve">  Press communication: IP/23/6373</t>
    </r>
    <r>
      <rPr>
        <sz val="10"/>
        <rFont val="Arial Narrow"/>
        <family val="2"/>
      </rPr>
      <t xml:space="preserve"> - http://europa.eu/rapid/pressReleasesAction.do?reference=IP/23/6373</t>
    </r>
    <r>
      <rPr>
        <sz val="10"/>
        <rFont val="Calibri"/>
        <family val="2"/>
      </rPr>
      <t xml:space="preserve">
</t>
    </r>
    <r>
      <rPr>
        <sz val="10"/>
        <rFont val="Calibri"/>
        <family val="2"/>
      </rPr>
      <t xml:space="preserve">  Decision text: Letter to the Member State - authentic language (FR) published on 10.01.2024</t>
    </r>
    <r>
      <rPr>
        <sz val="10"/>
        <rFont val="Arial Narrow"/>
        <family val="2"/>
      </rPr>
      <t xml:space="preserve"> - https://ec.europa.eu/competition/state_aid/cases1/202402/SA_105381_20278C8C-0000-CC93-AB58-B442871A1A21_64_1.pdf</t>
    </r>
  </si>
  <si>
    <t xml:space="preserve">Uusiutuva energia (merituulivoima), TCTF 2.5.2, toimintatuki? 4,2 miljardia euroa koko aikana (20v), 206 per vuosi </t>
  </si>
  <si>
    <t>SA.108653</t>
  </si>
  <si>
    <t>TCTF - RRF - Reinforcement of the value chain of renewable energy and storage</t>
  </si>
  <si>
    <t>28.11.2023</t>
  </si>
  <si>
    <t>Sectorial development
Energy infrastructures
Environmental protection</t>
  </si>
  <si>
    <t>18.07.2023</t>
  </si>
  <si>
    <r>
      <rPr>
        <sz val="10"/>
        <rFont val="Calibri"/>
        <family val="2"/>
      </rPr>
      <t>28.11.2023 - Decision not to raise objections</t>
    </r>
    <r>
      <rPr>
        <sz val="10"/>
        <rFont val="Calibri"/>
        <family val="2"/>
      </rPr>
      <t xml:space="preserve">
</t>
    </r>
    <r>
      <rPr>
        <sz val="10"/>
        <rFont val="Calibri"/>
        <family val="2"/>
      </rPr>
      <t xml:space="preserve">  Publication in the OJ: OJEU C/1424/2023 of 08.12.2023</t>
    </r>
    <r>
      <rPr>
        <sz val="10"/>
        <rFont val="Arial Narrow"/>
        <family val="2"/>
      </rPr>
      <t xml:space="preserve"> - https://eur-lex.europa.eu/search.html?SUBDOM_INIT=ALL_ALL&amp;DTS_SUBDOM=ALL_ALL&amp;DTS_DOM=ALL&amp;lang=en&amp;type=advanced&amp;or0=DN%3D5????AS108653*%2C%2CDN-old%3D3????AS108653*</t>
    </r>
    <r>
      <rPr>
        <sz val="10"/>
        <rFont val="Calibri"/>
        <family val="2"/>
      </rPr>
      <t xml:space="preserve">
</t>
    </r>
    <r>
      <rPr>
        <sz val="10"/>
        <rFont val="Calibri"/>
        <family val="2"/>
      </rPr>
      <t xml:space="preserve">  Decision text: Letter to the Member State - authentic language (EN) published on 29.11.2023</t>
    </r>
    <r>
      <rPr>
        <sz val="10"/>
        <rFont val="Arial Narrow"/>
        <family val="2"/>
      </rPr>
      <t xml:space="preserve"> - https://ec.europa.eu/competition/state_aid/cases1/202348/SA_108653_B090168C-0000-C9F4-ADCD-538D6C459467_70_1.pdf</t>
    </r>
  </si>
  <si>
    <t>Strategiset nettonollateknologiat, TCTF 2.8., suora tuki, 1,1 miljardia euroa, RRF</t>
  </si>
  <si>
    <t>SA.109170</t>
  </si>
  <si>
    <t>TCTF - Scheme for accelerated investments in sectors strategic for the transition towards a net-zero</t>
  </si>
  <si>
    <t xml:space="preserve">TCTF - Scheme for accelerated investments in sectors strategic for the transition towards a net-zero economy  </t>
  </si>
  <si>
    <t>03.11.2023</t>
  </si>
  <si>
    <t>Austria</t>
  </si>
  <si>
    <r>
      <rPr>
        <sz val="10"/>
        <rFont val="Calibri"/>
        <family val="2"/>
      </rPr>
      <t>03.11.2023 - Decision not to raise objections</t>
    </r>
    <r>
      <rPr>
        <sz val="10"/>
        <rFont val="Calibri"/>
        <family val="2"/>
      </rPr>
      <t xml:space="preserve">
</t>
    </r>
    <r>
      <rPr>
        <sz val="10"/>
        <rFont val="Calibri"/>
        <family val="2"/>
      </rPr>
      <t xml:space="preserve">  Publication in the OJ: OJEU C/0/2023 of 16.11.2023</t>
    </r>
    <r>
      <rPr>
        <sz val="10"/>
        <rFont val="Arial Narrow"/>
        <family val="2"/>
      </rPr>
      <t xml:space="preserve"> - https://eur-lex.europa.eu/search.html?SUBDOM_INIT=ALL_ALL&amp;DTS_SUBDOM=ALL_ALL&amp;DTS_DOM=ALL&amp;lang=en&amp;type=advanced&amp;or0=DN%3D5????AS109170*%2C%2CDN-old%3D3????AS109170*</t>
    </r>
    <r>
      <rPr>
        <sz val="10"/>
        <rFont val="Calibri"/>
        <family val="2"/>
      </rPr>
      <t xml:space="preserve">
</t>
    </r>
    <r>
      <rPr>
        <sz val="10"/>
        <rFont val="Calibri"/>
        <family val="2"/>
      </rPr>
      <t xml:space="preserve">  Decision text: Letter to the Member State - authentic language (EN) published on 08.11.2023</t>
    </r>
    <r>
      <rPr>
        <sz val="10"/>
        <rFont val="Arial Narrow"/>
        <family val="2"/>
      </rPr>
      <t xml:space="preserve"> - https://ec.europa.eu/competition/state_aid/cases1/202345/SA_109170_B05EA48B-0100-C410-BECE-F9451BF0CD25_63_1.pdf</t>
    </r>
  </si>
  <si>
    <t>Strategiset nettonollainvestoinnit, TCTF 2.8, suora tuki, 60 miljoonaa</t>
  </si>
  <si>
    <t>SA.106554</t>
  </si>
  <si>
    <t>TCTF/RRF - Slovakia: Investment support for electricity storage</t>
  </si>
  <si>
    <t xml:space="preserve">SCHÉMA ŠTÁTNEJ POMOCI Z PROSTRIEDKOV PLÁNU OBNOVY A ODOLNOSTI SLOVENSKEJ REPUBLIKY NA PODPORU USKLADŇOVANIA ELEKTRINY </t>
  </si>
  <si>
    <t>Bratislavský
Západné Slovensko
Stredné Slovensko
Východné Slovensko</t>
  </si>
  <si>
    <t>27.02.2023</t>
  </si>
  <si>
    <r>
      <rPr>
        <sz val="10"/>
        <rFont val="Calibri"/>
        <family val="2"/>
      </rPr>
      <t>03.11.2023 - Decision not to raise objections</t>
    </r>
    <r>
      <rPr>
        <sz val="10"/>
        <rFont val="Calibri"/>
        <family val="2"/>
      </rPr>
      <t xml:space="preserve">
</t>
    </r>
    <r>
      <rPr>
        <sz val="10"/>
        <rFont val="Calibri"/>
        <family val="2"/>
      </rPr>
      <t xml:space="preserve">  Decision text: Letter to the Member State - authentic language (EN) published on 17.01.2024</t>
    </r>
    <r>
      <rPr>
        <sz val="10"/>
        <rFont val="Arial Narrow"/>
        <family val="2"/>
      </rPr>
      <t xml:space="preserve"> - https://ec.europa.eu/competition/state_aid/cases1/202403/SA_106554_F0E8168D-0000-CF9B-989F-10E7ABBD77C3_80_1.pdf</t>
    </r>
    <r>
      <rPr>
        <sz val="10"/>
        <rFont val="Calibri"/>
        <family val="2"/>
      </rPr>
      <t xml:space="preserve">
</t>
    </r>
    <r>
      <rPr>
        <sz val="10"/>
        <rFont val="Calibri"/>
        <family val="2"/>
      </rPr>
      <t xml:space="preserve">  Decision text: Letter to the Member State - authentic language (EN) published on 17.01.2024</t>
    </r>
    <r>
      <rPr>
        <sz val="10"/>
        <rFont val="Arial Narrow"/>
        <family val="2"/>
      </rPr>
      <t xml:space="preserve"> - https://ec.europa.eu/competition/state_aid/cases1/202403/SA_106554_C0E4168D-0100-C714-BBDE-9A085127436D_81_1.pdf</t>
    </r>
  </si>
  <si>
    <t>Sähkövarastot, TCTF 2.5.1., suora tuki, 44 miljoonaa, RRF</t>
  </si>
  <si>
    <t>SA.105338</t>
  </si>
  <si>
    <t>SA.105338 TCTF-RRF: Support for the development of renewable methane and renewable mathanol production</t>
  </si>
  <si>
    <t>30.10.2023</t>
  </si>
  <si>
    <t>Finland</t>
  </si>
  <si>
    <t>25.10.2023</t>
  </si>
  <si>
    <r>
      <t>30.10.2023 - Decision not to raise objections
  Publication in the OJ: OJEU C/908/2023 of 16.11.2023</t>
    </r>
    <r>
      <rPr>
        <sz val="10"/>
        <rFont val="Arial Narrow"/>
        <family val="2"/>
      </rPr>
      <t xml:space="preserve"> - https://eur-lex.europa.eu/search.html?SUBDOM_INIT=ALL_ALL&amp;DTS_SUBDOM=ALL_ALL&amp;DTS_DOM=ALL&amp;lang=en&amp;type=advanced&amp;or0=DN%3D5????AS105338*%2C%2CDN-old%3D3????AS105338*</t>
    </r>
    <r>
      <rPr>
        <sz val="10"/>
        <rFont val="Calibri"/>
        <family val="2"/>
      </rPr>
      <t xml:space="preserve">
  Press communication: MEX/23/5442</t>
    </r>
    <r>
      <rPr>
        <sz val="10"/>
        <rFont val="Arial Narrow"/>
        <family val="2"/>
      </rPr>
      <t xml:space="preserve"> - http://europa.eu/rapid/pressReleasesAction.do?reference=MEX/23/5442</t>
    </r>
    <r>
      <rPr>
        <sz val="10"/>
        <rFont val="Calibri"/>
        <family val="2"/>
      </rPr>
      <t xml:space="preserve">
  Decision text: Letter to the Member State - authentic language (EN) published on 08.11.2023</t>
    </r>
    <r>
      <rPr>
        <sz val="10"/>
        <rFont val="Arial Narrow"/>
        <family val="2"/>
      </rPr>
      <t xml:space="preserve"> - https://ec.europa.eu/competition/state_aid/cases1/202345/SA_105338_0021AE8B-0000-C8F5-8143-699AA7B882CB_49_1.pdf</t>
    </r>
  </si>
  <si>
    <t>Uusiutuva energia (uusiutuvat polttoaineet, vetypohjaiset), TCTF 2.5.1, suora tuki, 65 miljoonaa euroa, RRF</t>
  </si>
  <si>
    <t>SA.108953</t>
  </si>
  <si>
    <t>TCTF - RRF- Investment aid scheme for the production of electrolysers</t>
  </si>
  <si>
    <t>Regime di aiuti agli investimenti finalizzati alla produzione di elettrolizzator</t>
  </si>
  <si>
    <t>09.10.2023</t>
  </si>
  <si>
    <t>01.01.2010</t>
  </si>
  <si>
    <r>
      <rPr>
        <sz val="10"/>
        <rFont val="Calibri"/>
        <family val="2"/>
      </rPr>
      <t>09.10.2023 - Decision not to raise objections</t>
    </r>
    <r>
      <rPr>
        <sz val="10"/>
        <rFont val="Calibri"/>
        <family val="2"/>
      </rPr>
      <t xml:space="preserve">
</t>
    </r>
    <r>
      <rPr>
        <sz val="10"/>
        <rFont val="Calibri"/>
        <family val="2"/>
      </rPr>
      <t xml:space="preserve">  Publication in the OJ: OJEU C/258/2023 of 16.10.2023</t>
    </r>
    <r>
      <rPr>
        <sz val="10"/>
        <rFont val="Arial Narrow"/>
        <family val="2"/>
      </rPr>
      <t xml:space="preserve"> - https://eur-lex.europa.eu/search.html?SUBDOM_INIT=ALL_ALL&amp;DTS_SUBDOM=ALL_ALL&amp;DTS_DOM=ALL&amp;lang=en&amp;type=advanced&amp;or0=DN%3D5????AS108953*%2C%2CDN-old%3D3????AS108953*</t>
    </r>
    <r>
      <rPr>
        <sz val="10"/>
        <rFont val="Calibri"/>
        <family val="2"/>
      </rPr>
      <t xml:space="preserve">
</t>
    </r>
    <r>
      <rPr>
        <sz val="10"/>
        <rFont val="Calibri"/>
        <family val="2"/>
      </rPr>
      <t xml:space="preserve">  Decision text: Letter to the Member State - authentic language (EN) published on 10.10.2023</t>
    </r>
    <r>
      <rPr>
        <sz val="10"/>
        <rFont val="Arial Narrow"/>
        <family val="2"/>
      </rPr>
      <t xml:space="preserve"> - https://ec.europa.eu/competition/state_aid/cases1/202341/SA_108953_50B5148B-0100-C11E-ADA0-C0AE2593C378_28_1.pdf</t>
    </r>
  </si>
  <si>
    <t xml:space="preserve">Elektrolyysereiden valmistus, TCTF 2.8 (vain elektrolyyserit), suora tuki, 100 miljoonaa euroa, RRF </t>
  </si>
  <si>
    <t>SA.109055</t>
  </si>
  <si>
    <t>TCTF: Modernisation Fund – Programme ENERG ETS</t>
  </si>
  <si>
    <t>Modernisation Fund – programme ENERG ETS  (under TCTF scheme)</t>
  </si>
  <si>
    <t>06.10.2023</t>
  </si>
  <si>
    <t>Czechia</t>
  </si>
  <si>
    <t>Moravskoslezko
Jihozápad
Strední Morava
Jihovýchod
Strední Cechy
Praha
Severovýchod
Severozápad</t>
  </si>
  <si>
    <t>Energy efficiency</t>
  </si>
  <si>
    <r>
      <rPr>
        <sz val="10"/>
        <rFont val="Calibri"/>
        <family val="2"/>
      </rPr>
      <t>06.10.2023 - Decision not to raise objections</t>
    </r>
    <r>
      <rPr>
        <sz val="10"/>
        <rFont val="Calibri"/>
        <family val="2"/>
      </rPr>
      <t xml:space="preserve">
</t>
    </r>
    <r>
      <rPr>
        <sz val="10"/>
        <rFont val="Calibri"/>
        <family val="2"/>
      </rPr>
      <t xml:space="preserve">  Decision text: Letter to the Member State - authentic language (EN) published on 08.11.2023</t>
    </r>
    <r>
      <rPr>
        <sz val="10"/>
        <rFont val="Arial Narrow"/>
        <family val="2"/>
      </rPr>
      <t xml:space="preserve"> - https://ec.europa.eu/competition/state_aid/cases1/202345/SA_109055_8028AE8B-0000-CFF4-99DB-4DF222DD48C0_90_1.pdf</t>
    </r>
  </si>
  <si>
    <t>Teollisuuden vähähiilistyminen, TCTF 2.6, modernisaatiorahasto, 2,4 miljardia euroa</t>
  </si>
  <si>
    <t>SA.107668</t>
  </si>
  <si>
    <t>TCTF - France: Régime temporaire relatif aux aides visant à accélérer le déploiement des énergies renouvelables</t>
  </si>
  <si>
    <t>Régime temporaire relatif aux aides visant à accélérer le déploiement des énergies renouvelables grâce aux investissements en faveur de l’utilisation de combustibles solides de récupération (CSR)</t>
  </si>
  <si>
    <t>Environmental protection
Remedy for a serious disturbance in the economy</t>
  </si>
  <si>
    <t>01.09.2023</t>
  </si>
  <si>
    <r>
      <t>06.10.2023 - Decision not to raise objections
  Publication in the OJ: OJEU C/1466/2024 of 13.02.2024</t>
    </r>
    <r>
      <rPr>
        <sz val="10"/>
        <rFont val="Arial Narrow"/>
        <family val="2"/>
      </rPr>
      <t xml:space="preserve"> - https://eur-lex.europa.eu/search.html?SUBDOM_INIT=ALL_ALL&amp;DTS_SUBDOM=ALL_ALL&amp;DTS_DOM=ALL&amp;lang=en&amp;type=advanced&amp;or0=DN%3D5????AS107668*%2C%2CDN-old%3D3????AS107668*</t>
    </r>
    <r>
      <rPr>
        <sz val="10"/>
        <rFont val="Calibri"/>
        <family val="2"/>
      </rPr>
      <t xml:space="preserve">
  Press communication: IP/23/4062</t>
    </r>
    <r>
      <rPr>
        <sz val="10"/>
        <rFont val="Arial Narrow"/>
        <family val="2"/>
      </rPr>
      <t xml:space="preserve"> - http://europa.eu/rapid/pressReleasesAction.do?reference=IP/23/4062</t>
    </r>
    <r>
      <rPr>
        <sz val="10"/>
        <rFont val="Calibri"/>
        <family val="2"/>
      </rPr>
      <t xml:space="preserve">
  Decision text: Letter to the Member State - authentic language (FR) published on 07.11.2023</t>
    </r>
    <r>
      <rPr>
        <sz val="10"/>
        <rFont val="Arial Narrow"/>
        <family val="2"/>
      </rPr>
      <t xml:space="preserve"> - https://ec.europa.eu/competition/state_aid/cases1/202345/SA_107668_C05AAA8B-0100-CB5C-A1EC-B6C8BCE23301_59_1.pdf</t>
    </r>
  </si>
  <si>
    <t>Uusiutuva energia, TCTF 2.5.1, suoria tukia ja takaisinmaksettavia ennakkotukia (?), 300 milj. euroa</t>
  </si>
  <si>
    <t>SA.102871</t>
  </si>
  <si>
    <t>SA.102871 (2023/N) – Lithuania – TCTF: Offshore wind support scheme</t>
  </si>
  <si>
    <t>04.10.2023</t>
  </si>
  <si>
    <t>Lithuania</t>
  </si>
  <si>
    <t>Remedy for a serious disturbance in the economy</t>
  </si>
  <si>
    <t>Direct grant
Other</t>
  </si>
  <si>
    <t>07.11.2023</t>
  </si>
  <si>
    <r>
      <t>04.10.2023 - Decision not to raise objections
  Publication in the OJ: OJEU C/566/2023 of 31.10.2023</t>
    </r>
    <r>
      <rPr>
        <sz val="10"/>
        <rFont val="Arial Narrow"/>
        <family val="2"/>
      </rPr>
      <t xml:space="preserve"> - https://eur-lex.europa.eu/search.html?SUBDOM_INIT=ALL_ALL&amp;DTS_SUBDOM=ALL_ALL&amp;DTS_DOM=ALL&amp;lang=en&amp;type=advanced&amp;or0=DN%3D5????AS102871*%2C%2CDN-old%3D3????AS102871*</t>
    </r>
    <r>
      <rPr>
        <sz val="10"/>
        <rFont val="Calibri"/>
        <family val="2"/>
      </rPr>
      <t xml:space="preserve">
  Decision text: Letter to the Member State - authentic language (EN) published on 20.10.2023</t>
    </r>
    <r>
      <rPr>
        <sz val="10"/>
        <rFont val="Arial Narrow"/>
        <family val="2"/>
      </rPr>
      <t xml:space="preserve"> - https://ec.europa.eu/competition/state_aid/cases1/202342/SA_102871_40CD3C8B-0000-CEF7-AED2-A4467579938F_126_1.pdf</t>
    </r>
  </si>
  <si>
    <t>Uusiutuva energia (merituulivoima), TCTF 2.5, suora tuki (Cfd) 48-192 miljoonaa</t>
  </si>
  <si>
    <t>SA.108920</t>
  </si>
  <si>
    <t>TCTF-RRF-Amendment to SA.107094 (Spanish 2.8 TCTF scheme)</t>
  </si>
  <si>
    <t>IND- Línea de actuación integral sobre la cadena de valor industrial, Sección A Baterías (PERTE Vehículo Eléctrico y Conectado) (MRR)</t>
  </si>
  <si>
    <t>21.09.2023</t>
  </si>
  <si>
    <t>03.08.2023</t>
  </si>
  <si>
    <r>
      <t>21.09.2023 - Decision not to raise objections
  Publication in the OJ: OJEU C/85/2023 of 04.10.2023</t>
    </r>
    <r>
      <rPr>
        <sz val="10"/>
        <rFont val="Arial Narrow"/>
        <family val="2"/>
      </rPr>
      <t xml:space="preserve"> - https://eur-lex.europa.eu/search.html?SUBDOM_INIT=ALL_ALL&amp;DTS_SUBDOM=ALL_ALL&amp;DTS_DOM=ALL&amp;lang=en&amp;type=advanced&amp;or0=DN%3D5????AS108920*%2C%2CDN-old%3D3????AS108920*</t>
    </r>
    <r>
      <rPr>
        <sz val="10"/>
        <rFont val="Calibri"/>
        <family val="2"/>
      </rPr>
      <t xml:space="preserve">
  Decision text: Letter to the Member State - authentic language (EN) published on 22.09.2023</t>
    </r>
    <r>
      <rPr>
        <sz val="10"/>
        <rFont val="Arial Narrow"/>
        <family val="2"/>
      </rPr>
      <t xml:space="preserve"> - https://ec.europa.eu/competition/state_aid/cases1/202338/SA_108920_E07BBB8A-0000-C039-8F54-4FC165C30095_52_1.pdf</t>
    </r>
  </si>
  <si>
    <t>Akkuarvoketju, TCTF 2.8, Olemassa olevan tuen tason nosto (837 milj -&gt; 1,437 mrd, erotus 600 milj), RRF, suoria tukia ja lainoja</t>
  </si>
  <si>
    <t>SA.107689</t>
  </si>
  <si>
    <t>TCTF: Hungarian TCTF scheme for accelerated investments in sectors strategic for the transition towards</t>
  </si>
  <si>
    <t>Hungarian TCTF scheme for accelerated investments in sectors strategic for the transition towards a net-zero economy</t>
  </si>
  <si>
    <t>28.07.2023</t>
  </si>
  <si>
    <t>Hungary</t>
  </si>
  <si>
    <t>Tax advantage or tax exemption
Direct grant</t>
  </si>
  <si>
    <t>25.05.2023</t>
  </si>
  <si>
    <r>
      <t>28.07.2023 - Decision not to raise objections
  Publication in the OJ: OJEU C/0/2024 of 21.02.2024</t>
    </r>
    <r>
      <rPr>
        <sz val="10"/>
        <rFont val="Arial Narrow"/>
        <family val="2"/>
      </rPr>
      <t xml:space="preserve"> - https://eur-lex.europa.eu/search.html?SUBDOM_INIT=ALL_ALL&amp;DTS_SUBDOM=ALL_ALL&amp;DTS_DOM=ALL&amp;lang=en&amp;type=advanced&amp;or0=DN%3D5????AS107689*%2C%2CDN-old%3D3????AS107689*</t>
    </r>
    <r>
      <rPr>
        <sz val="10"/>
        <rFont val="Calibri"/>
        <family val="2"/>
      </rPr>
      <t xml:space="preserve">
  Decision text: Letter to the Member State - authentic language (EN) published on 04.08.2023</t>
    </r>
    <r>
      <rPr>
        <sz val="10"/>
        <rFont val="Arial Narrow"/>
        <family val="2"/>
      </rPr>
      <t xml:space="preserve"> - https://ec.europa.eu/competition/state_aid/cases1/202331/SA_107689_3013C089-0100-C5C9-961A-A39A3F43D6A5_61_1.pdf</t>
    </r>
  </si>
  <si>
    <t>Sähköautojen akkuarvoketju, muut strategiset nettonollateknologiat, TCTF 2.8, suora tuki tai veroetu, 2,36 miljardia</t>
  </si>
  <si>
    <t>SA.108068</t>
  </si>
  <si>
    <t>TCTF: aid to support the transition to a net-zero economy</t>
  </si>
  <si>
    <t>19.07.2023</t>
  </si>
  <si>
    <t>Other
Guarantee
Direct grant
Tax advantage or tax exemption</t>
  </si>
  <si>
    <t>19.06.2023</t>
  </si>
  <si>
    <r>
      <t>19.07.2023 - Decision not to raise objections
  Publication in the OJ: OJEU C/276/2023 of 04.08.2023</t>
    </r>
    <r>
      <rPr>
        <sz val="10"/>
        <rFont val="Arial Narrow"/>
        <family val="2"/>
      </rPr>
      <t xml:space="preserve"> - https://eur-lex.europa.eu/legal-content/EN/ALL/?uri=OJ:C:2023:276:TOC</t>
    </r>
    <r>
      <rPr>
        <sz val="10"/>
        <rFont val="Calibri"/>
        <family val="2"/>
      </rPr>
      <t xml:space="preserve">
  Decision text: Letter to the Member State - authentic language (EN) published on 24.07.2023</t>
    </r>
    <r>
      <rPr>
        <sz val="10"/>
        <rFont val="Arial Narrow"/>
        <family val="2"/>
      </rPr>
      <t xml:space="preserve"> - https://ec.europa.eu/competition/state_aid/cases1/202330/SA_108068_60AB7289-0100-C0D1-9423-E9CA1C6DE0BC_53_1.pdf</t>
    </r>
  </si>
  <si>
    <t>Strategiset nettonollateknologiat, TCTF 2.8., suorat tuet, verohyödyt, tuetut lainat ja takaukset, 3 miljardia euroa.</t>
  </si>
  <si>
    <t>SA.102428</t>
  </si>
  <si>
    <t>TCTF - RRF: Aid for energy storage facilities for the integration of weather variable renewable energy</t>
  </si>
  <si>
    <t>TCTF - RRF: Aid for energy storage facilities for the integration of weather variable renewable energy sources</t>
  </si>
  <si>
    <t>21.06.2023</t>
  </si>
  <si>
    <t>Energy infrastructures</t>
  </si>
  <si>
    <t>D.35.1 - Electric power generation, transmission and distribution</t>
  </si>
  <si>
    <t>28.03.2022</t>
  </si>
  <si>
    <r>
      <t>21.06.2023 - Decision not to raise objections
  Publication in the OJ: OJEU C/276/2023 of 04.08.2023</t>
    </r>
    <r>
      <rPr>
        <sz val="10"/>
        <rFont val="Arial Narrow"/>
        <family val="2"/>
      </rPr>
      <t xml:space="preserve"> - https://eur-lex.europa.eu/legal-content/EN/ALL/?uri=OJ:C:2023:276:TOC</t>
    </r>
    <r>
      <rPr>
        <sz val="10"/>
        <rFont val="Calibri"/>
        <family val="2"/>
      </rPr>
      <t xml:space="preserve">
  Press communication: IP/23/2583</t>
    </r>
    <r>
      <rPr>
        <sz val="10"/>
        <rFont val="Arial Narrow"/>
        <family val="2"/>
      </rPr>
      <t xml:space="preserve"> - http://europa.eu/rapid/pressReleasesAction.do?reference=IP/23/2583</t>
    </r>
    <r>
      <rPr>
        <sz val="10"/>
        <rFont val="Calibri"/>
        <family val="2"/>
      </rPr>
      <t xml:space="preserve">
  Decision text: Letter to the Member State - authentic language (EN) published on 26.07.2023</t>
    </r>
    <r>
      <rPr>
        <sz val="10"/>
        <rFont val="Arial Narrow"/>
        <family val="2"/>
      </rPr>
      <t xml:space="preserve"> - https://ec.europa.eu/competition/state_aid/cases1/202330/SA_102428_F09B8D89-0100-C81D-9E22-4DB74E82A2DE_73_1.pdf</t>
    </r>
  </si>
  <si>
    <t>Energiavarastot, TCTF 2.5, suora tuki ja toimintatuki 10v, 1,134 miljardia euroa, osin RRF ja modernisaatiorahasto. Investointituki 282 milj.</t>
  </si>
  <si>
    <t>SA.107440</t>
  </si>
  <si>
    <t>TCTF - France: Prolongation de la durée du débridage d'installations éoliennes terrestres</t>
  </si>
  <si>
    <t>TCTF Prolongation de la durée du débridage d'installations éoliennes terrestres</t>
  </si>
  <si>
    <t>13.06.2023</t>
  </si>
  <si>
    <t>10.05.2023</t>
  </si>
  <si>
    <t>31.12.2024</t>
  </si>
  <si>
    <r>
      <t>13.06.2023 - Decision not to raise objections
  Publication in the OJ: OJEU C/914/2023 of 17.11.2023</t>
    </r>
    <r>
      <rPr>
        <sz val="10"/>
        <rFont val="Arial Narrow"/>
        <family val="2"/>
      </rPr>
      <t xml:space="preserve"> - https://eur-lex.europa.eu/search.html?SUBDOM_INIT=ALL_ALL&amp;DTS_SUBDOM=ALL_ALL&amp;DTS_DOM=ALL&amp;lang=en&amp;type=advanced&amp;or0=DN%3D5????AS107440*%2C%2CDN-old%3D3????AS107440*</t>
    </r>
    <r>
      <rPr>
        <sz val="10"/>
        <rFont val="Calibri"/>
        <family val="2"/>
      </rPr>
      <t xml:space="preserve">
  Decision text: Letter to the Member State - authentic language (FR) published on 12.10.2023</t>
    </r>
    <r>
      <rPr>
        <sz val="10"/>
        <rFont val="Arial Narrow"/>
        <family val="2"/>
      </rPr>
      <t xml:space="preserve"> - https://ec.europa.eu/competition/state_aid/cases1/202341/SA_107440_3028008B-0200-C12E-BE71-1CE1E1E2D1DD_27_1.pdf</t>
    </r>
  </si>
  <si>
    <t>Uusiutuva energia, oletettavasti TCTF 2.5, voimassa olevan tuulivoiman tukijärjestelmän jatko</t>
  </si>
  <si>
    <t>SA.105135</t>
  </si>
  <si>
    <t>TCTF - Amendments to State Aid Approval SA.54683 (2020/N) – Ireland Renewable Electricity Support Scheme</t>
  </si>
  <si>
    <t>Amendments to State Aid Approval SA.54683 (2020/N) – Ireland Renewable Electricity Support Scheme (RESS)</t>
  </si>
  <si>
    <t>Ireland</t>
  </si>
  <si>
    <t>02.12.2022</t>
  </si>
  <si>
    <r>
      <t>13.06.2023 - Decision not to raise objections
  Publication in the OJ: OJEU C/1358/2024 of 08.02.2024</t>
    </r>
    <r>
      <rPr>
        <sz val="10"/>
        <rFont val="Arial Narrow"/>
        <family val="2"/>
      </rPr>
      <t xml:space="preserve"> - https://eur-lex.europa.eu/search.html?SUBDOM_INIT=ALL_ALL&amp;DTS_SUBDOM=ALL_ALL&amp;DTS_DOM=ALL&amp;lang=en&amp;type=advanced&amp;or0=DN%3D5????AS105135*%2C%2CDN-old%3D3????AS105135*</t>
    </r>
    <r>
      <rPr>
        <sz val="10"/>
        <rFont val="Calibri"/>
        <family val="2"/>
      </rPr>
      <t xml:space="preserve">
  Decision text: Letter to the Member State - authentic language (EN) published on 29.11.2023</t>
    </r>
    <r>
      <rPr>
        <sz val="10"/>
        <rFont val="Arial Narrow"/>
        <family val="2"/>
      </rPr>
      <t xml:space="preserve"> - https://ec.europa.eu/competition/state_aid/cases1/202348/SA_105135_80CAF78B-0100-CB01-8816-45589970E466_76_1.pdf</t>
    </r>
  </si>
  <si>
    <t>Uusiutuva energia, TCTF 2.5, budjetti kaikkiaan 7,2-12,5 miljardia viiden vuoden aikana (muutos jo olemassa olevaan järjestelmään)</t>
  </si>
  <si>
    <t>SA.106613</t>
  </si>
  <si>
    <t>TCTF - Slovenia: Investment aid for accelerating the introduction of energy from renewable sources, storage</t>
  </si>
  <si>
    <t>The investment aid for accelerating the introduction of energy from renewable sources, storage and heat from renewable sources</t>
  </si>
  <si>
    <t>09.06.2023</t>
  </si>
  <si>
    <t>03.03.2023</t>
  </si>
  <si>
    <r>
      <t>09.06.2023 - Decision not to raise objections
  Publication in the OJ: OJEU C/231/2023 of 30.06.2023</t>
    </r>
    <r>
      <rPr>
        <sz val="10"/>
        <rFont val="Arial Narrow"/>
        <family val="2"/>
      </rPr>
      <t xml:space="preserve"> - https://eur-lex.europa.eu/legal-content/EN/ALL/?uri=OJ:C:2023:231:TOC</t>
    </r>
    <r>
      <rPr>
        <sz val="10"/>
        <rFont val="Calibri"/>
        <family val="2"/>
      </rPr>
      <t xml:space="preserve">
  Decision text: Letter to the Member State - authentic language (EN) published on 19.06.2023</t>
    </r>
    <r>
      <rPr>
        <sz val="10"/>
        <rFont val="Arial Narrow"/>
        <family val="2"/>
      </rPr>
      <t xml:space="preserve"> - https://ec.europa.eu/competition/state_aid/cases1/202325/SA_106613_A035B088-0000-C8FB-8FA5-7B9716D6B1E7_25_1.pdf</t>
    </r>
  </si>
  <si>
    <t>Uusiutuva energia ja energiavarastot, TCTF 2.5, suora tuki 150 miljoonaa</t>
  </si>
  <si>
    <t>SA.107094</t>
  </si>
  <si>
    <t>RRF - TCTF: INTEGRATED ACTION LINE ON THE INDUSTRIAL VALUE CHAIN – BATTERIES</t>
  </si>
  <si>
    <t>IND- Línea de actuación integral sobre la cadena de valor industrial, Sección A Baterías (PERTE Vehículo Eléctrico y Conectado)</t>
  </si>
  <si>
    <t>26.05.2023</t>
  </si>
  <si>
    <t>Direct grant
Soft loan</t>
  </si>
  <si>
    <t>11.04.2023</t>
  </si>
  <si>
    <t>31.12.2023</t>
  </si>
  <si>
    <r>
      <t>26.05.2023 - Corrigendum or Correcting decision
  Publication in the OJ: OJEU C/212/2023 of 16.06.2023</t>
    </r>
    <r>
      <rPr>
        <sz val="10"/>
        <rFont val="Arial Narrow"/>
        <family val="2"/>
      </rPr>
      <t xml:space="preserve"> - https://eur-lex.europa.eu/legal-content/EN/ALL/?uri=OJ:C:2023:212:TOC</t>
    </r>
    <r>
      <rPr>
        <sz val="10"/>
        <rFont val="Calibri"/>
        <family val="2"/>
      </rPr>
      <t xml:space="preserve">
  Decision text: Letter to the Member State - authentic language (EN) published on 01.06.2023</t>
    </r>
    <r>
      <rPr>
        <sz val="10"/>
        <rFont val="Arial Narrow"/>
        <family val="2"/>
      </rPr>
      <t xml:space="preserve"> - https://ec.europa.eu/competition/state_aid/cases1/202322/SA_107094_90587688-0100-C6D7-ACB4-CA1BAA6A45F1_63_1.pdf</t>
    </r>
    <r>
      <rPr>
        <sz val="10"/>
        <rFont val="Calibri"/>
        <family val="2"/>
      </rPr>
      <t xml:space="preserve">
11.05.2023 - Decision not to raise objections</t>
    </r>
    <r>
      <rPr>
        <sz val="10"/>
        <rFont val="Arial Narrow"/>
        <family val="2"/>
      </rPr>
      <t xml:space="preserve">
  The public version of this decision is not yet available.</t>
    </r>
  </si>
  <si>
    <t>Sähköautojen akkuarvoketju, TCTF 2.8, suora tuki tai laina, 837 miljoonaa, osin RRF (550 suora tuki, 287 lainat)</t>
  </si>
  <si>
    <t>SA.106007</t>
  </si>
  <si>
    <t>TCTF - RRF - Italy: Support for the development of hydrogen valleys</t>
  </si>
  <si>
    <t>Regime di aiuti agli investimenti per la produzione di idrogeno rinnovabile in aree industriali dismesse – PNRR M2C2 Investimento 3.1</t>
  </si>
  <si>
    <t>17.01.2023</t>
  </si>
  <si>
    <t>31.03.2023</t>
  </si>
  <si>
    <r>
      <t>03.04.2023 - Decision not to raise objections
  Publication in the OJ: OJEU C/231/2023 of 30.06.2023</t>
    </r>
    <r>
      <rPr>
        <sz val="10"/>
        <rFont val="Arial Narrow"/>
        <family val="2"/>
      </rPr>
      <t xml:space="preserve"> - https://eur-lex.europa.eu/legal-content/EN/ALL/?uri=OJ:C:2023:231:TOC</t>
    </r>
    <r>
      <rPr>
        <sz val="10"/>
        <rFont val="Calibri"/>
        <family val="2"/>
      </rPr>
      <t xml:space="preserve">
  Press communication: IP/23/2044</t>
    </r>
    <r>
      <rPr>
        <sz val="10"/>
        <rFont val="Arial Narrow"/>
        <family val="2"/>
      </rPr>
      <t xml:space="preserve"> - http://europa.eu/rapid/pressReleasesAction.do?reference=IP/23/2044</t>
    </r>
    <r>
      <rPr>
        <sz val="10"/>
        <rFont val="Calibri"/>
        <family val="2"/>
      </rPr>
      <t xml:space="preserve">
  Decision text: Letter to the Member State - authentic language (EN) published on 07.06.2023</t>
    </r>
    <r>
      <rPr>
        <sz val="10"/>
        <rFont val="Arial Narrow"/>
        <family val="2"/>
      </rPr>
      <t xml:space="preserve"> - https://ec.europa.eu/competition/state_aid/cases1/202323/SA_106007_B0249088-0000-CDFA-8703-079DFC3F9C4B_58_1.pdf</t>
    </r>
  </si>
  <si>
    <t>Vedyn tuotanto, RRF, suora tuki, 450 miljoonaa euroa, jakso 2.5.1</t>
  </si>
  <si>
    <t>SA.114616</t>
  </si>
  <si>
    <t>TCTF: Amendments to the scheme SA.103289, as amended by SA.104962 and SA.110596</t>
  </si>
  <si>
    <t>25.06.2024</t>
  </si>
  <si>
    <t>18.06.2024</t>
  </si>
  <si>
    <t>01.07.2024</t>
  </si>
  <si>
    <r>
      <rPr>
        <sz val="10"/>
        <rFont val="Calibri"/>
        <family val="2"/>
      </rPr>
      <t>25.06.2024 - Decision not to raise objections</t>
    </r>
    <r>
      <rPr>
        <sz val="10"/>
        <rFont val="Calibri"/>
        <family val="2"/>
      </rPr>
      <t xml:space="preserve">
</t>
    </r>
    <r>
      <rPr>
        <sz val="10"/>
        <rFont val="Calibri"/>
        <family val="2"/>
      </rPr>
      <t xml:space="preserve">  Decision text: Letter to the Member State - authentic language (EN) published on 26.06.2024</t>
    </r>
    <r>
      <rPr>
        <sz val="10"/>
        <rFont val="Arial Narrow"/>
        <family val="2"/>
      </rPr>
      <t xml:space="preserve"> - https://ec.europa.eu/competition/state_aid/cases1/202426/SA_114616_29.pdf</t>
    </r>
  </si>
  <si>
    <t>SA.114441</t>
  </si>
  <si>
    <t>TCTF: “Farmer’s Credit” State aid scheme in the context of the crisis caused by Russia’s aggression against</t>
  </si>
  <si>
    <t xml:space="preserve">Schema de ajutor de stat Creditul Fermierului, în contextul crizei provocate de agresiunea Rusiei împotriva Ucrainei </t>
  </si>
  <si>
    <t>17.06.2024</t>
  </si>
  <si>
    <r>
      <rPr>
        <sz val="10"/>
        <rFont val="Calibri"/>
        <family val="2"/>
      </rPr>
      <t xml:space="preserve">A.01.1 - Growing of non-perennial crops
</t>
    </r>
    <r>
      <rPr>
        <sz val="10"/>
        <rFont val="Arial Narrow"/>
        <family val="2"/>
      </rPr>
      <t>https://competition-cases.ec.europa.eu/search?caseSectors=NaceSectorsA_1_1&amp;caseInstrument=SA</t>
    </r>
    <r>
      <rPr>
        <sz val="10"/>
        <rFont val="Calibri"/>
        <family val="2"/>
      </rPr>
      <t xml:space="preserve">
</t>
    </r>
    <r>
      <rPr>
        <sz val="10"/>
        <rFont val="Calibri"/>
        <family val="2"/>
      </rPr>
      <t xml:space="preserve">A.01.2 - Growing of perennial crops
</t>
    </r>
    <r>
      <rPr>
        <sz val="10"/>
        <rFont val="Arial Narrow"/>
        <family val="2"/>
      </rPr>
      <t>https://competition-cases.ec.europa.eu/search?caseSectors=NaceSectorsA_1_2&amp;caseInstrument=SA</t>
    </r>
    <r>
      <rPr>
        <sz val="10"/>
        <rFont val="Calibri"/>
        <family val="2"/>
      </rPr>
      <t xml:space="preserve">
</t>
    </r>
    <r>
      <rPr>
        <sz val="10"/>
        <rFont val="Calibri"/>
        <family val="2"/>
      </rPr>
      <t xml:space="preserve">A.01.30 - Plant propagation
</t>
    </r>
    <r>
      <rPr>
        <sz val="10"/>
        <rFont val="Arial Narrow"/>
        <family val="2"/>
      </rPr>
      <t>https://competition-cases.ec.europa.eu/search?caseSectors=NaceSectorsA_1_3_0&amp;caseInstrument=SA</t>
    </r>
    <r>
      <rPr>
        <sz val="10"/>
        <rFont val="Calibri"/>
        <family val="2"/>
      </rPr>
      <t xml:space="preserve">
</t>
    </r>
    <r>
      <rPr>
        <sz val="10"/>
        <rFont val="Calibri"/>
        <family val="2"/>
      </rPr>
      <t xml:space="preserve">A.01.4 - Animal production
</t>
    </r>
    <r>
      <rPr>
        <sz val="10"/>
        <rFont val="Arial Narrow"/>
        <family val="2"/>
      </rPr>
      <t>https://competition-cases.ec.europa.eu/search?caseSectors=NaceSectorsA_1_4&amp;caseInstrument=SA</t>
    </r>
    <r>
      <rPr>
        <sz val="10"/>
        <rFont val="Calibri"/>
        <family val="2"/>
      </rPr>
      <t xml:space="preserve">
</t>
    </r>
    <r>
      <rPr>
        <sz val="10"/>
        <rFont val="Calibri"/>
        <family val="2"/>
      </rPr>
      <t xml:space="preserve">A.01.5 - Mixed farming
</t>
    </r>
    <r>
      <rPr>
        <sz val="10"/>
        <rFont val="Arial Narrow"/>
        <family val="2"/>
      </rPr>
      <t>https://competition-cases.ec.europa.eu/search?caseSectors=NaceSectorsA_1_5&amp;caseInstrument=SA</t>
    </r>
  </si>
  <si>
    <t>Art. 107(3)(b) TFEU  - Remedy serious disturbance</t>
  </si>
  <si>
    <t>Direct grant/ Interest rate subsidy</t>
  </si>
  <si>
    <t>07.06.2024</t>
  </si>
  <si>
    <r>
      <rPr>
        <sz val="10"/>
        <rFont val="Calibri"/>
        <family val="2"/>
      </rPr>
      <t>17.06.2024 - Decision not to raise objections</t>
    </r>
    <r>
      <rPr>
        <sz val="10"/>
        <rFont val="Calibri"/>
        <family val="2"/>
      </rPr>
      <t xml:space="preserve">
</t>
    </r>
    <r>
      <rPr>
        <sz val="10"/>
        <rFont val="Calibri"/>
        <family val="2"/>
      </rPr>
      <t xml:space="preserve">  Decision text: Letter to the Member State - authentic language (EN) published on 21.06.2024</t>
    </r>
    <r>
      <rPr>
        <sz val="10"/>
        <rFont val="Arial Narrow"/>
        <family val="2"/>
      </rPr>
      <t xml:space="preserve"> - https://ec.europa.eu/competition/state_aid/cases1/202425/SA_114441_23.pdf</t>
    </r>
  </si>
  <si>
    <t>SA.114357</t>
  </si>
  <si>
    <t>TCTF: Financial assistance for the catchment areas of ‘Eau de Paris’ to support the attractiveness of</t>
  </si>
  <si>
    <t xml:space="preserve">TCTF: Aide financière sur les aires d'alimentation de captages d'Eau de Paris afin de soutenir l'attractivité de l’agriculture biologique dans le contexte de l'agression de la Russie contre l'Ukraine </t>
  </si>
  <si>
    <t>14.06.2024</t>
  </si>
  <si>
    <r>
      <rPr>
        <sz val="10"/>
        <rFont val="Calibri"/>
        <family val="2"/>
      </rPr>
      <t xml:space="preserve">A.01.1 - Growing of non-perennial crops
</t>
    </r>
    <r>
      <rPr>
        <sz val="10"/>
        <rFont val="Arial Narrow"/>
        <family val="2"/>
      </rPr>
      <t>https://competition-cases.ec.europa.eu/search?caseSectors=NaceSectorsA_1_1&amp;caseInstrument=SA</t>
    </r>
    <r>
      <rPr>
        <sz val="10"/>
        <rFont val="Calibri"/>
        <family val="2"/>
      </rPr>
      <t xml:space="preserve">
</t>
    </r>
    <r>
      <rPr>
        <sz val="10"/>
        <rFont val="Calibri"/>
        <family val="2"/>
      </rPr>
      <t xml:space="preserve">A.01.2 - Growing of perennial crops
</t>
    </r>
    <r>
      <rPr>
        <sz val="10"/>
        <rFont val="Arial Narrow"/>
        <family val="2"/>
      </rPr>
      <t>https://competition-cases.ec.europa.eu/search?caseSectors=NaceSectorsA_1_2&amp;caseInstrument=SA</t>
    </r>
    <r>
      <rPr>
        <sz val="10"/>
        <rFont val="Calibri"/>
        <family val="2"/>
      </rPr>
      <t xml:space="preserve">
</t>
    </r>
    <r>
      <rPr>
        <sz val="10"/>
        <rFont val="Calibri"/>
        <family val="2"/>
      </rPr>
      <t xml:space="preserve">A.01.4 - Animal production
</t>
    </r>
    <r>
      <rPr>
        <sz val="10"/>
        <rFont val="Arial Narrow"/>
        <family val="2"/>
      </rPr>
      <t>https://competition-cases.ec.europa.eu/search?caseSectors=NaceSectorsA_1_4&amp;caseInstrument=SA</t>
    </r>
    <r>
      <rPr>
        <sz val="10"/>
        <rFont val="Calibri"/>
        <family val="2"/>
      </rPr>
      <t xml:space="preserve">
</t>
    </r>
    <r>
      <rPr>
        <sz val="10"/>
        <rFont val="Calibri"/>
        <family val="2"/>
      </rPr>
      <t xml:space="preserve">A.01.5 - Mixed farming
</t>
    </r>
    <r>
      <rPr>
        <sz val="10"/>
        <rFont val="Arial Narrow"/>
        <family val="2"/>
      </rPr>
      <t>https://competition-cases.ec.europa.eu/search?caseSectors=NaceSectorsA_1_5&amp;caseInstrument=SA</t>
    </r>
  </si>
  <si>
    <t>31.05.2024</t>
  </si>
  <si>
    <r>
      <rPr>
        <sz val="10"/>
        <rFont val="Calibri"/>
        <family val="2"/>
      </rPr>
      <t>14.06.2024 - Decision not to raise objections</t>
    </r>
    <r>
      <rPr>
        <sz val="10"/>
        <rFont val="Calibri"/>
        <family val="2"/>
      </rPr>
      <t xml:space="preserve">
</t>
    </r>
    <r>
      <rPr>
        <sz val="10"/>
        <rFont val="Calibri"/>
        <family val="2"/>
      </rPr>
      <t xml:space="preserve">  Decision text: Letter to the Member State - authentic language (EN) published on 21.06.2024</t>
    </r>
    <r>
      <rPr>
        <sz val="10"/>
        <rFont val="Arial Narrow"/>
        <family val="2"/>
      </rPr>
      <t xml:space="preserve"> - https://ec.europa.eu/competition/state_aid/cases1/202425/SA_114357_30.pdf</t>
    </r>
  </si>
  <si>
    <t>SA.114353</t>
  </si>
  <si>
    <t>TCTF: Exceptional compensation scheme for ‘dessert banana’ producers in Martinique and Guadeloupe</t>
  </si>
  <si>
    <t>TCTF: Aide exceptionnelle à la trésorerie au bénéfice des producteurs de banane dessert dans les départements/régions de Martinique et de Guadeloupe touchés par les conséquences de l’agression de la Russie contre l’Ukraine</t>
  </si>
  <si>
    <t>13.06.2024</t>
  </si>
  <si>
    <t xml:space="preserve">Guadeloupe
Martinique </t>
  </si>
  <si>
    <r>
      <rPr>
        <sz val="10"/>
        <rFont val="Calibri"/>
        <family val="2"/>
      </rPr>
      <t xml:space="preserve">A.01.2 - Growing of perennial crops
</t>
    </r>
    <r>
      <rPr>
        <sz val="10"/>
        <rFont val="Arial Narrow"/>
        <family val="2"/>
      </rPr>
      <t>https://competition-cases.ec.europa.eu/search?caseSectors=NaceSectorsA_1_2&amp;caseInstrument=SA</t>
    </r>
    <r>
      <rPr>
        <sz val="10"/>
        <rFont val="Calibri"/>
        <family val="2"/>
      </rPr>
      <t xml:space="preserve">
</t>
    </r>
    <r>
      <rPr>
        <sz val="10"/>
        <rFont val="Calibri"/>
        <family val="2"/>
      </rPr>
      <t xml:space="preserve">A.01.5 - Mixed farming
</t>
    </r>
    <r>
      <rPr>
        <sz val="10"/>
        <rFont val="Arial Narrow"/>
        <family val="2"/>
      </rPr>
      <t>https://competition-cases.ec.europa.eu/search?caseSectors=NaceSectorsA_1_5&amp;caseInstrument=SA</t>
    </r>
  </si>
  <si>
    <r>
      <rPr>
        <sz val="10"/>
        <rFont val="Calibri"/>
        <family val="2"/>
      </rPr>
      <t>13.06.2024 - Decision not to raise objections</t>
    </r>
    <r>
      <rPr>
        <sz val="10"/>
        <rFont val="Calibri"/>
        <family val="2"/>
      </rPr>
      <t xml:space="preserve">
</t>
    </r>
    <r>
      <rPr>
        <sz val="10"/>
        <rFont val="Calibri"/>
        <family val="2"/>
      </rPr>
      <t xml:space="preserve">  Decision text: Letter to the Member State - authentic language (EN) published on 20.06.2024</t>
    </r>
    <r>
      <rPr>
        <sz val="10"/>
        <rFont val="Arial Narrow"/>
        <family val="2"/>
      </rPr>
      <t xml:space="preserve"> - https://ec.europa.eu/competition/state_aid/cases1/202425/SA_114353_31.pdf</t>
    </r>
  </si>
  <si>
    <t>SA.114347</t>
  </si>
  <si>
    <t>TCTF: Reduction of social contributions due by employers in agriculture and food sectors (third amendment</t>
  </si>
  <si>
    <t>TCTF: Schéma štátnej pomoci na zníženie odvodov zamestnávateľom v poľnohospodárstve a potravinárskom priemysle v zmysle Dočasného krízového rámca pre opatrenia štátnej pomoci na podporu hospodárstva v dôsledku agresie Ruska proti Ukrajine v znení dodatkov č. 1 a 2 (third amendment to case SA.109076 (2023/N))</t>
  </si>
  <si>
    <r>
      <rPr>
        <sz val="10"/>
        <rFont val="Calibri"/>
        <family val="2"/>
      </rPr>
      <t xml:space="preserve">A.01 - Crop and animal production, hunting and related service activities
</t>
    </r>
    <r>
      <rPr>
        <sz val="10"/>
        <rFont val="Arial Narrow"/>
        <family val="2"/>
      </rPr>
      <t>https://competition-cases.ec.europa.eu/search?caseSectors=NaceSectorsA_1&amp;caseInstrument=SA</t>
    </r>
    <r>
      <rPr>
        <sz val="10"/>
        <rFont val="Calibri"/>
        <family val="2"/>
      </rPr>
      <t xml:space="preserve">
</t>
    </r>
    <r>
      <rPr>
        <sz val="10"/>
        <rFont val="Calibri"/>
        <family val="2"/>
      </rPr>
      <t xml:space="preserve">A.03 - Fishing and aquaculture
</t>
    </r>
    <r>
      <rPr>
        <sz val="10"/>
        <rFont val="Arial Narrow"/>
        <family val="2"/>
      </rPr>
      <t>https://competition-cases.ec.europa.eu/search?caseSectors=NaceSectorsA_3&amp;caseInstrument=SA</t>
    </r>
  </si>
  <si>
    <r>
      <rPr>
        <sz val="10"/>
        <rFont val="Calibri"/>
        <family val="2"/>
      </rPr>
      <t>13.06.2024 - Decision not to raise objections</t>
    </r>
    <r>
      <rPr>
        <sz val="10"/>
        <rFont val="Calibri"/>
        <family val="2"/>
      </rPr>
      <t xml:space="preserve">
</t>
    </r>
    <r>
      <rPr>
        <sz val="10"/>
        <rFont val="Calibri"/>
        <family val="2"/>
      </rPr>
      <t xml:space="preserve">  Decision text: Letter to the Member State - authentic language (EN) published on 21.06.2024</t>
    </r>
    <r>
      <rPr>
        <sz val="10"/>
        <rFont val="Arial Narrow"/>
        <family val="2"/>
      </rPr>
      <t xml:space="preserve"> - https://ec.europa.eu/competition/state_aid/cases1/202425/SA_114347_29.pdf</t>
    </r>
  </si>
  <si>
    <t>SA.114355</t>
  </si>
  <si>
    <t>TCTF: Scheme for subsidy additional financing for eco-activities in the context of the crisis caused</t>
  </si>
  <si>
    <t>TCTF: Scheme for subsidy additional financing for eco-activities in the context of the crisis caused by Russia’s aggression against Ukraine (First amendment to SA.112447 (2024/N))</t>
  </si>
  <si>
    <t>Netherlands</t>
  </si>
  <si>
    <t>A.01 - Crop and animal production, hunting and related service activities</t>
  </si>
  <si>
    <r>
      <rPr>
        <sz val="10"/>
        <rFont val="Calibri"/>
        <family val="2"/>
      </rPr>
      <t>07.06.2024 - Decision not to raise objections</t>
    </r>
    <r>
      <rPr>
        <sz val="10"/>
        <rFont val="Calibri"/>
        <family val="2"/>
      </rPr>
      <t xml:space="preserve">
</t>
    </r>
    <r>
      <rPr>
        <sz val="10"/>
        <rFont val="Calibri"/>
        <family val="2"/>
      </rPr>
      <t xml:space="preserve">  Decision text: Letter to the Member State - authentic language (EN) published on 20.06.2024</t>
    </r>
    <r>
      <rPr>
        <sz val="10"/>
        <rFont val="Arial Narrow"/>
        <family val="2"/>
      </rPr>
      <t xml:space="preserve"> - https://ec.europa.eu/competition/state_aid/cases1/202425/SA_114355_27.pdf</t>
    </r>
  </si>
  <si>
    <t>SA.114343</t>
  </si>
  <si>
    <t>TCTF: Umbrella scheme for the measures to support undertakings active in the agricultural, forestry,</t>
  </si>
  <si>
    <t xml:space="preserve">TCTF: Quadro riepilogativo delle misure a sostegno delle imprese attive nella produzione primaria di prodotti agricoli e delle imprese attive nei settori della pesca e acquacoltura, ai sensi della sezione 2.1 del Quadro temporaneo di crisi e transizione (quarta modifica del regime SA.102896 (2022/N)) </t>
  </si>
  <si>
    <t>Direct grant
Tax base reduction
Repayable advances
Reduction of social security contributions</t>
  </si>
  <si>
    <r>
      <rPr>
        <sz val="10"/>
        <rFont val="Calibri"/>
        <family val="2"/>
      </rPr>
      <t>07.06.2024 - Decision not to raise objections</t>
    </r>
    <r>
      <rPr>
        <sz val="10"/>
        <rFont val="Calibri"/>
        <family val="2"/>
      </rPr>
      <t xml:space="preserve">
</t>
    </r>
    <r>
      <rPr>
        <sz val="10"/>
        <rFont val="Calibri"/>
        <family val="2"/>
      </rPr>
      <t xml:space="preserve">  Decision text: Letter to the Member State - authentic language (EN) published on 20.06.2024</t>
    </r>
    <r>
      <rPr>
        <sz val="10"/>
        <rFont val="Arial Narrow"/>
        <family val="2"/>
      </rPr>
      <t xml:space="preserve"> - https://ec.europa.eu/competition/state_aid/cases1/202425/SA_114343_29.pdf</t>
    </r>
  </si>
  <si>
    <t>SA.114311</t>
  </si>
  <si>
    <t>TCTF: Guarantees on loans in favour of agricultural, forestry, fishery and aquaculture undertakings having</t>
  </si>
  <si>
    <t>TCTF: Guarantees on loans in favour of agricultural, forestry, fishery and aquaculture undertakings having experienced an increase in energy costs (Fourth amendment to SA.103166 (2022/N))</t>
  </si>
  <si>
    <t>Guarantee</t>
  </si>
  <si>
    <t>30.05.2024</t>
  </si>
  <si>
    <r>
      <rPr>
        <sz val="10"/>
        <rFont val="Calibri"/>
        <family val="2"/>
      </rPr>
      <t>07.06.2024 - Decision not to raise objections</t>
    </r>
    <r>
      <rPr>
        <sz val="10"/>
        <rFont val="Calibri"/>
        <family val="2"/>
      </rPr>
      <t xml:space="preserve">
</t>
    </r>
    <r>
      <rPr>
        <sz val="10"/>
        <rFont val="Calibri"/>
        <family val="2"/>
      </rPr>
      <t xml:space="preserve">  Decision text: Letter to the Member State - authentic language (EN) published on 17.06.2024</t>
    </r>
    <r>
      <rPr>
        <sz val="10"/>
        <rFont val="Arial Narrow"/>
        <family val="2"/>
      </rPr>
      <t xml:space="preserve"> - https://ec.europa.eu/competition/state_aid/cases1/202425/SA_114311_24.pdf</t>
    </r>
  </si>
  <si>
    <t>SA.114178</t>
  </si>
  <si>
    <t>TCTF: State aid scheme for the support of the potato sector (First amendment to SA.112481 (2024/N))</t>
  </si>
  <si>
    <t>06.06.2024</t>
  </si>
  <si>
    <t>Cyprus</t>
  </si>
  <si>
    <t>A.01.13 - Growing of vegetables and melons, roots and tubers</t>
  </si>
  <si>
    <t>22.05.2024</t>
  </si>
  <si>
    <r>
      <rPr>
        <sz val="10"/>
        <rFont val="Calibri"/>
        <family val="2"/>
      </rPr>
      <t>06.06.2024 - Decision not to raise objections</t>
    </r>
    <r>
      <rPr>
        <sz val="10"/>
        <rFont val="Calibri"/>
        <family val="2"/>
      </rPr>
      <t xml:space="preserve">
</t>
    </r>
    <r>
      <rPr>
        <sz val="10"/>
        <rFont val="Calibri"/>
        <family val="2"/>
      </rPr>
      <t xml:space="preserve">  Decision text: Letter to the Member State - authentic language (EN) published on 17.06.2024</t>
    </r>
    <r>
      <rPr>
        <sz val="10"/>
        <rFont val="Arial Narrow"/>
        <family val="2"/>
      </rPr>
      <t xml:space="preserve"> - https://ec.europa.eu/competition/state_aid/cases1/202425/SA_114178_28.pdf</t>
    </r>
  </si>
  <si>
    <t>SA.114257</t>
  </si>
  <si>
    <t>TCTF - Federal Framework - Small amounts of aid 2022 (fourth amendment to case SA.102542 (2022/N))</t>
  </si>
  <si>
    <t>TCTF: Verlängerte BKR-Bundesregelung Kleinbeihilfen 2022 (Vierte Änderung von SA.102542 (2022/N))</t>
  </si>
  <si>
    <t>05.06.2024</t>
  </si>
  <si>
    <t>27.05.2024</t>
  </si>
  <si>
    <r>
      <rPr>
        <sz val="10"/>
        <rFont val="Calibri"/>
        <family val="2"/>
      </rPr>
      <t>05.06.2024 - Decision not to raise objections</t>
    </r>
    <r>
      <rPr>
        <sz val="10"/>
        <rFont val="Calibri"/>
        <family val="2"/>
      </rPr>
      <t xml:space="preserve">
</t>
    </r>
    <r>
      <rPr>
        <sz val="10"/>
        <rFont val="Calibri"/>
        <family val="2"/>
      </rPr>
      <t xml:space="preserve">  Decision text: Letter to the Member State - authentic language (EN) published on 13.06.2024</t>
    </r>
    <r>
      <rPr>
        <sz val="10"/>
        <rFont val="Arial Narrow"/>
        <family val="2"/>
      </rPr>
      <t xml:space="preserve"> - https://ec.europa.eu/competition/state_aid/cases1/202424/SA_114257_28.pdf</t>
    </r>
  </si>
  <si>
    <t>SA.112450</t>
  </si>
  <si>
    <t>Limited amounts of aid for work intensive sectors – aid for Reduction of working time</t>
  </si>
  <si>
    <t>04.06.2024</t>
  </si>
  <si>
    <t>Croatia</t>
  </si>
  <si>
    <t>Panonska Hrvatska
Jadranska Hrvatska
Sjeverna Hrvatska
Grad Zagreb</t>
  </si>
  <si>
    <t>20.05.2024</t>
  </si>
  <si>
    <t>30.06.2024</t>
  </si>
  <si>
    <r>
      <rPr>
        <sz val="10"/>
        <rFont val="Calibri"/>
        <family val="2"/>
      </rPr>
      <t>04.06.2024 - Decision not to raise objections</t>
    </r>
    <r>
      <rPr>
        <sz val="10"/>
        <rFont val="Calibri"/>
        <family val="2"/>
      </rPr>
      <t xml:space="preserve">
</t>
    </r>
    <r>
      <rPr>
        <sz val="10"/>
        <rFont val="Calibri"/>
        <family val="2"/>
      </rPr>
      <t xml:space="preserve">  Publication in the OJ: OJEU C/000/2024 of 13.06.2024</t>
    </r>
    <r>
      <rPr>
        <sz val="10"/>
        <rFont val="Arial Narrow"/>
        <family val="2"/>
      </rPr>
      <t xml:space="preserve"> - https://eur-lex.europa.eu/search.html?SUBDOM_INIT=ALL_ALL&amp;DTS_SUBDOM=ALL_ALL&amp;DTS_DOM=ALL&amp;lang=en&amp;type=advanced&amp;or0=DN%3D5????AS112450*%2C%2CDN-old%3D3????AS112450*</t>
    </r>
    <r>
      <rPr>
        <sz val="10"/>
        <rFont val="Calibri"/>
        <family val="2"/>
      </rPr>
      <t xml:space="preserve">
</t>
    </r>
    <r>
      <rPr>
        <sz val="10"/>
        <rFont val="Calibri"/>
        <family val="2"/>
      </rPr>
      <t xml:space="preserve">  Decision text: Letter to the Member State - authentic language (EN) published on 05.06.2024</t>
    </r>
    <r>
      <rPr>
        <sz val="10"/>
        <rFont val="Arial Narrow"/>
        <family val="2"/>
      </rPr>
      <t xml:space="preserve"> - https://ec.europa.eu/competition/state_aid/cases1/202423/SA_112450_65.pdf</t>
    </r>
  </si>
  <si>
    <t>SA.114177</t>
  </si>
  <si>
    <t>TCTF: Aid to support the cost of irrigation water in the cultivation of agricultural crops (First amendment</t>
  </si>
  <si>
    <t>TCTF: „Помощ в подкрепа на разходи за вода за напояване при отглеждане на земеделски култури“ (First amendment to SA.113441 (2024/N))</t>
  </si>
  <si>
    <t>Bulgaria</t>
  </si>
  <si>
    <r>
      <rPr>
        <sz val="10"/>
        <rFont val="Calibri"/>
        <family val="2"/>
      </rPr>
      <t>04.06.2024 - Decision not to raise objections</t>
    </r>
    <r>
      <rPr>
        <sz val="10"/>
        <rFont val="Calibri"/>
        <family val="2"/>
      </rPr>
      <t xml:space="preserve">
</t>
    </r>
    <r>
      <rPr>
        <sz val="10"/>
        <rFont val="Calibri"/>
        <family val="2"/>
      </rPr>
      <t xml:space="preserve">  Decision text: Letter to the Member State - authentic language (EN) published on 13.06.2024</t>
    </r>
    <r>
      <rPr>
        <sz val="10"/>
        <rFont val="Arial Narrow"/>
        <family val="2"/>
      </rPr>
      <t xml:space="preserve"> - https://ec.europa.eu/competition/state_aid/cases1/202424/SA_114177_26.pdf</t>
    </r>
  </si>
  <si>
    <t>SA.114029</t>
  </si>
  <si>
    <t>TCTF: Hungarian umbrella scheme to support companies in context of Russia’s invasion of Ukraine (sixth</t>
  </si>
  <si>
    <t>TCTF: Hungarian umbrella scheme to support companies in context of Russia’s invasion of Ukraine (sixth amendment to case SA.103089 (2022/N))</t>
  </si>
  <si>
    <t>09.05.2024</t>
  </si>
  <si>
    <r>
      <rPr>
        <sz val="10"/>
        <rFont val="Calibri"/>
        <family val="2"/>
      </rPr>
      <t>31.05.2024 - Decision not to raise objections</t>
    </r>
    <r>
      <rPr>
        <sz val="10"/>
        <rFont val="Calibri"/>
        <family val="2"/>
      </rPr>
      <t xml:space="preserve">
</t>
    </r>
    <r>
      <rPr>
        <sz val="10"/>
        <rFont val="Calibri"/>
        <family val="2"/>
      </rPr>
      <t xml:space="preserve">  Decision text: Letter to the Member State - authentic language (EN) published on 12.06.2024</t>
    </r>
    <r>
      <rPr>
        <sz val="10"/>
        <rFont val="Arial Narrow"/>
        <family val="2"/>
      </rPr>
      <t xml:space="preserve"> - https://ec.europa.eu/competition/state_aid/cases1/202424/SA_114029_30.pdf</t>
    </r>
  </si>
  <si>
    <t>SA.114165</t>
  </si>
  <si>
    <t>TCTF: Reintroduction of SA.108490 - Abruzzo – Regional Framework scheme</t>
  </si>
  <si>
    <t>Reintroduzione del caso SA.108490 (2023/N) - Regime Abruzzo TCTF per il sostegno alla transizione verso nuovi assetti imprenditoriali e produttivi post crisi bellica</t>
  </si>
  <si>
    <t>Abruzzo</t>
  </si>
  <si>
    <t>21.05.2024</t>
  </si>
  <si>
    <r>
      <rPr>
        <sz val="10"/>
        <rFont val="Calibri"/>
        <family val="2"/>
      </rPr>
      <t>30.05.2024 - Decision not to raise objections</t>
    </r>
    <r>
      <rPr>
        <sz val="10"/>
        <rFont val="Calibri"/>
        <family val="2"/>
      </rPr>
      <t xml:space="preserve">
</t>
    </r>
    <r>
      <rPr>
        <sz val="10"/>
        <rFont val="Calibri"/>
        <family val="2"/>
      </rPr>
      <t xml:space="preserve">  Publication in the OJ: OJEU C/000/2024 of 11.06.2024</t>
    </r>
    <r>
      <rPr>
        <sz val="10"/>
        <rFont val="Arial Narrow"/>
        <family val="2"/>
      </rPr>
      <t xml:space="preserve"> - https://eur-lex.europa.eu/search.html?SUBDOM_INIT=ALL_ALL&amp;DTS_SUBDOM=ALL_ALL&amp;DTS_DOM=ALL&amp;lang=en&amp;type=advanced&amp;or0=DN%3D5????AS114165*%2C%2CDN-old%3D3????AS114165*</t>
    </r>
    <r>
      <rPr>
        <sz val="10"/>
        <rFont val="Calibri"/>
        <family val="2"/>
      </rPr>
      <t xml:space="preserve">
</t>
    </r>
    <r>
      <rPr>
        <sz val="10"/>
        <rFont val="Calibri"/>
        <family val="2"/>
      </rPr>
      <t xml:space="preserve">  Decision text: Letter to the Member State - authentic language (EN) published on 31.05.2024</t>
    </r>
    <r>
      <rPr>
        <sz val="10"/>
        <rFont val="Arial Narrow"/>
        <family val="2"/>
      </rPr>
      <t xml:space="preserve"> - https://ec.europa.eu/competition/state_aid/cases1/202422/SA_114165_28.pdf</t>
    </r>
  </si>
  <si>
    <t>SA.114100</t>
  </si>
  <si>
    <t>TCTF: State aid scheme to support enterprises engaged in the primary production of some agricultural</t>
  </si>
  <si>
    <t>TCTF: Sprijinirea întreprinderilor care își desfășoară activitatea în domeniul producției primare de produse agricole vegetale (First amendment to SA.111997 (2024/N))</t>
  </si>
  <si>
    <t>29.05.2024</t>
  </si>
  <si>
    <t>A.01.1 - Growing of non-perennial crops</t>
  </si>
  <si>
    <t>16.05.2024</t>
  </si>
  <si>
    <r>
      <rPr>
        <sz val="10"/>
        <rFont val="Calibri"/>
        <family val="2"/>
      </rPr>
      <t>29.05.2024 - Decision not to raise objections</t>
    </r>
    <r>
      <rPr>
        <sz val="10"/>
        <rFont val="Calibri"/>
        <family val="2"/>
      </rPr>
      <t xml:space="preserve">
</t>
    </r>
    <r>
      <rPr>
        <sz val="10"/>
        <rFont val="Calibri"/>
        <family val="2"/>
      </rPr>
      <t xml:space="preserve">  Decision text: Letter to the Member State - authentic language (EN) published on 11.06.2024</t>
    </r>
    <r>
      <rPr>
        <sz val="10"/>
        <rFont val="Arial Narrow"/>
        <family val="2"/>
      </rPr>
      <t xml:space="preserve"> - https://ec.europa.eu/competition/state_aid/cases1/202424/SA_114100_25.pdf</t>
    </r>
  </si>
  <si>
    <t>SA.114099</t>
  </si>
  <si>
    <t>TCTF: Aid for supporting the activity of pig and poultry breeders (First amendment to SA.112165 (2024</t>
  </si>
  <si>
    <t>TCTF: Susținerea activității crescătorilor din sectorul suin și avicol (First amendment to SA.112165 (2024/N))</t>
  </si>
  <si>
    <t>A.01.4 - Animal production</t>
  </si>
  <si>
    <r>
      <rPr>
        <sz val="10"/>
        <rFont val="Calibri"/>
        <family val="2"/>
      </rPr>
      <t>29.05.2024 - Decision not to raise objections</t>
    </r>
    <r>
      <rPr>
        <sz val="10"/>
        <rFont val="Calibri"/>
        <family val="2"/>
      </rPr>
      <t xml:space="preserve">
</t>
    </r>
    <r>
      <rPr>
        <sz val="10"/>
        <rFont val="Calibri"/>
        <family val="2"/>
      </rPr>
      <t xml:space="preserve">  Decision text: Letter to the Member State - authentic language (EN) published on 11.06.2024</t>
    </r>
    <r>
      <rPr>
        <sz val="10"/>
        <rFont val="Arial Narrow"/>
        <family val="2"/>
      </rPr>
      <t xml:space="preserve"> - https://ec.europa.eu/competition/state_aid/cases1/202424/SA_114099_33.pdf</t>
    </r>
  </si>
  <si>
    <t>SA.113950</t>
  </si>
  <si>
    <t>TCTF: Exceptional compensation scheme for local production of fruit and vegetables in the overseas departments</t>
  </si>
  <si>
    <t>TCTF: Dispositif d’indemnisation exceptionnelle forfaitaire à l’hectare pour les productions locales de fruits et légumes (hors banane dessert destinée à l’export ou au marché local dans les Antilles) dans les départements et régions d’outre-mer et à Saint-Martin touchées par la hausse de leurs charges en intrants en 2023, engendrée par les conséquences de l’agression de la Russie contre l’Ukraine</t>
  </si>
  <si>
    <t>28.05.2024</t>
  </si>
  <si>
    <t>RUP FR — Régions Ultrapériphériques Françaises</t>
  </si>
  <si>
    <r>
      <rPr>
        <sz val="10"/>
        <rFont val="Calibri"/>
        <family val="2"/>
      </rPr>
      <t xml:space="preserve">A.01.1 - Growing of non-perennial crops
</t>
    </r>
    <r>
      <rPr>
        <sz val="10"/>
        <rFont val="Arial Narrow"/>
        <family val="2"/>
      </rPr>
      <t>https://competition-cases.ec.europa.eu/search?caseSectors=NaceSectorsA_1_1&amp;caseInstrument=SA</t>
    </r>
    <r>
      <rPr>
        <sz val="10"/>
        <rFont val="Calibri"/>
        <family val="2"/>
      </rPr>
      <t xml:space="preserve">
</t>
    </r>
    <r>
      <rPr>
        <sz val="10"/>
        <rFont val="Calibri"/>
        <family val="2"/>
      </rPr>
      <t xml:space="preserve">A.01.2 - Growing of perennial crops
</t>
    </r>
    <r>
      <rPr>
        <sz val="10"/>
        <rFont val="Arial Narrow"/>
        <family val="2"/>
      </rPr>
      <t>https://competition-cases.ec.europa.eu/search?caseSectors=NaceSectorsA_1_2&amp;caseInstrument=SA</t>
    </r>
    <r>
      <rPr>
        <sz val="10"/>
        <rFont val="Calibri"/>
        <family val="2"/>
      </rPr>
      <t xml:space="preserve">
</t>
    </r>
    <r>
      <rPr>
        <sz val="10"/>
        <rFont val="Calibri"/>
        <family val="2"/>
      </rPr>
      <t xml:space="preserve">A.01.5 - Mixed farming
</t>
    </r>
    <r>
      <rPr>
        <sz val="10"/>
        <rFont val="Arial Narrow"/>
        <family val="2"/>
      </rPr>
      <t>https://competition-cases.ec.europa.eu/search?caseSectors=NaceSectorsA_1_5&amp;caseInstrument=SA</t>
    </r>
  </si>
  <si>
    <t>03.05.2024</t>
  </si>
  <si>
    <r>
      <rPr>
        <sz val="10"/>
        <rFont val="Calibri"/>
        <family val="2"/>
      </rPr>
      <t>28.05.2024 - Decision not to raise objections</t>
    </r>
    <r>
      <rPr>
        <sz val="10"/>
        <rFont val="Calibri"/>
        <family val="2"/>
      </rPr>
      <t xml:space="preserve">
</t>
    </r>
    <r>
      <rPr>
        <sz val="10"/>
        <rFont val="Calibri"/>
        <family val="2"/>
      </rPr>
      <t xml:space="preserve">  Decision text: Letter to the Member State - authentic language (EN) published on 30.05.2024</t>
    </r>
    <r>
      <rPr>
        <sz val="10"/>
        <rFont val="Arial Narrow"/>
        <family val="2"/>
      </rPr>
      <t xml:space="preserve"> - https://ec.europa.eu/competition/state_aid/cases1/202422/SA_113950_30.pdf</t>
    </r>
  </si>
  <si>
    <t>SA.113894</t>
  </si>
  <si>
    <t>TCTF: Aid for the cereal producer, who is at risk of losing financial liquidity due to restrictions on</t>
  </si>
  <si>
    <t>TCTF: Pomoc dla producenta zbóż, któremu zagraża utrata płynności finansowej w związku z ograniczeniami na rynku spowodowanymi agresją Federacji Rosyjskiej wobec Ukrainy</t>
  </si>
  <si>
    <t>Poland</t>
  </si>
  <si>
    <t>A.01.11 - Growing of cereals (except rice), leguminous crops and oil seeds</t>
  </si>
  <si>
    <t>30.04.2024</t>
  </si>
  <si>
    <r>
      <rPr>
        <sz val="10"/>
        <rFont val="Calibri"/>
        <family val="2"/>
      </rPr>
      <t>24.05.2024 - Decision not to raise objections</t>
    </r>
    <r>
      <rPr>
        <sz val="10"/>
        <rFont val="Calibri"/>
        <family val="2"/>
      </rPr>
      <t xml:space="preserve">
</t>
    </r>
    <r>
      <rPr>
        <sz val="10"/>
        <rFont val="Calibri"/>
        <family val="2"/>
      </rPr>
      <t xml:space="preserve">  Decision text: Letter to the Member State - authentic language (EN) published on 29.05.2024</t>
    </r>
    <r>
      <rPr>
        <sz val="10"/>
        <rFont val="Arial Narrow"/>
        <family val="2"/>
      </rPr>
      <t xml:space="preserve"> - https://ec.europa.eu/competition/state_aid/cases1/202422/SA_113894_30.pdf</t>
    </r>
  </si>
  <si>
    <t>SA.114064</t>
  </si>
  <si>
    <t>TCTF: Aid to support the liquidity of farmers, producers of grain and oilseed crops, to overcome the</t>
  </si>
  <si>
    <t>TCTF: „Помощ в подкрепа на ликвидността на земеделски стопани, производители на зърнени и маслодайни култури, за преодоляване на негативното икономическо въздействие на руската агресия срещу Украйна“ (First amendment to SA.112832 (2024/N))</t>
  </si>
  <si>
    <t>23.05.2024</t>
  </si>
  <si>
    <r>
      <rPr>
        <sz val="10"/>
        <rFont val="Calibri"/>
        <family val="2"/>
      </rPr>
      <t>23.05.2024 - Decision not to raise objections</t>
    </r>
    <r>
      <rPr>
        <sz val="10"/>
        <rFont val="Calibri"/>
        <family val="2"/>
      </rPr>
      <t xml:space="preserve">
</t>
    </r>
    <r>
      <rPr>
        <sz val="10"/>
        <rFont val="Calibri"/>
        <family val="2"/>
      </rPr>
      <t xml:space="preserve">  Publication in the OJ: OJEU C/3956/2024 of 24.06.2024</t>
    </r>
    <r>
      <rPr>
        <sz val="10"/>
        <rFont val="Arial Narrow"/>
        <family val="2"/>
      </rPr>
      <t xml:space="preserve"> - https://eur-lex.europa.eu/search.html?SUBDOM_INIT=ALL_ALL&amp;DTS_SUBDOM=ALL_ALL&amp;DTS_DOM=ALL&amp;lang=en&amp;type=advanced&amp;or0=DN%3D5????AS114064*%2C%2CDN-old%3D3????AS114064*</t>
    </r>
    <r>
      <rPr>
        <sz val="10"/>
        <rFont val="Calibri"/>
        <family val="2"/>
      </rPr>
      <t xml:space="preserve">
</t>
    </r>
    <r>
      <rPr>
        <sz val="10"/>
        <rFont val="Calibri"/>
        <family val="2"/>
      </rPr>
      <t xml:space="preserve">  Decision text: Letter to the Member State - authentic language (EN) published on 29.05.2024</t>
    </r>
    <r>
      <rPr>
        <sz val="10"/>
        <rFont val="Arial Narrow"/>
        <family val="2"/>
      </rPr>
      <t xml:space="preserve"> - https://ec.europa.eu/competition/state_aid/cases1/202422/SA_114064_26.pdf</t>
    </r>
  </si>
  <si>
    <t>SA.114028</t>
  </si>
  <si>
    <t>TCTF: Umbrella Scheme  (fourth amendment to case SA.102771 (2022/N))</t>
  </si>
  <si>
    <r>
      <rPr>
        <sz val="10"/>
        <rFont val="Calibri"/>
        <family val="2"/>
      </rPr>
      <t>23.05.2024 - Decision not to raise objections</t>
    </r>
    <r>
      <rPr>
        <sz val="10"/>
        <rFont val="Calibri"/>
        <family val="2"/>
      </rPr>
      <t xml:space="preserve">
</t>
    </r>
    <r>
      <rPr>
        <sz val="10"/>
        <rFont val="Calibri"/>
        <family val="2"/>
      </rPr>
      <t xml:space="preserve">  Decision text: Letter to the Member State - authentic language (EN) published on 29.05.2024</t>
    </r>
    <r>
      <rPr>
        <sz val="10"/>
        <rFont val="Arial Narrow"/>
        <family val="2"/>
      </rPr>
      <t xml:space="preserve"> - https://ec.europa.eu/competition/state_aid/cases1/202422/SA_114028_34.pdf</t>
    </r>
  </si>
  <si>
    <t>SA.114027</t>
  </si>
  <si>
    <t>TCTF: National Guarantee Scheme (fifth amendment to case SA.102711 (2022/N))</t>
  </si>
  <si>
    <r>
      <rPr>
        <sz val="10"/>
        <rFont val="Calibri"/>
        <family val="2"/>
      </rPr>
      <t>23.05.2024 - Decision not to raise objections</t>
    </r>
    <r>
      <rPr>
        <sz val="10"/>
        <rFont val="Calibri"/>
        <family val="2"/>
      </rPr>
      <t xml:space="preserve">
</t>
    </r>
    <r>
      <rPr>
        <sz val="10"/>
        <rFont val="Calibri"/>
        <family val="2"/>
      </rPr>
      <t xml:space="preserve">  Decision text: Letter to the Member State - authentic language (EN) published on 29.05.2024</t>
    </r>
    <r>
      <rPr>
        <sz val="10"/>
        <rFont val="Arial Narrow"/>
        <family val="2"/>
      </rPr>
      <t xml:space="preserve"> - https://ec.europa.eu/competition/state_aid/cases1/202422/SA_114027_34.pdf</t>
    </r>
  </si>
  <si>
    <t>SA.113684</t>
  </si>
  <si>
    <t>TCTF: Fertiliser Scheme to Land Farmers (Third amendment to SA.103449 (2022/N))</t>
  </si>
  <si>
    <t>07.05.2024</t>
  </si>
  <si>
    <t>Malta</t>
  </si>
  <si>
    <r>
      <rPr>
        <sz val="10"/>
        <rFont val="Calibri"/>
        <family val="2"/>
      </rPr>
      <t xml:space="preserve">A.01.1 - Growing of non-perennial crops
</t>
    </r>
    <r>
      <rPr>
        <sz val="10"/>
        <rFont val="Arial Narrow"/>
        <family val="2"/>
      </rPr>
      <t>https://competition-cases.ec.europa.eu/search?caseSectors=NaceSectorsA_1_1&amp;caseInstrument=SA</t>
    </r>
    <r>
      <rPr>
        <sz val="10"/>
        <rFont val="Calibri"/>
        <family val="2"/>
      </rPr>
      <t xml:space="preserve">
</t>
    </r>
    <r>
      <rPr>
        <sz val="10"/>
        <rFont val="Calibri"/>
        <family val="2"/>
      </rPr>
      <t xml:space="preserve">A.01.2 - Growing of perennial crops
</t>
    </r>
    <r>
      <rPr>
        <sz val="10"/>
        <rFont val="Arial Narrow"/>
        <family val="2"/>
      </rPr>
      <t>https://competition-cases.ec.europa.eu/search?caseSectors=NaceSectorsA_1_2&amp;caseInstrument=SA</t>
    </r>
  </si>
  <si>
    <t>17.04.2024</t>
  </si>
  <si>
    <r>
      <rPr>
        <sz val="10"/>
        <rFont val="Calibri"/>
        <family val="2"/>
      </rPr>
      <t>07.05.2024 - Decision not to raise objections</t>
    </r>
    <r>
      <rPr>
        <sz val="10"/>
        <rFont val="Calibri"/>
        <family val="2"/>
      </rPr>
      <t xml:space="preserve">
</t>
    </r>
    <r>
      <rPr>
        <sz val="10"/>
        <rFont val="Calibri"/>
        <family val="2"/>
      </rPr>
      <t xml:space="preserve">  Publication in the OJ: OJEU C/3559/2024 of 07.06.2024</t>
    </r>
    <r>
      <rPr>
        <sz val="10"/>
        <rFont val="Arial Narrow"/>
        <family val="2"/>
      </rPr>
      <t xml:space="preserve"> - https://eur-lex.europa.eu/search.html?SUBDOM_INIT=ALL_ALL&amp;DTS_SUBDOM=ALL_ALL&amp;DTS_DOM=ALL&amp;lang=en&amp;type=advanced&amp;or0=DN%3D5????AS113684*%2C%2CDN-old%3D3????AS113684*</t>
    </r>
    <r>
      <rPr>
        <sz val="10"/>
        <rFont val="Calibri"/>
        <family val="2"/>
      </rPr>
      <t xml:space="preserve">
</t>
    </r>
    <r>
      <rPr>
        <sz val="10"/>
        <rFont val="Calibri"/>
        <family val="2"/>
      </rPr>
      <t xml:space="preserve">  Decision text: Letter to the Member State - authentic language (EN) published on 16.05.2024</t>
    </r>
    <r>
      <rPr>
        <sz val="10"/>
        <rFont val="Arial Narrow"/>
        <family val="2"/>
      </rPr>
      <t xml:space="preserve"> - https://ec.europa.eu/competition/state_aid/cases1/202420/SA_113684_34.pdf</t>
    </r>
  </si>
  <si>
    <t>SA.112835</t>
  </si>
  <si>
    <t>TCTF - Financial support scheme for newspapers, magazines, electronic media providers, radio stations</t>
  </si>
  <si>
    <t>TCTF - Financial support scheme for newspapers, magazines, electronic media providers, radio stations and regional terrestrial television broadcasting</t>
  </si>
  <si>
    <t>Greece</t>
  </si>
  <si>
    <t>Direct grant
Reduction of social security contributions</t>
  </si>
  <si>
    <t>23.02.2024</t>
  </si>
  <si>
    <r>
      <rPr>
        <sz val="10"/>
        <rFont val="Calibri"/>
        <family val="2"/>
      </rPr>
      <t>07.05.2024 - Decision not to raise objections</t>
    </r>
    <r>
      <rPr>
        <sz val="10"/>
        <rFont val="Calibri"/>
        <family val="2"/>
      </rPr>
      <t xml:space="preserve">
</t>
    </r>
    <r>
      <rPr>
        <sz val="10"/>
        <rFont val="Calibri"/>
        <family val="2"/>
      </rPr>
      <t xml:space="preserve">  Publication in the OJ: OJEU C/3493/2024 of 31.05.2024</t>
    </r>
    <r>
      <rPr>
        <sz val="10"/>
        <rFont val="Arial Narrow"/>
        <family val="2"/>
      </rPr>
      <t xml:space="preserve"> - https://eur-lex.europa.eu/search.html?SUBDOM_INIT=ALL_ALL&amp;DTS_SUBDOM=ALL_ALL&amp;DTS_DOM=ALL&amp;lang=en&amp;type=advanced&amp;or0=DN%3D5????AS112835*%2C%2CDN-old%3D3????AS112835*</t>
    </r>
    <r>
      <rPr>
        <sz val="10"/>
        <rFont val="Calibri"/>
        <family val="2"/>
      </rPr>
      <t xml:space="preserve">
</t>
    </r>
    <r>
      <rPr>
        <sz val="10"/>
        <rFont val="Calibri"/>
        <family val="2"/>
      </rPr>
      <t xml:space="preserve">  Decision text: Letter to the Member State - authentic language (EN) published on 23.05.2024</t>
    </r>
    <r>
      <rPr>
        <sz val="10"/>
        <rFont val="Arial Narrow"/>
        <family val="2"/>
      </rPr>
      <t xml:space="preserve"> - https://ec.europa.eu/competition/state_aid/cases1/202421/SA_112835_42.pdf</t>
    </r>
  </si>
  <si>
    <t>SA.112221</t>
  </si>
  <si>
    <t>TCTF: support for connection to the transmission and distribution networks of renewable electricity generating</t>
  </si>
  <si>
    <t>TCTF: Support for connection to the transmission and distribution networks of renewable electricity generating installations in industrial sites</t>
  </si>
  <si>
    <t>06.05.2024</t>
  </si>
  <si>
    <t>Estonia</t>
  </si>
  <si>
    <t>26.01.2024</t>
  </si>
  <si>
    <r>
      <rPr>
        <sz val="10"/>
        <rFont val="Calibri"/>
        <family val="2"/>
      </rPr>
      <t>06.05.2024 - Decision not to raise objections</t>
    </r>
    <r>
      <rPr>
        <sz val="10"/>
        <rFont val="Calibri"/>
        <family val="2"/>
      </rPr>
      <t xml:space="preserve">
</t>
    </r>
    <r>
      <rPr>
        <sz val="10"/>
        <rFont val="Calibri"/>
        <family val="2"/>
      </rPr>
      <t xml:space="preserve">  Publication in the OJ: OJEU C/3552/2024 of 06.06.2024</t>
    </r>
    <r>
      <rPr>
        <sz val="10"/>
        <rFont val="Arial Narrow"/>
        <family val="2"/>
      </rPr>
      <t xml:space="preserve"> - https://eur-lex.europa.eu/search.html?SUBDOM_INIT=ALL_ALL&amp;DTS_SUBDOM=ALL_ALL&amp;DTS_DOM=ALL&amp;lang=en&amp;type=advanced&amp;or0=DN%3D5????AS112221*%2C%2CDN-old%3D3????AS112221*</t>
    </r>
    <r>
      <rPr>
        <sz val="10"/>
        <rFont val="Calibri"/>
        <family val="2"/>
      </rPr>
      <t xml:space="preserve">
</t>
    </r>
    <r>
      <rPr>
        <sz val="10"/>
        <rFont val="Calibri"/>
        <family val="2"/>
      </rPr>
      <t xml:space="preserve">  Decision text: Letter to the Member State - authentic language (EN) published on 28.05.2024</t>
    </r>
    <r>
      <rPr>
        <sz val="10"/>
        <rFont val="Arial Narrow"/>
        <family val="2"/>
      </rPr>
      <t xml:space="preserve"> - https://ec.europa.eu/competition/state_aid/cases1/202422/SA_112221_49.pdf</t>
    </r>
  </si>
  <si>
    <t>Huom. Kyse energiainfrastruktuurin kuten sähkölinjojen tukemisesta kriisiin liittyen, TCTF 2.1. Virolla useita notifiointeja tätä kautta, jotka voisivat mennä investointiluonteisiksi.</t>
  </si>
  <si>
    <t>SA.109772</t>
  </si>
  <si>
    <t>TCTF: Amendment to the scheme SA.108355 - cereals trading, grain purchase, agricultural plant seed trading</t>
  </si>
  <si>
    <t>TCTF: Amendment to SA.108355 - cereals trading, grain purchase, agricultural plant seed trading, buying or freezing of soft fruit, as amended by SA.110955</t>
  </si>
  <si>
    <t>Interest subsidy</t>
  </si>
  <si>
    <t>23.10.2023</t>
  </si>
  <si>
    <r>
      <rPr>
        <sz val="10"/>
        <rFont val="Calibri"/>
        <family val="2"/>
      </rPr>
      <t>06.05.2024 - Decision not to raise objections</t>
    </r>
    <r>
      <rPr>
        <sz val="10"/>
        <rFont val="Calibri"/>
        <family val="2"/>
      </rPr>
      <t xml:space="preserve">
</t>
    </r>
    <r>
      <rPr>
        <sz val="10"/>
        <rFont val="Calibri"/>
        <family val="2"/>
      </rPr>
      <t xml:space="preserve">  Publication in the OJ: OJEU C/3229/2024 of 17.05.2024</t>
    </r>
    <r>
      <rPr>
        <sz val="10"/>
        <rFont val="Arial Narrow"/>
        <family val="2"/>
      </rPr>
      <t xml:space="preserve"> - https://eur-lex.europa.eu/search.html?SUBDOM_INIT=ALL_ALL&amp;DTS_SUBDOM=ALL_ALL&amp;DTS_DOM=ALL&amp;lang=en&amp;type=advanced&amp;or0=DN%3D5????AS109772*%2C%2CDN-old%3D3????AS109772*</t>
    </r>
    <r>
      <rPr>
        <sz val="10"/>
        <rFont val="Calibri"/>
        <family val="2"/>
      </rPr>
      <t xml:space="preserve">
</t>
    </r>
    <r>
      <rPr>
        <sz val="10"/>
        <rFont val="Calibri"/>
        <family val="2"/>
      </rPr>
      <t xml:space="preserve">  Decision text: Letter to the Member State - authentic language (EN) published on 06.05.2024</t>
    </r>
    <r>
      <rPr>
        <sz val="10"/>
        <rFont val="Arial Narrow"/>
        <family val="2"/>
      </rPr>
      <t xml:space="preserve"> - https://ec.europa.eu/competition/state_aid/cases1/202419/SA_109772_49.pdf</t>
    </r>
  </si>
  <si>
    <t>SA.112984</t>
  </si>
  <si>
    <t>TCTF: Emergency fund for wine farms impacted by the consequences of Russia’s aggression against Ukraine</t>
  </si>
  <si>
    <t>TCTF: Fonds d’urgence en faveur des exploitations viticoles impactées par les conséquences de l’agression de la Russie contre l’Ukraine</t>
  </si>
  <si>
    <r>
      <rPr>
        <sz val="10"/>
        <rFont val="Calibri"/>
        <family val="2"/>
      </rPr>
      <t xml:space="preserve">A.01.21 - Growing of grapes
</t>
    </r>
    <r>
      <rPr>
        <sz val="10"/>
        <rFont val="Arial Narrow"/>
        <family val="2"/>
      </rPr>
      <t>https://competition-cases.ec.europa.eu/search?caseSectors=NaceSectorsA_1_2_1&amp;caseInstrument=SA</t>
    </r>
    <r>
      <rPr>
        <sz val="10"/>
        <rFont val="Calibri"/>
        <family val="2"/>
      </rPr>
      <t xml:space="preserve">
</t>
    </r>
    <r>
      <rPr>
        <sz val="10"/>
        <rFont val="Calibri"/>
        <family val="2"/>
      </rPr>
      <t xml:space="preserve">A.01.5 - Mixed farming
</t>
    </r>
    <r>
      <rPr>
        <sz val="10"/>
        <rFont val="Arial Narrow"/>
        <family val="2"/>
      </rPr>
      <t>https://competition-cases.ec.europa.eu/search?caseSectors=NaceSectorsA_1_5&amp;caseInstrument=SA</t>
    </r>
  </si>
  <si>
    <t>04.03.2024</t>
  </si>
  <si>
    <r>
      <rPr>
        <sz val="10"/>
        <rFont val="Calibri"/>
        <family val="2"/>
      </rPr>
      <t>03.05.2024 - Decision not to raise objections</t>
    </r>
    <r>
      <rPr>
        <sz val="10"/>
        <rFont val="Calibri"/>
        <family val="2"/>
      </rPr>
      <t xml:space="preserve">
</t>
    </r>
    <r>
      <rPr>
        <sz val="10"/>
        <rFont val="Calibri"/>
        <family val="2"/>
      </rPr>
      <t xml:space="preserve">  Publication in the OJ: OJEU C/3561/2024 of 07.06.2024</t>
    </r>
    <r>
      <rPr>
        <sz val="10"/>
        <rFont val="Arial Narrow"/>
        <family val="2"/>
      </rPr>
      <t xml:space="preserve"> - https://eur-lex.europa.eu/search.html?SUBDOM_INIT=ALL_ALL&amp;DTS_SUBDOM=ALL_ALL&amp;DTS_DOM=ALL&amp;lang=en&amp;type=advanced&amp;or0=DN%3D5????AS112984*%2C%2CDN-old%3D3????AS112984*</t>
    </r>
    <r>
      <rPr>
        <sz val="10"/>
        <rFont val="Calibri"/>
        <family val="2"/>
      </rPr>
      <t xml:space="preserve">
</t>
    </r>
    <r>
      <rPr>
        <sz val="10"/>
        <rFont val="Calibri"/>
        <family val="2"/>
      </rPr>
      <t xml:space="preserve">  Decision text: Letter to the Member State - authentic language (EN) published on 15.05.2024</t>
    </r>
    <r>
      <rPr>
        <sz val="10"/>
        <rFont val="Arial Narrow"/>
        <family val="2"/>
      </rPr>
      <t xml:space="preserve"> - https://ec.europa.eu/competition/state_aid/cases1/202420/SA_112984_45.pdf</t>
    </r>
  </si>
  <si>
    <t>SA.113322</t>
  </si>
  <si>
    <t>TCTF: Aid for newspaper publishers (reintroduction of scheme SA.104056, amended by SA.105829)</t>
  </si>
  <si>
    <t xml:space="preserve">The procedures and detailed conditions for granting the aid are set out in Joint Ministerial Decision (JMD) A1105/29-07-2022 Joint Ministerial Decision on “Procedure and conditions for subsidy for the year 2022 of transport costs for the distribution, as well as the cost of printing paper of publishing companies publishing newspapers and magazines of local, regional and pan-hellenic circulation, which were affected by the serious economic disturbance caused by the Russian attack on Ukraine and the sanctions imposed by the EU and international partners as well as the countermeasures taken, in accordance with the provisions of Art. 81 of Law 4949/2022”, as was amended JMD A. 1053/21-04-2023, and further amended by the current JMD. </t>
  </si>
  <si>
    <t>26.04.2024</t>
  </si>
  <si>
    <r>
      <rPr>
        <sz val="10"/>
        <rFont val="Calibri"/>
        <family val="2"/>
      </rPr>
      <t xml:space="preserve">J.58 - Publishing activities
</t>
    </r>
    <r>
      <rPr>
        <sz val="10"/>
        <rFont val="Arial Narrow"/>
        <family val="2"/>
      </rPr>
      <t>https://competition-cases.ec.europa.eu/search?caseSectors=NaceSectorsJ_58&amp;caseInstrument=SA</t>
    </r>
    <r>
      <rPr>
        <sz val="10"/>
        <rFont val="Calibri"/>
        <family val="2"/>
      </rPr>
      <t xml:space="preserve">
</t>
    </r>
    <r>
      <rPr>
        <sz val="10"/>
        <rFont val="Calibri"/>
        <family val="2"/>
      </rPr>
      <t xml:space="preserve">J.58.13 - Publishing of newspapers
</t>
    </r>
    <r>
      <rPr>
        <sz val="10"/>
        <rFont val="Arial Narrow"/>
        <family val="2"/>
      </rPr>
      <t>https://competition-cases.ec.europa.eu/search?caseSectors=NaceSectorsJ_58_1_3&amp;caseInstrument=SA</t>
    </r>
  </si>
  <si>
    <t>21.03.2024</t>
  </si>
  <si>
    <r>
      <rPr>
        <sz val="10"/>
        <rFont val="Calibri"/>
        <family val="2"/>
      </rPr>
      <t>26.04.2024 - Decision not to raise objections</t>
    </r>
    <r>
      <rPr>
        <sz val="10"/>
        <rFont val="Calibri"/>
        <family val="2"/>
      </rPr>
      <t xml:space="preserve">
</t>
    </r>
    <r>
      <rPr>
        <sz val="10"/>
        <rFont val="Calibri"/>
        <family val="2"/>
      </rPr>
      <t xml:space="preserve">  Publication in the OJ: OJEU C/000/2024 of 14.05.2024</t>
    </r>
    <r>
      <rPr>
        <sz val="10"/>
        <rFont val="Arial Narrow"/>
        <family val="2"/>
      </rPr>
      <t xml:space="preserve"> - https://eur-lex.europa.eu/search.html?SUBDOM_INIT=ALL_ALL&amp;DTS_SUBDOM=ALL_ALL&amp;DTS_DOM=ALL&amp;lang=en&amp;type=advanced&amp;or0=DN%3D5????AS113322*%2C%2CDN-old%3D3????AS113322*</t>
    </r>
    <r>
      <rPr>
        <sz val="10"/>
        <rFont val="Calibri"/>
        <family val="2"/>
      </rPr>
      <t xml:space="preserve">
</t>
    </r>
    <r>
      <rPr>
        <sz val="10"/>
        <rFont val="Calibri"/>
        <family val="2"/>
      </rPr>
      <t xml:space="preserve">  Decision text: Letter to the Member State - authentic language (EN) published on 29.04.2024</t>
    </r>
    <r>
      <rPr>
        <sz val="10"/>
        <rFont val="Arial Narrow"/>
        <family val="2"/>
      </rPr>
      <t xml:space="preserve"> - https://ec.europa.eu/competition/state_aid/cases1/202418/SA_113322_29.pdf</t>
    </r>
  </si>
  <si>
    <t>SA.113636</t>
  </si>
  <si>
    <t>TCTF: State Aid Scheme for the support of farmers in West Nicosia area due to the increase cost of production</t>
  </si>
  <si>
    <t>TCTF: Καταβολή έκτακτης κρατικής βοήθειας για στήριξη των γεωργών της Δυτικής Λευκωσίας για το αυξημένο κόστος παραγωγής (reintroduction of scheme SA.109516 (2023/N))</t>
  </si>
  <si>
    <t>23.04.2024</t>
  </si>
  <si>
    <t>15.04.2024</t>
  </si>
  <si>
    <r>
      <rPr>
        <sz val="10"/>
        <rFont val="Calibri"/>
        <family val="2"/>
      </rPr>
      <t>23.04.2024 - Decision not to raise objections</t>
    </r>
    <r>
      <rPr>
        <sz val="10"/>
        <rFont val="Calibri"/>
        <family val="2"/>
      </rPr>
      <t xml:space="preserve">
</t>
    </r>
    <r>
      <rPr>
        <sz val="10"/>
        <rFont val="Calibri"/>
        <family val="2"/>
      </rPr>
      <t xml:space="preserve">  Publication in the OJ: OJEU C/3109/2024 of 07.05.2024</t>
    </r>
    <r>
      <rPr>
        <sz val="10"/>
        <rFont val="Arial Narrow"/>
        <family val="2"/>
      </rPr>
      <t xml:space="preserve"> - https://eur-lex.europa.eu/search.html?SUBDOM_INIT=ALL_ALL&amp;DTS_SUBDOM=ALL_ALL&amp;DTS_DOM=ALL&amp;lang=en&amp;type=advanced&amp;or0=DN%3D5????AS113636*%2C%2CDN-old%3D3????AS113636*</t>
    </r>
    <r>
      <rPr>
        <sz val="10"/>
        <rFont val="Calibri"/>
        <family val="2"/>
      </rPr>
      <t xml:space="preserve">
</t>
    </r>
    <r>
      <rPr>
        <sz val="10"/>
        <rFont val="Calibri"/>
        <family val="2"/>
      </rPr>
      <t xml:space="preserve">  Decision text: Letter to the Member State - authentic language (EN) published on 02.05.2024</t>
    </r>
    <r>
      <rPr>
        <sz val="10"/>
        <rFont val="Arial Narrow"/>
        <family val="2"/>
      </rPr>
      <t xml:space="preserve"> - https://ec.europa.eu/competition/state_aid/cases1/202418/SA_113636_28.pdf</t>
    </r>
  </si>
  <si>
    <t>SA.113441</t>
  </si>
  <si>
    <t>TCTF: Aid to support the cost of irrigation water in the cultivation of agricultural crops</t>
  </si>
  <si>
    <t>TCTF: Помощ в подкрепа на разходи за вода за напояване при отглеждане на земеделски култури</t>
  </si>
  <si>
    <t>16.04.2024</t>
  </si>
  <si>
    <t>28.03.2024</t>
  </si>
  <si>
    <r>
      <rPr>
        <sz val="10"/>
        <rFont val="Calibri"/>
        <family val="2"/>
      </rPr>
      <t>16.04.2024 - Decision not to raise objections</t>
    </r>
    <r>
      <rPr>
        <sz val="10"/>
        <rFont val="Calibri"/>
        <family val="2"/>
      </rPr>
      <t xml:space="preserve">
</t>
    </r>
    <r>
      <rPr>
        <sz val="10"/>
        <rFont val="Calibri"/>
        <family val="2"/>
      </rPr>
      <t xml:space="preserve">  Publication in the OJ: OJEU C/3090/2024 of 03.05.2024</t>
    </r>
    <r>
      <rPr>
        <sz val="10"/>
        <rFont val="Arial Narrow"/>
        <family val="2"/>
      </rPr>
      <t xml:space="preserve"> - https://eur-lex.europa.eu/search.html?SUBDOM_INIT=ALL_ALL&amp;DTS_SUBDOM=ALL_ALL&amp;DTS_DOM=ALL&amp;lang=en&amp;type=advanced&amp;or0=DN%3D5????AS113441*%2C%2CDN-old%3D3????AS113441*</t>
    </r>
    <r>
      <rPr>
        <sz val="10"/>
        <rFont val="Calibri"/>
        <family val="2"/>
      </rPr>
      <t xml:space="preserve">
</t>
    </r>
    <r>
      <rPr>
        <sz val="10"/>
        <rFont val="Calibri"/>
        <family val="2"/>
      </rPr>
      <t xml:space="preserve">  Decision text: Letter to the Member State - authentic language (EN) published on 25.04.2024</t>
    </r>
    <r>
      <rPr>
        <sz val="10"/>
        <rFont val="Arial Narrow"/>
        <family val="2"/>
      </rPr>
      <t xml:space="preserve"> - https://ec.europa.eu/competition/state_aid/cases1/202417/SA_113441_904C0F8F-0400-C594-9BA4-2A4F76447B8A_28_1.pdf</t>
    </r>
  </si>
  <si>
    <t>SA.113421</t>
  </si>
  <si>
    <t>TCTF: Support to Compensate for the Increase in the Prices of Fodder</t>
  </si>
  <si>
    <t>12.04.2024</t>
  </si>
  <si>
    <r>
      <rPr>
        <sz val="10"/>
        <rFont val="Calibri"/>
        <family val="2"/>
      </rPr>
      <t>12.04.2024 - Decision not to raise objections</t>
    </r>
    <r>
      <rPr>
        <sz val="10"/>
        <rFont val="Calibri"/>
        <family val="2"/>
      </rPr>
      <t xml:space="preserve">
</t>
    </r>
    <r>
      <rPr>
        <sz val="10"/>
        <rFont val="Calibri"/>
        <family val="2"/>
      </rPr>
      <t xml:space="preserve">  Publication in the OJ: OJEU C/3004/2024 of 30.04.2024</t>
    </r>
    <r>
      <rPr>
        <sz val="10"/>
        <rFont val="Arial Narrow"/>
        <family val="2"/>
      </rPr>
      <t xml:space="preserve"> - https://eur-lex.europa.eu/search.html?SUBDOM_INIT=ALL_ALL&amp;DTS_SUBDOM=ALL_ALL&amp;DTS_DOM=ALL&amp;lang=en&amp;type=advanced&amp;or0=DN%3D5????AS113421*%2C%2CDN-old%3D3????AS113421*</t>
    </r>
    <r>
      <rPr>
        <sz val="10"/>
        <rFont val="Calibri"/>
        <family val="2"/>
      </rPr>
      <t xml:space="preserve">
</t>
    </r>
    <r>
      <rPr>
        <sz val="10"/>
        <rFont val="Calibri"/>
        <family val="2"/>
      </rPr>
      <t xml:space="preserve">  Decision text: Letter to the Member State - authentic language (EN) published on 25.04.2024</t>
    </r>
    <r>
      <rPr>
        <sz val="10"/>
        <rFont val="Arial Narrow"/>
        <family val="2"/>
      </rPr>
      <t xml:space="preserve"> - https://ec.europa.eu/competition/state_aid/cases1/202417/SA_113421_E0490F8F-0100-C481-8415-271D261153AE_29_1.pdf</t>
    </r>
  </si>
  <si>
    <t>SA.113258</t>
  </si>
  <si>
    <t>TCTF: State aid scheme to support primary agricultural production, fisheries and aquaculture as a result</t>
  </si>
  <si>
    <t xml:space="preserve">TCTF: Schéma štátnej pomoci na podporu poľnohospodárskej prvovýroby, rybolovu a akvakultúryv dôsledku agresie Ruska proti Ukrajine </t>
  </si>
  <si>
    <t>09.04.2024</t>
  </si>
  <si>
    <t>19.03.2024</t>
  </si>
  <si>
    <r>
      <rPr>
        <sz val="10"/>
        <rFont val="Calibri"/>
        <family val="2"/>
      </rPr>
      <t>09.04.2024 - Decision not to raise objections</t>
    </r>
    <r>
      <rPr>
        <sz val="10"/>
        <rFont val="Calibri"/>
        <family val="2"/>
      </rPr>
      <t xml:space="preserve">
</t>
    </r>
    <r>
      <rPr>
        <sz val="10"/>
        <rFont val="Calibri"/>
        <family val="2"/>
      </rPr>
      <t xml:space="preserve">  Publication in the OJ: OJEU C/2880/2024 of 25.04.2024</t>
    </r>
    <r>
      <rPr>
        <sz val="10"/>
        <rFont val="Arial Narrow"/>
        <family val="2"/>
      </rPr>
      <t xml:space="preserve"> - https://eur-lex.europa.eu/search.html?SUBDOM_INIT=ALL_ALL&amp;DTS_SUBDOM=ALL_ALL&amp;DTS_DOM=ALL&amp;lang=en&amp;type=advanced&amp;or0=DN%3D5????AS113258*%2C%2CDN-old%3D3????AS113258*</t>
    </r>
    <r>
      <rPr>
        <sz val="10"/>
        <rFont val="Calibri"/>
        <family val="2"/>
      </rPr>
      <t xml:space="preserve">
</t>
    </r>
    <r>
      <rPr>
        <sz val="10"/>
        <rFont val="Calibri"/>
        <family val="2"/>
      </rPr>
      <t xml:space="preserve">  Decision text: Letter to the Member State - authentic language (EN) published on 11.04.2024</t>
    </r>
    <r>
      <rPr>
        <sz val="10"/>
        <rFont val="Arial Narrow"/>
        <family val="2"/>
      </rPr>
      <t xml:space="preserve"> - https://ec.europa.eu/competition/state_aid/cases1/202415/SA_113258_8082C88E-0000-CFF6-8BE8-B026CE40008B_32_1.pdf</t>
    </r>
  </si>
  <si>
    <t>SA.113044</t>
  </si>
  <si>
    <t>TCTF: State aid scheme IMM PLUS and its components (reintroduction of SA.103626, amended by SA.105503</t>
  </si>
  <si>
    <t>TCTF: State aid scheme IMM PLUS and its components (reintroduction of SA.103626, amended by SA.105503)</t>
  </si>
  <si>
    <t>08.04.2024</t>
  </si>
  <si>
    <r>
      <rPr>
        <sz val="10"/>
        <rFont val="Calibri"/>
        <family val="2"/>
      </rPr>
      <t>08.04.2024 - Decision not to raise objections</t>
    </r>
    <r>
      <rPr>
        <sz val="10"/>
        <rFont val="Calibri"/>
        <family val="2"/>
      </rPr>
      <t xml:space="preserve">
</t>
    </r>
    <r>
      <rPr>
        <sz val="10"/>
        <rFont val="Calibri"/>
        <family val="2"/>
      </rPr>
      <t xml:space="preserve">  Publication in the OJ: OJEU C/0/2024 of 17.04.2024</t>
    </r>
    <r>
      <rPr>
        <sz val="10"/>
        <rFont val="Arial Narrow"/>
        <family val="2"/>
      </rPr>
      <t xml:space="preserve"> - https://eur-lex.europa.eu/search.html?SUBDOM_INIT=ALL_ALL&amp;DTS_SUBDOM=ALL_ALL&amp;DTS_DOM=ALL&amp;lang=en&amp;type=advanced&amp;or0=DN%3D5????AS113044*%2C%2CDN-old%3D3????AS113044*</t>
    </r>
    <r>
      <rPr>
        <sz val="10"/>
        <rFont val="Calibri"/>
        <family val="2"/>
      </rPr>
      <t xml:space="preserve">
</t>
    </r>
    <r>
      <rPr>
        <sz val="10"/>
        <rFont val="Calibri"/>
        <family val="2"/>
      </rPr>
      <t xml:space="preserve">  Decision text: Letter to the Member State - authentic language (EN) published on 09.04.2024</t>
    </r>
    <r>
      <rPr>
        <sz val="10"/>
        <rFont val="Arial Narrow"/>
        <family val="2"/>
      </rPr>
      <t xml:space="preserve"> - https://ec.europa.eu/competition/state_aid/cases1/202415/SA_113044_8013BE8E-0100-C5FB-9A00-674B196149C1_44_1.pdf</t>
    </r>
  </si>
  <si>
    <t>SA.111374</t>
  </si>
  <si>
    <t>TCTF - Italy - Aid for telecom operators for increased energy costs</t>
  </si>
  <si>
    <t>TCTF - Aid for telecom operators for increased electricity costs</t>
  </si>
  <si>
    <t>27.12.2023</t>
  </si>
  <si>
    <r>
      <rPr>
        <sz val="10"/>
        <rFont val="Calibri"/>
        <family val="2"/>
      </rPr>
      <t>08.04.2024 - Decision not to raise objections</t>
    </r>
    <r>
      <rPr>
        <sz val="10"/>
        <rFont val="Calibri"/>
        <family val="2"/>
      </rPr>
      <t xml:space="preserve">
</t>
    </r>
    <r>
      <rPr>
        <sz val="10"/>
        <rFont val="Calibri"/>
        <family val="2"/>
      </rPr>
      <t xml:space="preserve">  Decision text: Letter to the Member State - authentic language (EN) published on 11.04.2024</t>
    </r>
    <r>
      <rPr>
        <sz val="10"/>
        <rFont val="Arial Narrow"/>
        <family val="2"/>
      </rPr>
      <t xml:space="preserve"> - https://ec.europa.eu/competition/state_aid/cases1/202415/SA_111374_B045C78E-0000-C9B8-BB45-0152BACCBD51_29_1.pdf</t>
    </r>
  </si>
  <si>
    <t>SA.113259</t>
  </si>
  <si>
    <t>TCTF: Exemption from social contributions for the hiring of beneficiaries of the Citizens' Income (reintroduction</t>
  </si>
  <si>
    <t>Exemption from social contributions for the hiring of beneficiaries of the Citizens' Income (reintroduction of scheme SA.108654)</t>
  </si>
  <si>
    <t>05.04.2024</t>
  </si>
  <si>
    <t>Reduction of social security contributions</t>
  </si>
  <si>
    <r>
      <rPr>
        <sz val="10"/>
        <rFont val="Calibri"/>
        <family val="2"/>
      </rPr>
      <t>05.04.2024 - Decision not to raise objections</t>
    </r>
    <r>
      <rPr>
        <sz val="10"/>
        <rFont val="Calibri"/>
        <family val="2"/>
      </rPr>
      <t xml:space="preserve">
</t>
    </r>
    <r>
      <rPr>
        <sz val="10"/>
        <rFont val="Calibri"/>
        <family val="2"/>
      </rPr>
      <t xml:space="preserve">  Publication in the OJ: OJEU C/2689/2024 of 16.04.2024</t>
    </r>
    <r>
      <rPr>
        <sz val="10"/>
        <rFont val="Arial Narrow"/>
        <family val="2"/>
      </rPr>
      <t xml:space="preserve"> - https://eur-lex.europa.eu/search.html?SUBDOM_INIT=ALL_ALL&amp;DTS_SUBDOM=ALL_ALL&amp;DTS_DOM=ALL&amp;lang=en&amp;type=advanced&amp;or0=DN%3D5????AS113259*%2C%2CDN-old%3D3????AS113259*</t>
    </r>
    <r>
      <rPr>
        <sz val="10"/>
        <rFont val="Calibri"/>
        <family val="2"/>
      </rPr>
      <t xml:space="preserve">
</t>
    </r>
    <r>
      <rPr>
        <sz val="10"/>
        <rFont val="Calibri"/>
        <family val="2"/>
      </rPr>
      <t xml:space="preserve">  Decision text: Letter to the Member State - authentic language (EN) published on 07.04.2024</t>
    </r>
    <r>
      <rPr>
        <sz val="10"/>
        <rFont val="Arial Narrow"/>
        <family val="2"/>
      </rPr>
      <t xml:space="preserve"> - https://ec.europa.eu/competition/state_aid/cases1/202415/SA_113259_B06DAE8E-0100-CB3F-A339-0B90678FDD89_27_1.pdf</t>
    </r>
  </si>
  <si>
    <t>SA.112829</t>
  </si>
  <si>
    <t>TCTF: Second exceptional scheme for covering the economic losses of farms specialised in organic production</t>
  </si>
  <si>
    <t>TCTF: Deuxième dispositif exceptionnel de prise en charge des pertes économiques des filières agricoles spécialisées dans la production biologique engendrées par les conséquences de l’agression de la Russie contre l’Ukraine</t>
  </si>
  <si>
    <t>02.04.2024</t>
  </si>
  <si>
    <r>
      <rPr>
        <sz val="10"/>
        <rFont val="Calibri"/>
        <family val="2"/>
      </rPr>
      <t xml:space="preserve">A.01.1 - Growing of non-perennial crops
</t>
    </r>
    <r>
      <rPr>
        <sz val="10"/>
        <rFont val="Arial Narrow"/>
        <family val="2"/>
      </rPr>
      <t>https://competition-cases.ec.europa.eu/search?caseSectors=NaceSectorsA_1_1&amp;caseInstrument=SA</t>
    </r>
    <r>
      <rPr>
        <sz val="10"/>
        <rFont val="Calibri"/>
        <family val="2"/>
      </rPr>
      <t xml:space="preserve">
</t>
    </r>
    <r>
      <rPr>
        <sz val="10"/>
        <rFont val="Calibri"/>
        <family val="2"/>
      </rPr>
      <t xml:space="preserve">A.01.2 - Growing of perennial crops
</t>
    </r>
    <r>
      <rPr>
        <sz val="10"/>
        <rFont val="Arial Narrow"/>
        <family val="2"/>
      </rPr>
      <t>https://competition-cases.ec.europa.eu/search?caseSectors=NaceSectorsA_1_2&amp;caseInstrument=SA</t>
    </r>
    <r>
      <rPr>
        <sz val="10"/>
        <rFont val="Calibri"/>
        <family val="2"/>
      </rPr>
      <t xml:space="preserve">
</t>
    </r>
    <r>
      <rPr>
        <sz val="10"/>
        <rFont val="Calibri"/>
        <family val="2"/>
      </rPr>
      <t xml:space="preserve">A.01.3 - Plant propagation
</t>
    </r>
    <r>
      <rPr>
        <sz val="10"/>
        <rFont val="Arial Narrow"/>
        <family val="2"/>
      </rPr>
      <t>https://competition-cases.ec.europa.eu/search?caseSectors=NaceSectorsA_1_3&amp;caseInstrument=SA</t>
    </r>
    <r>
      <rPr>
        <sz val="10"/>
        <rFont val="Calibri"/>
        <family val="2"/>
      </rPr>
      <t xml:space="preserve">
</t>
    </r>
    <r>
      <rPr>
        <sz val="10"/>
        <rFont val="Calibri"/>
        <family val="2"/>
      </rPr>
      <t xml:space="preserve">A.01.4 - Animal production
</t>
    </r>
    <r>
      <rPr>
        <sz val="10"/>
        <rFont val="Arial Narrow"/>
        <family val="2"/>
      </rPr>
      <t>https://competition-cases.ec.europa.eu/search?caseSectors=NaceSectorsA_1_4&amp;caseInstrument=SA</t>
    </r>
    <r>
      <rPr>
        <sz val="10"/>
        <rFont val="Calibri"/>
        <family val="2"/>
      </rPr>
      <t xml:space="preserve">
</t>
    </r>
    <r>
      <rPr>
        <sz val="10"/>
        <rFont val="Calibri"/>
        <family val="2"/>
      </rPr>
      <t xml:space="preserve">A.01.5 - Mixed farming
</t>
    </r>
    <r>
      <rPr>
        <sz val="10"/>
        <rFont val="Arial Narrow"/>
        <family val="2"/>
      </rPr>
      <t>https://competition-cases.ec.europa.eu/search?caseSectors=NaceSectorsA_1_5&amp;caseInstrument=SA</t>
    </r>
  </si>
  <si>
    <r>
      <rPr>
        <sz val="10"/>
        <rFont val="Calibri"/>
        <family val="2"/>
      </rPr>
      <t>02.04.2024 - Corrigendum or Correcting decision</t>
    </r>
    <r>
      <rPr>
        <sz val="10"/>
        <rFont val="Calibri"/>
        <family val="2"/>
      </rPr>
      <t xml:space="preserve">
</t>
    </r>
    <r>
      <rPr>
        <sz val="10"/>
        <rFont val="Calibri"/>
        <family val="2"/>
      </rPr>
      <t xml:space="preserve">
</t>
    </r>
    <r>
      <rPr>
        <sz val="10"/>
        <rFont val="Calibri"/>
        <family val="2"/>
      </rPr>
      <t>08.03.2024 - Decision not to raise objections</t>
    </r>
    <r>
      <rPr>
        <sz val="10"/>
        <rFont val="Calibri"/>
        <family val="2"/>
      </rPr>
      <t xml:space="preserve">
</t>
    </r>
    <r>
      <rPr>
        <sz val="10"/>
        <rFont val="Calibri"/>
        <family val="2"/>
      </rPr>
      <t xml:space="preserve">  Publication in the OJ: OJEU C/3983/2024 of 26.06.2024</t>
    </r>
    <r>
      <rPr>
        <sz val="10"/>
        <rFont val="Arial Narrow"/>
        <family val="2"/>
      </rPr>
      <t xml:space="preserve"> - https://eur-lex.europa.eu/search.html?SUBDOM_INIT=ALL_ALL&amp;DTS_SUBDOM=ALL_ALL&amp;DTS_DOM=ALL&amp;lang=en&amp;type=advanced&amp;or0=DN%3D5????AS112829*%2C%2CDN-old%3D3????AS112829*</t>
    </r>
    <r>
      <rPr>
        <sz val="10"/>
        <rFont val="Calibri"/>
        <family val="2"/>
      </rPr>
      <t xml:space="preserve">
</t>
    </r>
    <r>
      <rPr>
        <sz val="10"/>
        <rFont val="Calibri"/>
        <family val="2"/>
      </rPr>
      <t xml:space="preserve">  Decision text: Letter to the Member State - authentic language (EN) published on 24.05.2024</t>
    </r>
    <r>
      <rPr>
        <sz val="10"/>
        <rFont val="Arial Narrow"/>
        <family val="2"/>
      </rPr>
      <t xml:space="preserve"> - https://ec.europa.eu/competition/state_aid/cases1/202421/SA_112829_63.pdf</t>
    </r>
  </si>
  <si>
    <t>SA.113201</t>
  </si>
  <si>
    <t>TCTF: Umbrella scheme for the agricultural, forestry and fisheries and  aquaculture sectors (Fourth amendment</t>
  </si>
  <si>
    <t>TCTF: Regime quadro per i settori agricolo, forestale, della pesca e acquacoltura in conformità del Quadro temporaneo di crisi (quarta modifica del regime SA.102522 (2022/N))</t>
  </si>
  <si>
    <t>Friuli-Venezia Giulia</t>
  </si>
  <si>
    <t>A - Agriculture, forestry and fishing</t>
  </si>
  <si>
    <t>Direct grant
Loan/ Repayable advances</t>
  </si>
  <si>
    <t>15.03.2024</t>
  </si>
  <si>
    <r>
      <rPr>
        <sz val="10"/>
        <rFont val="Calibri"/>
        <family val="2"/>
      </rPr>
      <t>27.03.2024 - Decision not to raise objections</t>
    </r>
    <r>
      <rPr>
        <sz val="10"/>
        <rFont val="Calibri"/>
        <family val="2"/>
      </rPr>
      <t xml:space="preserve">
</t>
    </r>
    <r>
      <rPr>
        <sz val="10"/>
        <rFont val="Calibri"/>
        <family val="2"/>
      </rPr>
      <t xml:space="preserve">  Publication in the OJ: OJEU C/2702/2024 of 17.04.2024</t>
    </r>
    <r>
      <rPr>
        <sz val="10"/>
        <rFont val="Arial Narrow"/>
        <family val="2"/>
      </rPr>
      <t xml:space="preserve"> - https://eur-lex.europa.eu/search.html?SUBDOM_INIT=ALL_ALL&amp;DTS_SUBDOM=ALL_ALL&amp;DTS_DOM=ALL&amp;lang=en&amp;type=advanced&amp;or0=DN%3D5????AS113201*%2C%2CDN-old%3D3????AS113201*</t>
    </r>
    <r>
      <rPr>
        <sz val="10"/>
        <rFont val="Calibri"/>
        <family val="2"/>
      </rPr>
      <t xml:space="preserve">
</t>
    </r>
    <r>
      <rPr>
        <sz val="10"/>
        <rFont val="Calibri"/>
        <family val="2"/>
      </rPr>
      <t xml:space="preserve">  Decision text: Letter to the Member State - authentic language (EN) published on 05.04.2024</t>
    </r>
    <r>
      <rPr>
        <sz val="10"/>
        <rFont val="Arial Narrow"/>
        <family val="2"/>
      </rPr>
      <t xml:space="preserve"> - https://ec.europa.eu/competition/state_aid/cases1/202414/SA_113201_D02C9F8E-0000-C790-8A81-8738186AAD61_27_1.pdf</t>
    </r>
  </si>
  <si>
    <t>SA.112489</t>
  </si>
  <si>
    <t>Amendment to SA.104353 – Replacement of registered capital in SEFE GmbH and SA.105001 – Recapitalisation of SEFE GmbH</t>
  </si>
  <si>
    <t>26.03.2024</t>
  </si>
  <si>
    <r>
      <rPr>
        <sz val="10"/>
        <rFont val="Calibri"/>
        <family val="2"/>
      </rPr>
      <t xml:space="preserve">D.35.22 - Distribution of gaseous fuels through mains
</t>
    </r>
    <r>
      <rPr>
        <sz val="10"/>
        <rFont val="Arial Narrow"/>
        <family val="2"/>
      </rPr>
      <t>https://competition-cases.ec.europa.eu/search?caseSectors=NaceSectorsD_35_2_2&amp;caseInstrument=SA</t>
    </r>
    <r>
      <rPr>
        <sz val="10"/>
        <rFont val="Calibri"/>
        <family val="2"/>
      </rPr>
      <t xml:space="preserve">
</t>
    </r>
    <r>
      <rPr>
        <sz val="10"/>
        <rFont val="Calibri"/>
        <family val="2"/>
      </rPr>
      <t xml:space="preserve">D.35.23 - Trade of gas through mains
</t>
    </r>
    <r>
      <rPr>
        <sz val="10"/>
        <rFont val="Arial Narrow"/>
        <family val="2"/>
      </rPr>
      <t>https://competition-cases.ec.europa.eu/search?caseSectors=NaceSectorsD_35_2_3&amp;caseInstrument=SA</t>
    </r>
  </si>
  <si>
    <t>07.02.2024</t>
  </si>
  <si>
    <r>
      <rPr>
        <sz val="10"/>
        <rFont val="Calibri"/>
        <family val="2"/>
      </rPr>
      <t>26.03.2024 - Decision not to raise objections</t>
    </r>
    <r>
      <rPr>
        <sz val="10"/>
        <rFont val="Calibri"/>
        <family val="2"/>
      </rPr>
      <t xml:space="preserve">
</t>
    </r>
    <r>
      <rPr>
        <sz val="10"/>
        <rFont val="Calibri"/>
        <family val="2"/>
      </rPr>
      <t xml:space="preserve">  Publication in the OJ: OJEU C/3022/2024 of 02.05.2024</t>
    </r>
    <r>
      <rPr>
        <sz val="10"/>
        <rFont val="Arial Narrow"/>
        <family val="2"/>
      </rPr>
      <t xml:space="preserve"> - https://eur-lex.europa.eu/search.html?SUBDOM_INIT=ALL_ALL&amp;DTS_SUBDOM=ALL_ALL&amp;DTS_DOM=ALL&amp;lang=en&amp;type=advanced&amp;or0=DN%3D5????AS112489*%2C%2CDN-old%3D3????AS112489*</t>
    </r>
    <r>
      <rPr>
        <sz val="10"/>
        <rFont val="Calibri"/>
        <family val="2"/>
      </rPr>
      <t xml:space="preserve">
</t>
    </r>
    <r>
      <rPr>
        <sz val="10"/>
        <rFont val="Calibri"/>
        <family val="2"/>
      </rPr>
      <t xml:space="preserve">  Press communication: MEX_24_1709</t>
    </r>
    <r>
      <rPr>
        <sz val="10"/>
        <rFont val="Arial Narrow"/>
        <family val="2"/>
      </rPr>
      <t xml:space="preserve"> - http://europa.eu/rapid/pressReleasesAction.do?reference=MEX_24_1709</t>
    </r>
    <r>
      <rPr>
        <sz val="10"/>
        <rFont val="Calibri"/>
        <family val="2"/>
      </rPr>
      <t xml:space="preserve">
</t>
    </r>
    <r>
      <rPr>
        <sz val="10"/>
        <rFont val="Calibri"/>
        <family val="2"/>
      </rPr>
      <t xml:space="preserve">  Decision text: Letter to the Member State - authentic language (EN) published on 24.04.2024</t>
    </r>
    <r>
      <rPr>
        <sz val="10"/>
        <rFont val="Arial Narrow"/>
        <family val="2"/>
      </rPr>
      <t xml:space="preserve"> - https://ec.europa.eu/competition/state_aid/cases1/202417/SA_112489_702E0B8F-0100-C8A0-B0D9-A0A75F09F664_84_1.pdf</t>
    </r>
  </si>
  <si>
    <t>SA.112501</t>
  </si>
  <si>
    <t>TCTF: Aid to road freight transport operators</t>
  </si>
  <si>
    <t>H.49.41 - Freight transport by road</t>
  </si>
  <si>
    <t>08.02.2024</t>
  </si>
  <si>
    <r>
      <rPr>
        <sz val="10"/>
        <rFont val="Calibri"/>
        <family val="2"/>
      </rPr>
      <t>26.03.2024 - Decision not to raise objections</t>
    </r>
    <r>
      <rPr>
        <sz val="10"/>
        <rFont val="Calibri"/>
        <family val="2"/>
      </rPr>
      <t xml:space="preserve">
</t>
    </r>
    <r>
      <rPr>
        <sz val="10"/>
        <rFont val="Calibri"/>
        <family val="2"/>
      </rPr>
      <t xml:space="preserve">  Publication in the OJ: OJEU C/2859/2024 of 24.04.2024</t>
    </r>
    <r>
      <rPr>
        <sz val="10"/>
        <rFont val="Arial Narrow"/>
        <family val="2"/>
      </rPr>
      <t xml:space="preserve"> - https://eur-lex.europa.eu/search.html?SUBDOM_INIT=ALL_ALL&amp;DTS_SUBDOM=ALL_ALL&amp;DTS_DOM=ALL&amp;lang=en&amp;type=advanced&amp;or0=DN%3D5????AS112501*%2C%2CDN-old%3D3????AS112501*</t>
    </r>
    <r>
      <rPr>
        <sz val="10"/>
        <rFont val="Calibri"/>
        <family val="2"/>
      </rPr>
      <t xml:space="preserve">
</t>
    </r>
    <r>
      <rPr>
        <sz val="10"/>
        <rFont val="Calibri"/>
        <family val="2"/>
      </rPr>
      <t xml:space="preserve">  Decision text: Letter to the Member State - authentic language (EN) published on 16.04.2024</t>
    </r>
    <r>
      <rPr>
        <sz val="10"/>
        <rFont val="Arial Narrow"/>
        <family val="2"/>
      </rPr>
      <t xml:space="preserve"> - https://ec.europa.eu/competition/state_aid/cases1/202416/SA_112501_B08FD28E-0100-C887-9A66-2CA433180C0C_29_1.pdf</t>
    </r>
  </si>
  <si>
    <t>SA.112734</t>
  </si>
  <si>
    <t>TCTF - Aid for liquidity to support farmers to address the negative economic impact of the Russian aggression</t>
  </si>
  <si>
    <t>TCTF - Aid for liquidity to support farmers to address the negative economic impact of the Russian aggression against Ukraine / СХЕМА ЗА ДЪРЖАВНА ПОМОЩ „Помощ в подкрепа на ликвидността на земеделски стопани за преодоляване на негативното икономическо въздействие на руската агресия срещу Украйна“</t>
  </si>
  <si>
    <t>25.03.2024</t>
  </si>
  <si>
    <t>Agriculture; Forestry; Rural areas</t>
  </si>
  <si>
    <t>19.02.2024</t>
  </si>
  <si>
    <r>
      <rPr>
        <sz val="10"/>
        <rFont val="Calibri"/>
        <family val="2"/>
      </rPr>
      <t>25.03.2024 - Decision not to raise objections</t>
    </r>
    <r>
      <rPr>
        <sz val="10"/>
        <rFont val="Calibri"/>
        <family val="2"/>
      </rPr>
      <t xml:space="preserve">
</t>
    </r>
    <r>
      <rPr>
        <sz val="10"/>
        <rFont val="Calibri"/>
        <family val="2"/>
      </rPr>
      <t xml:space="preserve">  Publication in the OJ: OJEU C/2705/2024 of 17.04.2024</t>
    </r>
    <r>
      <rPr>
        <sz val="10"/>
        <rFont val="Arial Narrow"/>
        <family val="2"/>
      </rPr>
      <t xml:space="preserve"> - https://eur-lex.europa.eu/search.html?SUBDOM_INIT=ALL_ALL&amp;DTS_SUBDOM=ALL_ALL&amp;DTS_DOM=ALL&amp;lang=en&amp;type=advanced&amp;or0=DN%3D5????AS112734*%2C%2CDN-old%3D3????AS112734*</t>
    </r>
    <r>
      <rPr>
        <sz val="10"/>
        <rFont val="Calibri"/>
        <family val="2"/>
      </rPr>
      <t xml:space="preserve">
</t>
    </r>
    <r>
      <rPr>
        <sz val="10"/>
        <rFont val="Calibri"/>
        <family val="2"/>
      </rPr>
      <t xml:space="preserve">  Decision text: Letter to the Member State - authentic language (EN) published on 05.04.2024</t>
    </r>
    <r>
      <rPr>
        <sz val="10"/>
        <rFont val="Arial Narrow"/>
        <family val="2"/>
      </rPr>
      <t xml:space="preserve"> - https://ec.europa.eu/competition/state_aid/cases1/202414/SA_112734_A0919E8E-0000-C3FD-A9C7-D2C686F9259C_32_1.pdf</t>
    </r>
  </si>
  <si>
    <t>SA.113058</t>
  </si>
  <si>
    <t>TCTF: Reintroductions of SA.103464 (amended by SA.104161 and reintroduced by SA.107149) and SA.104242</t>
  </si>
  <si>
    <t>TCTF: Reintroductions of SA.103464 (amended by SA.104161 and reintroduced by SA.107149) and SA.104242 (reintroduced by SA.107150)</t>
  </si>
  <si>
    <t>07.03.2024</t>
  </si>
  <si>
    <r>
      <rPr>
        <sz val="10"/>
        <rFont val="Calibri"/>
        <family val="2"/>
      </rPr>
      <t>21.03.2024 - Decision not to raise objections</t>
    </r>
    <r>
      <rPr>
        <sz val="10"/>
        <rFont val="Calibri"/>
        <family val="2"/>
      </rPr>
      <t xml:space="preserve">
</t>
    </r>
    <r>
      <rPr>
        <sz val="10"/>
        <rFont val="Calibri"/>
        <family val="2"/>
      </rPr>
      <t xml:space="preserve">  Publication in the OJ: OJEU C/2968/2024 of 29.04.2024</t>
    </r>
    <r>
      <rPr>
        <sz val="10"/>
        <rFont val="Arial Narrow"/>
        <family val="2"/>
      </rPr>
      <t xml:space="preserve"> - https://eur-lex.europa.eu/search.html?SUBDOM_INIT=ALL_ALL&amp;DTS_SUBDOM=ALL_ALL&amp;DTS_DOM=ALL&amp;lang=en&amp;type=advanced&amp;or0=DN%3D5????AS113058*%2C%2CDN-old%3D3????AS113058*</t>
    </r>
    <r>
      <rPr>
        <sz val="10"/>
        <rFont val="Calibri"/>
        <family val="2"/>
      </rPr>
      <t xml:space="preserve">
</t>
    </r>
    <r>
      <rPr>
        <sz val="10"/>
        <rFont val="Calibri"/>
        <family val="2"/>
      </rPr>
      <t xml:space="preserve">  Decision text: Letter to the Member State - authentic language (EN) published on 04.04.2024</t>
    </r>
    <r>
      <rPr>
        <sz val="10"/>
        <rFont val="Arial Narrow"/>
        <family val="2"/>
      </rPr>
      <t xml:space="preserve"> - https://ec.europa.eu/competition/state_aid/cases1/202414/SA_113058_3041658E-0100-CC28-AF17-F41B629199D5_23_1.pdf</t>
    </r>
  </si>
  <si>
    <t>SA.112481</t>
  </si>
  <si>
    <t>State Aid Scheme for the support of the potato sector under Commissions Temporary Crisis and Transition Framework / Σχέδιο ενίσχυσης τoυ κλάδου της πατατοκαλλιέργειας με βάση την ανακοίνωση της Επιτροπής για το προσωρινό πλαίσιο κρίσης και μετάβασης.</t>
  </si>
  <si>
    <t xml:space="preserve">TCTF: State aid scheme for the support of the potato sector </t>
  </si>
  <si>
    <r>
      <rPr>
        <sz val="10"/>
        <rFont val="Calibri"/>
        <family val="2"/>
      </rPr>
      <t>19.03.2024 - Decision not to raise objections</t>
    </r>
    <r>
      <rPr>
        <sz val="10"/>
        <rFont val="Calibri"/>
        <family val="2"/>
      </rPr>
      <t xml:space="preserve">
</t>
    </r>
    <r>
      <rPr>
        <sz val="10"/>
        <rFont val="Calibri"/>
        <family val="2"/>
      </rPr>
      <t xml:space="preserve">  Publication in the OJ: OJEU C/2695/2024 of 16.04.2024</t>
    </r>
    <r>
      <rPr>
        <sz val="10"/>
        <rFont val="Arial Narrow"/>
        <family val="2"/>
      </rPr>
      <t xml:space="preserve"> - https://eur-lex.europa.eu/search.html?SUBDOM_INIT=ALL_ALL&amp;DTS_SUBDOM=ALL_ALL&amp;DTS_DOM=ALL&amp;lang=en&amp;type=advanced&amp;or0=DN%3D5????AS112481*%2C%2CDN-old%3D3????AS112481*</t>
    </r>
    <r>
      <rPr>
        <sz val="10"/>
        <rFont val="Calibri"/>
        <family val="2"/>
      </rPr>
      <t xml:space="preserve">
</t>
    </r>
    <r>
      <rPr>
        <sz val="10"/>
        <rFont val="Calibri"/>
        <family val="2"/>
      </rPr>
      <t xml:space="preserve">  Decision text: Letter to the Member State - authentic language (EN) published on 05.04.2024</t>
    </r>
    <r>
      <rPr>
        <sz val="10"/>
        <rFont val="Arial Narrow"/>
        <family val="2"/>
      </rPr>
      <t xml:space="preserve"> - https://ec.europa.eu/competition/state_aid/cases1/202414/SA_112481_40899E8E-0000-C8FE-B15A-9D6CC1FC24DC_26_1.pdf</t>
    </r>
  </si>
  <si>
    <t>SA.112404</t>
  </si>
  <si>
    <t>TCTF - Croatia - State aid scheme for compensation of energy price growth in sectors for processing of</t>
  </si>
  <si>
    <t>State aid programme for compensation of energy price growth in sectors for processing of agricultural products in 2024</t>
  </si>
  <si>
    <t>02.02.2024</t>
  </si>
  <si>
    <r>
      <rPr>
        <sz val="10"/>
        <rFont val="Calibri"/>
        <family val="2"/>
      </rPr>
      <t>19.03.2024 - Decision not to raise objections</t>
    </r>
    <r>
      <rPr>
        <sz val="10"/>
        <rFont val="Calibri"/>
        <family val="2"/>
      </rPr>
      <t xml:space="preserve">
</t>
    </r>
    <r>
      <rPr>
        <sz val="10"/>
        <rFont val="Calibri"/>
        <family val="2"/>
      </rPr>
      <t xml:space="preserve">  Publication in the OJ: OJEU C/1919/2024 of 25.04.2024</t>
    </r>
    <r>
      <rPr>
        <sz val="10"/>
        <rFont val="Arial Narrow"/>
        <family val="2"/>
      </rPr>
      <t xml:space="preserve"> - https://eur-lex.europa.eu/search.html?SUBDOM_INIT=ALL_ALL&amp;DTS_SUBDOM=ALL_ALL&amp;DTS_DOM=ALL&amp;lang=en&amp;type=advanced&amp;or0=DN%3D5????AS112404*%2C%2CDN-old%3D3????AS112404*</t>
    </r>
    <r>
      <rPr>
        <sz val="10"/>
        <rFont val="Calibri"/>
        <family val="2"/>
      </rPr>
      <t xml:space="preserve">
</t>
    </r>
    <r>
      <rPr>
        <sz val="10"/>
        <rFont val="Calibri"/>
        <family val="2"/>
      </rPr>
      <t xml:space="preserve">  Decision text: Letter to the Member State - authentic language (EN) published on 04.04.2024</t>
    </r>
    <r>
      <rPr>
        <sz val="10"/>
        <rFont val="Arial Narrow"/>
        <family val="2"/>
      </rPr>
      <t xml:space="preserve"> - https://ec.europa.eu/competition/state_aid/cases1/202414/SA_112404_1084658E-0000-C3D1-A779-A877495F7677_47_1.pdf</t>
    </r>
  </si>
  <si>
    <t>SA.112482</t>
  </si>
  <si>
    <t>TCTF: State aid scheme for the support of the cereal and the animal plant sectors</t>
  </si>
  <si>
    <t>TCTF: State aid scheme for the support of the cereal and the animal plant sectors / Σχέδιο ενίσχυσης τoυ κλάδου της σιτηροκαλλιέργειας και των κτηνοτροφικών φυτών με βάση την ανακοίνωση της Επιτροπής για το προσωρινό πλαίσιο κρίσης και μετάβασης.</t>
  </si>
  <si>
    <t>Remedy for a serious disturbance in the economy
Agriculture; Forestry; Rural areas</t>
  </si>
  <si>
    <r>
      <rPr>
        <sz val="10"/>
        <rFont val="Calibri"/>
        <family val="2"/>
      </rPr>
      <t>15.03.2024 - Decision not to raise objections</t>
    </r>
    <r>
      <rPr>
        <sz val="10"/>
        <rFont val="Calibri"/>
        <family val="2"/>
      </rPr>
      <t xml:space="preserve">
</t>
    </r>
    <r>
      <rPr>
        <sz val="10"/>
        <rFont val="Calibri"/>
        <family val="2"/>
      </rPr>
      <t xml:space="preserve">  Publication in the OJ: OJEU C/2697/2024 of 16.04.2024</t>
    </r>
    <r>
      <rPr>
        <sz val="10"/>
        <rFont val="Arial Narrow"/>
        <family val="2"/>
      </rPr>
      <t xml:space="preserve"> - https://eur-lex.europa.eu/search.html?SUBDOM_INIT=ALL_ALL&amp;DTS_SUBDOM=ALL_ALL&amp;DTS_DOM=ALL&amp;lang=en&amp;type=advanced&amp;or0=DN%3D5????AS112482*%2C%2CDN-old%3D3????AS112482*</t>
    </r>
    <r>
      <rPr>
        <sz val="10"/>
        <rFont val="Calibri"/>
        <family val="2"/>
      </rPr>
      <t xml:space="preserve">
</t>
    </r>
    <r>
      <rPr>
        <sz val="10"/>
        <rFont val="Calibri"/>
        <family val="2"/>
      </rPr>
      <t xml:space="preserve">  Decision text: Letter to the Member State - authentic language (EN) published on 05.04.2024</t>
    </r>
    <r>
      <rPr>
        <sz val="10"/>
        <rFont val="Arial Narrow"/>
        <family val="2"/>
      </rPr>
      <t xml:space="preserve"> - https://ec.europa.eu/competition/state_aid/cases1/202414/SA_112482_90889E8E-0000-C770-A5D5-19EC02A4A3DD_20_1.pdf</t>
    </r>
  </si>
  <si>
    <t>SA.112838</t>
  </si>
  <si>
    <t>TCTF: State aid Programme for compensation of increase in production costs in arable crops sector</t>
  </si>
  <si>
    <t>TCTF: Program državne potpore za kompenzaciju rasta troškova proizvodnje u sektoru ratarstva</t>
  </si>
  <si>
    <r>
      <rPr>
        <sz val="10"/>
        <rFont val="Calibri"/>
        <family val="2"/>
      </rPr>
      <t>11.03.2024 - Decision not to raise objections</t>
    </r>
    <r>
      <rPr>
        <sz val="10"/>
        <rFont val="Calibri"/>
        <family val="2"/>
      </rPr>
      <t xml:space="preserve">
</t>
    </r>
    <r>
      <rPr>
        <sz val="10"/>
        <rFont val="Calibri"/>
        <family val="2"/>
      </rPr>
      <t xml:space="preserve">  Publication in the OJ: OJEU C/3269/2024 of 23.05.2024</t>
    </r>
    <r>
      <rPr>
        <sz val="10"/>
        <rFont val="Arial Narrow"/>
        <family val="2"/>
      </rPr>
      <t xml:space="preserve"> - https://eur-lex.europa.eu/search.html?SUBDOM_INIT=ALL_ALL&amp;DTS_SUBDOM=ALL_ALL&amp;DTS_DOM=ALL&amp;lang=en&amp;type=advanced&amp;or0=DN%3D5????AS112838*%2C%2CDN-old%3D3????AS112838*</t>
    </r>
    <r>
      <rPr>
        <sz val="10"/>
        <rFont val="Calibri"/>
        <family val="2"/>
      </rPr>
      <t xml:space="preserve">
</t>
    </r>
    <r>
      <rPr>
        <sz val="10"/>
        <rFont val="Calibri"/>
        <family val="2"/>
      </rPr>
      <t xml:space="preserve">  Decision text: Letter to the Member State - authentic language (EN) published on 19.03.2024</t>
    </r>
    <r>
      <rPr>
        <sz val="10"/>
        <rFont val="Arial Narrow"/>
        <family val="2"/>
      </rPr>
      <t xml:space="preserve"> - https://ec.europa.eu/competition/state_aid/cases1/202412/SA_112838_D00B388E-0000-C9BB-B574-40E9AFE50ACF_29_1.pdf</t>
    </r>
  </si>
  <si>
    <t>SA.111369</t>
  </si>
  <si>
    <t>TCTF: SMEs Guarantee Fund (reintroduction of scheme SA.103403 (2022/N) as amended by SA.105124 (2022/</t>
  </si>
  <si>
    <t>Fondo di garanzia per le PMI</t>
  </si>
  <si>
    <r>
      <rPr>
        <sz val="10"/>
        <rFont val="Calibri"/>
        <family val="2"/>
      </rPr>
      <t>11.03.2024 - Decision not to raise objections</t>
    </r>
    <r>
      <rPr>
        <sz val="10"/>
        <rFont val="Calibri"/>
        <family val="2"/>
      </rPr>
      <t xml:space="preserve">
</t>
    </r>
    <r>
      <rPr>
        <sz val="10"/>
        <rFont val="Calibri"/>
        <family val="2"/>
      </rPr>
      <t xml:space="preserve">  Publication in the OJ: OJEU C/0/2024 of 19.03.2024</t>
    </r>
    <r>
      <rPr>
        <sz val="10"/>
        <rFont val="Arial Narrow"/>
        <family val="2"/>
      </rPr>
      <t xml:space="preserve"> - https://eur-lex.europa.eu/search.html?SUBDOM_INIT=ALL_ALL&amp;DTS_SUBDOM=ALL_ALL&amp;DTS_DOM=ALL&amp;lang=en&amp;type=advanced&amp;or0=DN%3D5????AS111369*%2C%2CDN-old%3D3????AS111369*</t>
    </r>
    <r>
      <rPr>
        <sz val="10"/>
        <rFont val="Calibri"/>
        <family val="2"/>
      </rPr>
      <t xml:space="preserve">
</t>
    </r>
    <r>
      <rPr>
        <sz val="10"/>
        <rFont val="Calibri"/>
        <family val="2"/>
      </rPr>
      <t xml:space="preserve">  Decision text: Letter to the Member State - authentic language (EN) published on 12.03.2024</t>
    </r>
    <r>
      <rPr>
        <sz val="10"/>
        <rFont val="Arial Narrow"/>
        <family val="2"/>
      </rPr>
      <t xml:space="preserve"> - https://ec.europa.eu/competition/state_aid/cases1/202411/SA_111369_30182D8E-0000-CFBF-BEFD-1DF4A7BC7DED_57_1.pdf</t>
    </r>
  </si>
  <si>
    <t>SA.112832</t>
  </si>
  <si>
    <t>TCTF: Помощ в подкрепа на ликвидността на земеделски стопани, производители назърнени и маслодайни култури, за преодоляване на негативното икономическо въздействие на руската агресия срещу Украйна</t>
  </si>
  <si>
    <r>
      <rPr>
        <sz val="10"/>
        <rFont val="Calibri"/>
        <family val="2"/>
      </rPr>
      <t>07.03.2024 - Decision not to raise objections</t>
    </r>
    <r>
      <rPr>
        <sz val="10"/>
        <rFont val="Calibri"/>
        <family val="2"/>
      </rPr>
      <t xml:space="preserve">
</t>
    </r>
    <r>
      <rPr>
        <sz val="10"/>
        <rFont val="Calibri"/>
        <family val="2"/>
      </rPr>
      <t xml:space="preserve">  Publication in the OJ: OJEU C/2498/2024 of 05.04.2024</t>
    </r>
    <r>
      <rPr>
        <sz val="10"/>
        <rFont val="Arial Narrow"/>
        <family val="2"/>
      </rPr>
      <t xml:space="preserve"> - https://eur-lex.europa.eu/search.html?SUBDOM_INIT=ALL_ALL&amp;DTS_SUBDOM=ALL_ALL&amp;DTS_DOM=ALL&amp;lang=en&amp;type=advanced&amp;or0=DN%3D5????AS112832*%2C%2CDN-old%3D3????AS112832*</t>
    </r>
    <r>
      <rPr>
        <sz val="10"/>
        <rFont val="Calibri"/>
        <family val="2"/>
      </rPr>
      <t xml:space="preserve">
</t>
    </r>
    <r>
      <rPr>
        <sz val="10"/>
        <rFont val="Calibri"/>
        <family val="2"/>
      </rPr>
      <t xml:space="preserve">  Decision text: Letter to the Member State - authentic language (EN) published on 19.03.2024</t>
    </r>
    <r>
      <rPr>
        <sz val="10"/>
        <rFont val="Arial Narrow"/>
        <family val="2"/>
      </rPr>
      <t xml:space="preserve"> - https://ec.europa.eu/competition/state_aid/cases1/202412/SA_112832_2008388E-0000-CDFF-BB4D-8D65F8A906C0_33_1.pdf</t>
    </r>
  </si>
  <si>
    <t>SA.110949</t>
  </si>
  <si>
    <t>TCTF: Temporary national emergency support for dairy companies in response to the cost of farm costs</t>
  </si>
  <si>
    <t>TCTF: Tillfälligt nationellt krisstöd till mejeriföretag med anledning av kostnadskrisen inom lantbruket till följd av Rysslands invasion av Ukraina</t>
  </si>
  <si>
    <t>Åland</t>
  </si>
  <si>
    <t>C.10.5 - Manufacture of dairy products</t>
  </si>
  <si>
    <r>
      <rPr>
        <sz val="10"/>
        <rFont val="Calibri"/>
        <family val="2"/>
      </rPr>
      <t>07.03.2024 - Decision not to raise objections</t>
    </r>
    <r>
      <rPr>
        <sz val="10"/>
        <rFont val="Calibri"/>
        <family val="2"/>
      </rPr>
      <t xml:space="preserve">
</t>
    </r>
    <r>
      <rPr>
        <sz val="10"/>
        <rFont val="Calibri"/>
        <family val="2"/>
      </rPr>
      <t xml:space="preserve">  Publication in the OJ: OJEU C/2494/2024 of 03.04.2024</t>
    </r>
    <r>
      <rPr>
        <sz val="10"/>
        <rFont val="Arial Narrow"/>
        <family val="2"/>
      </rPr>
      <t xml:space="preserve"> - https://eur-lex.europa.eu/search.html?SUBDOM_INIT=ALL_ALL&amp;DTS_SUBDOM=ALL_ALL&amp;DTS_DOM=ALL&amp;lang=en&amp;type=advanced&amp;or0=DN%3D5????AS110949*%2C%2CDN-old%3D3????AS110949*</t>
    </r>
    <r>
      <rPr>
        <sz val="10"/>
        <rFont val="Calibri"/>
        <family val="2"/>
      </rPr>
      <t xml:space="preserve">
</t>
    </r>
    <r>
      <rPr>
        <sz val="10"/>
        <rFont val="Calibri"/>
        <family val="2"/>
      </rPr>
      <t xml:space="preserve">  Decision text: Letter to the Member State - authentic language (EN) published on 19.03.2024</t>
    </r>
    <r>
      <rPr>
        <sz val="10"/>
        <rFont val="Arial Narrow"/>
        <family val="2"/>
      </rPr>
      <t xml:space="preserve"> - https://ec.europa.eu/competition/state_aid/cases1/202412/SA_110949_D005388E-0000-C78E-966A-7376B0090A36_40_1.pdf</t>
    </r>
  </si>
  <si>
    <t>SA.111915</t>
  </si>
  <si>
    <t>TCTF: "Farmer's Credit" state aid scheme in the context of the crisis caused by Russia's aggression against</t>
  </si>
  <si>
    <t>TCTF: Schema de ajutor de stat Creditul Fermierului, în contextul crizei provocate de agresiunea Rusiei împotriva Ucrainei</t>
  </si>
  <si>
    <t>17.01.2024</t>
  </si>
  <si>
    <r>
      <rPr>
        <sz val="10"/>
        <rFont val="Calibri"/>
        <family val="2"/>
      </rPr>
      <t>01.03.2024 - Decision not to raise objections</t>
    </r>
    <r>
      <rPr>
        <sz val="10"/>
        <rFont val="Calibri"/>
        <family val="2"/>
      </rPr>
      <t xml:space="preserve">
</t>
    </r>
    <r>
      <rPr>
        <sz val="10"/>
        <rFont val="Calibri"/>
        <family val="2"/>
      </rPr>
      <t xml:space="preserve">  Publication in the OJ: OJEU C/2499/2024 of 04.04.2024</t>
    </r>
    <r>
      <rPr>
        <sz val="10"/>
        <rFont val="Arial Narrow"/>
        <family val="2"/>
      </rPr>
      <t xml:space="preserve"> - https://eur-lex.europa.eu/search.html?SUBDOM_INIT=ALL_ALL&amp;DTS_SUBDOM=ALL_ALL&amp;DTS_DOM=ALL&amp;lang=en&amp;type=advanced&amp;or0=DN%3D5????AS111915*%2C%2CDN-old%3D3????AS111915*</t>
    </r>
    <r>
      <rPr>
        <sz val="10"/>
        <rFont val="Calibri"/>
        <family val="2"/>
      </rPr>
      <t xml:space="preserve">
</t>
    </r>
    <r>
      <rPr>
        <sz val="10"/>
        <rFont val="Calibri"/>
        <family val="2"/>
      </rPr>
      <t xml:space="preserve">  Decision text: Letter to the Member State - authentic language (EN) published on 05.03.2024</t>
    </r>
    <r>
      <rPr>
        <sz val="10"/>
        <rFont val="Arial Narrow"/>
        <family val="2"/>
      </rPr>
      <t xml:space="preserve"> - https://ec.europa.eu/competition/state_aid/cases1/202410/SA_111915_D0000A8E-0400-CFB7-A322-FB57FD9896AD_37_1.pdf</t>
    </r>
  </si>
  <si>
    <t>SA.112636</t>
  </si>
  <si>
    <t>TCTF: Aid for the partial compensation of losses suffered in 2023 in the beekeeping sector in the context</t>
  </si>
  <si>
    <t>TCTF: Instituirea unei scheme de ajutor de stat pentru compensarea parțială a pierderilor suferite în anul 2023 în sectorul apicol, în contextul crizei provocate de agresiunea Rusiei împotriva Ucrainei</t>
  </si>
  <si>
    <t>26.02.2024</t>
  </si>
  <si>
    <t>15.02.2024</t>
  </si>
  <si>
    <r>
      <rPr>
        <sz val="10"/>
        <rFont val="Calibri"/>
        <family val="2"/>
      </rPr>
      <t>26.02.2024 - Decision not to raise objections</t>
    </r>
    <r>
      <rPr>
        <sz val="10"/>
        <rFont val="Calibri"/>
        <family val="2"/>
      </rPr>
      <t xml:space="preserve">
</t>
    </r>
    <r>
      <rPr>
        <sz val="10"/>
        <rFont val="Calibri"/>
        <family val="2"/>
      </rPr>
      <t xml:space="preserve">  Publication in the OJ: OJEU C/2515/2024 of 10.04.2024</t>
    </r>
    <r>
      <rPr>
        <sz val="10"/>
        <rFont val="Arial Narrow"/>
        <family val="2"/>
      </rPr>
      <t xml:space="preserve"> - https://eur-lex.europa.eu/search.html?SUBDOM_INIT=ALL_ALL&amp;DTS_SUBDOM=ALL_ALL&amp;DTS_DOM=ALL&amp;lang=en&amp;type=advanced&amp;or0=DN%3D5????AS112636*%2C%2CDN-old%3D3????AS112636*</t>
    </r>
    <r>
      <rPr>
        <sz val="10"/>
        <rFont val="Calibri"/>
        <family val="2"/>
      </rPr>
      <t xml:space="preserve">
</t>
    </r>
    <r>
      <rPr>
        <sz val="10"/>
        <rFont val="Calibri"/>
        <family val="2"/>
      </rPr>
      <t xml:space="preserve">  Decision text: Letter to the Member State - authentic language (EN) published on 05.03.2024</t>
    </r>
    <r>
      <rPr>
        <sz val="10"/>
        <rFont val="Arial Narrow"/>
        <family val="2"/>
      </rPr>
      <t xml:space="preserve"> - https://ec.europa.eu/competition/state_aid/cases1/202410/SA_112636_B0060A8E-0000-CFF2-92E1-356881593B77_30_1.pdf</t>
    </r>
  </si>
  <si>
    <t>SA.112600</t>
  </si>
  <si>
    <t>TCTF: Aid for the partial compensation of losses in the cultivation of tomatoes in protected spaces and</t>
  </si>
  <si>
    <t>TCTF: Instituirea unei scheme de ajutor de stat pentru compensarea parțială a pierderilor la cultura de tomate în spații protejate și cultura de usturoi, în contextul crizei provocate de agresiunea Rusiei împotriva Ucrainei</t>
  </si>
  <si>
    <t>20.02.2024</t>
  </si>
  <si>
    <t>13.02.2024</t>
  </si>
  <si>
    <r>
      <rPr>
        <sz val="10"/>
        <rFont val="Calibri"/>
        <family val="2"/>
      </rPr>
      <t>20.02.2024 - Decision not to raise objections</t>
    </r>
    <r>
      <rPr>
        <sz val="10"/>
        <rFont val="Calibri"/>
        <family val="2"/>
      </rPr>
      <t xml:space="preserve">
</t>
    </r>
    <r>
      <rPr>
        <sz val="10"/>
        <rFont val="Calibri"/>
        <family val="2"/>
      </rPr>
      <t xml:space="preserve">  Publication in the OJ: OJEU C/1922/2024 of 04.03.2024</t>
    </r>
    <r>
      <rPr>
        <sz val="10"/>
        <rFont val="Arial Narrow"/>
        <family val="2"/>
      </rPr>
      <t xml:space="preserve"> - https://eur-lex.europa.eu/search.html?SUBDOM_INIT=ALL_ALL&amp;DTS_SUBDOM=ALL_ALL&amp;DTS_DOM=ALL&amp;lang=en&amp;type=advanced&amp;or0=DN%3D5????AS112600*%2C%2CDN-old%3D3????AS112600*</t>
    </r>
    <r>
      <rPr>
        <sz val="10"/>
        <rFont val="Calibri"/>
        <family val="2"/>
      </rPr>
      <t xml:space="preserve">
</t>
    </r>
    <r>
      <rPr>
        <sz val="10"/>
        <rFont val="Calibri"/>
        <family val="2"/>
      </rPr>
      <t xml:space="preserve">  Decision text: Letter to the Member State - authentic language (EN) published on 26.02.2024</t>
    </r>
    <r>
      <rPr>
        <sz val="10"/>
        <rFont val="Arial Narrow"/>
        <family val="2"/>
      </rPr>
      <t xml:space="preserve"> - https://ec.europa.eu/competition/state_aid/cases1/202409/SA_112600_905AD68D-0100-CE11-8345-41B7615F9F3C_25_1.pdf</t>
    </r>
  </si>
  <si>
    <t>SA.110955</t>
  </si>
  <si>
    <t>TCTF: Reintroduction and amendment of the scheme SA.108355</t>
  </si>
  <si>
    <r>
      <rPr>
        <sz val="10"/>
        <rFont val="Calibri"/>
        <family val="2"/>
      </rPr>
      <t xml:space="preserve">G.46.21 - Wholesale of grain, unmanufactured tobacco, seeds and animal feeds
</t>
    </r>
    <r>
      <rPr>
        <sz val="10"/>
        <rFont val="Arial Narrow"/>
        <family val="2"/>
      </rPr>
      <t>https://competition-cases.ec.europa.eu/search?caseSectors=NaceSectorsG_46_2_1&amp;caseInstrument=SA</t>
    </r>
    <r>
      <rPr>
        <sz val="10"/>
        <rFont val="Calibri"/>
        <family val="2"/>
      </rPr>
      <t xml:space="preserve">
</t>
    </r>
    <r>
      <rPr>
        <sz val="10"/>
        <rFont val="Calibri"/>
        <family val="2"/>
      </rPr>
      <t xml:space="preserve">G.46.31 - Wholesale of fruit and vegetables
</t>
    </r>
    <r>
      <rPr>
        <sz val="10"/>
        <rFont val="Arial Narrow"/>
        <family val="2"/>
      </rPr>
      <t>https://competition-cases.ec.europa.eu/search?caseSectors=NaceSectorsG_46_3_1&amp;caseInstrument=SA</t>
    </r>
  </si>
  <si>
    <t>04.08.2023</t>
  </si>
  <si>
    <r>
      <rPr>
        <sz val="10"/>
        <rFont val="Calibri"/>
        <family val="2"/>
      </rPr>
      <t>20.02.2024 - Decision not to raise objections</t>
    </r>
    <r>
      <rPr>
        <sz val="10"/>
        <rFont val="Calibri"/>
        <family val="2"/>
      </rPr>
      <t xml:space="preserve">
</t>
    </r>
    <r>
      <rPr>
        <sz val="10"/>
        <rFont val="Calibri"/>
        <family val="2"/>
      </rPr>
      <t xml:space="preserve">  Publication in the OJ: OJEU C/0/2024 of 01.03.2024</t>
    </r>
    <r>
      <rPr>
        <sz val="10"/>
        <rFont val="Arial Narrow"/>
        <family val="2"/>
      </rPr>
      <t xml:space="preserve"> - https://eur-lex.europa.eu/search.html?SUBDOM_INIT=ALL_ALL&amp;DTS_SUBDOM=ALL_ALL&amp;DTS_DOM=ALL&amp;lang=en&amp;type=advanced&amp;or0=DN%3D5????AS110955*%2C%2CDN-old%3D3????AS110955*</t>
    </r>
    <r>
      <rPr>
        <sz val="10"/>
        <rFont val="Calibri"/>
        <family val="2"/>
      </rPr>
      <t xml:space="preserve">
</t>
    </r>
    <r>
      <rPr>
        <sz val="10"/>
        <rFont val="Calibri"/>
        <family val="2"/>
      </rPr>
      <t xml:space="preserve">  Decision text: Letter to the Member State - authentic language (EN) published on 21.02.2024</t>
    </r>
    <r>
      <rPr>
        <sz val="10"/>
        <rFont val="Arial Narrow"/>
        <family val="2"/>
      </rPr>
      <t xml:space="preserve"> - https://ec.europa.eu/competition/state_aid/cases1/202408/SA_110955_00CCC68D-0000-C2F9-B5B1-AA9801E93542_31_1.pdf</t>
    </r>
  </si>
  <si>
    <t>SA.111988</t>
  </si>
  <si>
    <t>TCTF: Amendments of the scheme SA.109076, as amended by SA.110524</t>
  </si>
  <si>
    <t>Schéma štátnej pomoci na zníženie odvodov zamestnávateľom v poľnohospodárstve a potravinárskom priemysle v zmysle Dočasného krízového rámca pre opatrenia štátnej pomoci na podporu hospodárstva v dôsledku agresie Ruska proti Ukrajine v znení dodatku č. 1</t>
  </si>
  <si>
    <t>18.01.2024</t>
  </si>
  <si>
    <r>
      <rPr>
        <sz val="10"/>
        <rFont val="Calibri"/>
        <family val="2"/>
      </rPr>
      <t>19.02.2024 - Decision not to raise objections</t>
    </r>
    <r>
      <rPr>
        <sz val="10"/>
        <rFont val="Calibri"/>
        <family val="2"/>
      </rPr>
      <t xml:space="preserve">
</t>
    </r>
    <r>
      <rPr>
        <sz val="10"/>
        <rFont val="Calibri"/>
        <family val="2"/>
      </rPr>
      <t xml:space="preserve">  Publication in the OJ: OJEU C/1901/2024 of 04.03.2024</t>
    </r>
    <r>
      <rPr>
        <sz val="10"/>
        <rFont val="Arial Narrow"/>
        <family val="2"/>
      </rPr>
      <t xml:space="preserve"> - https://eur-lex.europa.eu/search.html?SUBDOM_INIT=ALL_ALL&amp;DTS_SUBDOM=ALL_ALL&amp;DTS_DOM=ALL&amp;lang=en&amp;type=advanced&amp;or0=DN%3D5????AS111988*%2C%2CDN-old%3D3????AS111988*</t>
    </r>
    <r>
      <rPr>
        <sz val="10"/>
        <rFont val="Calibri"/>
        <family val="2"/>
      </rPr>
      <t xml:space="preserve">
</t>
    </r>
    <r>
      <rPr>
        <sz val="10"/>
        <rFont val="Calibri"/>
        <family val="2"/>
      </rPr>
      <t xml:space="preserve">  Decision text: Letter to the Member State - authentic language (EN) published on 21.02.2024</t>
    </r>
    <r>
      <rPr>
        <sz val="10"/>
        <rFont val="Arial Narrow"/>
        <family val="2"/>
      </rPr>
      <t xml:space="preserve"> - https://ec.europa.eu/competition/state_aid/cases1/202408/SA_111988_A0D4C18D-0000-C5FF-9117-CE89900D57C5_30_1.pdf</t>
    </r>
  </si>
  <si>
    <t>SA.112447</t>
  </si>
  <si>
    <t>TCTF: Regeling voor het subsidiëren van aanvullende financiering voor eco-activiteiten in de context van de crisis veroorzaakt door de Russische agressie tegen Oekraïne</t>
  </si>
  <si>
    <t>06.02.2024</t>
  </si>
  <si>
    <r>
      <rPr>
        <sz val="10"/>
        <rFont val="Calibri"/>
        <family val="2"/>
      </rPr>
      <t>16.02.2024 - Decision not to raise objections</t>
    </r>
    <r>
      <rPr>
        <sz val="10"/>
        <rFont val="Calibri"/>
        <family val="2"/>
      </rPr>
      <t xml:space="preserve">
</t>
    </r>
    <r>
      <rPr>
        <sz val="10"/>
        <rFont val="Calibri"/>
        <family val="2"/>
      </rPr>
      <t xml:space="preserve">  Publication in the OJ: OJEU C/3271/2024 of 23.05.2024</t>
    </r>
    <r>
      <rPr>
        <sz val="10"/>
        <rFont val="Arial Narrow"/>
        <family val="2"/>
      </rPr>
      <t xml:space="preserve"> - https://eur-lex.europa.eu/search.html?SUBDOM_INIT=ALL_ALL&amp;DTS_SUBDOM=ALL_ALL&amp;DTS_DOM=ALL&amp;lang=en&amp;type=advanced&amp;or0=DN%3D5????AS112447*%2C%2CDN-old%3D3????AS112447*</t>
    </r>
    <r>
      <rPr>
        <sz val="10"/>
        <rFont val="Calibri"/>
        <family val="2"/>
      </rPr>
      <t xml:space="preserve">
</t>
    </r>
    <r>
      <rPr>
        <sz val="10"/>
        <rFont val="Calibri"/>
        <family val="2"/>
      </rPr>
      <t xml:space="preserve">  Decision text: Letter to the Member State - authentic language (EN) published on 26.02.2024</t>
    </r>
    <r>
      <rPr>
        <sz val="10"/>
        <rFont val="Arial Narrow"/>
        <family val="2"/>
      </rPr>
      <t xml:space="preserve"> - https://ec.europa.eu/competition/state_aid/cases1/202409/SA_112447_D05BD68D-0200-C017-82B0-B39F503C7636_17_1.pdf</t>
    </r>
  </si>
  <si>
    <t>SA.111347</t>
  </si>
  <si>
    <t>TCTF: Aide d'urgence «électricité» pour 2024 en faveur des entreprises de taille intermédiaire (ETI),</t>
  </si>
  <si>
    <t>Aide d'urgence "électricité" pour 2024 en faveur des entreprises de taille intermédiaire (ETI) particulièrement affectées par les conséquences économiques et financières de la guerre en Ukraine (dite "guichet ETI")</t>
  </si>
  <si>
    <r>
      <rPr>
        <sz val="10"/>
        <rFont val="Calibri"/>
        <family val="2"/>
      </rPr>
      <t>16.02.2024 - Decision not to raise objections</t>
    </r>
    <r>
      <rPr>
        <sz val="10"/>
        <rFont val="Calibri"/>
        <family val="2"/>
      </rPr>
      <t xml:space="preserve">
</t>
    </r>
    <r>
      <rPr>
        <sz val="10"/>
        <rFont val="Calibri"/>
        <family val="2"/>
      </rPr>
      <t xml:space="preserve">  Publication in the OJ: OJEU C/1748/2024 of 28.02.2024</t>
    </r>
    <r>
      <rPr>
        <sz val="10"/>
        <rFont val="Arial Narrow"/>
        <family val="2"/>
      </rPr>
      <t xml:space="preserve"> - https://eur-lex.europa.eu/search.html?SUBDOM_INIT=ALL_ALL&amp;DTS_SUBDOM=ALL_ALL&amp;DTS_DOM=ALL&amp;lang=en&amp;type=advanced&amp;or0=DN%3D5????AS111347*%2C%2CDN-old%3D3????AS111347*</t>
    </r>
    <r>
      <rPr>
        <sz val="10"/>
        <rFont val="Calibri"/>
        <family val="2"/>
      </rPr>
      <t xml:space="preserve">
</t>
    </r>
    <r>
      <rPr>
        <sz val="10"/>
        <rFont val="Calibri"/>
        <family val="2"/>
      </rPr>
      <t xml:space="preserve">  Decision text: Letter to the Member State - authentic language (FR) published on 20.02.2024</t>
    </r>
    <r>
      <rPr>
        <sz val="10"/>
        <rFont val="Arial Narrow"/>
        <family val="2"/>
      </rPr>
      <t xml:space="preserve"> - https://ec.europa.eu/competition/state_aid/cases1/202408/SA_111347_3025B28D-0000-CEB8-8280-73B2F44401CD_56_1.pdf</t>
    </r>
  </si>
  <si>
    <t>SA.111080</t>
  </si>
  <si>
    <t>TCTF - Luxembourg - Aid scheme for companies particularly affected by the rise in energy prices caused</t>
  </si>
  <si>
    <t>TCTF - Luxembourg - Aid scheme for companies particularly affected by the rise in energy prices caused by Russia’s aggression against Ukraine (Reintroduction and amendment of scheme SA.103096 (2022/N), as previously amended by SA.104396, SA.105084 and SA.107873)</t>
  </si>
  <si>
    <t>Luxembourg</t>
  </si>
  <si>
    <r>
      <rPr>
        <sz val="10"/>
        <rFont val="Calibri"/>
        <family val="2"/>
      </rPr>
      <t>13.02.2024 - Decision not to raise objections</t>
    </r>
    <r>
      <rPr>
        <sz val="10"/>
        <rFont val="Calibri"/>
        <family val="2"/>
      </rPr>
      <t xml:space="preserve">
</t>
    </r>
    <r>
      <rPr>
        <sz val="10"/>
        <rFont val="Calibri"/>
        <family val="2"/>
      </rPr>
      <t xml:space="preserve">  Publication in the OJ: OJEU C/2501/2024 of 04.04.2024</t>
    </r>
    <r>
      <rPr>
        <sz val="10"/>
        <rFont val="Arial Narrow"/>
        <family val="2"/>
      </rPr>
      <t xml:space="preserve"> - https://eur-lex.europa.eu/search.html?SUBDOM_INIT=ALL_ALL&amp;DTS_SUBDOM=ALL_ALL&amp;DTS_DOM=ALL&amp;lang=en&amp;type=advanced&amp;or0=DN%3D5????AS111080*%2C%2CDN-old%3D3????AS111080*</t>
    </r>
    <r>
      <rPr>
        <sz val="10"/>
        <rFont val="Calibri"/>
        <family val="2"/>
      </rPr>
      <t xml:space="preserve">
</t>
    </r>
    <r>
      <rPr>
        <sz val="10"/>
        <rFont val="Calibri"/>
        <family val="2"/>
      </rPr>
      <t xml:space="preserve">  Decision text: Letter to the Member State - authentic language (EN) published on 27.03.2024</t>
    </r>
    <r>
      <rPr>
        <sz val="10"/>
        <rFont val="Arial Narrow"/>
        <family val="2"/>
      </rPr>
      <t xml:space="preserve"> - https://ec.europa.eu/competition/state_aid/cases1/202413/SA_111080_105E758E-0000-C171-978A-D1120CA6F593_19_1.pdf</t>
    </r>
  </si>
  <si>
    <t>SA.111898</t>
  </si>
  <si>
    <t>TCTF: Aid for supporting the activity of beef cattle and buffalo's breeders in the context of the crisis</t>
  </si>
  <si>
    <t xml:space="preserve">TCTF: Susținerea activității crescătorilor din sectorul bovinelor de carne și al bubalinelor, în contextul crizei provocate de agresiunea Rusiei împotriva Ucrainei </t>
  </si>
  <si>
    <r>
      <rPr>
        <sz val="10"/>
        <rFont val="Calibri"/>
        <family val="2"/>
      </rPr>
      <t xml:space="preserve">A.01.42 - Raising of other cattle and buffaloes
</t>
    </r>
    <r>
      <rPr>
        <sz val="10"/>
        <rFont val="Arial Narrow"/>
        <family val="2"/>
      </rPr>
      <t>https://competition-cases.ec.europa.eu/search?caseSectors=NaceSectorsA_1_4_2&amp;caseInstrument=SA</t>
    </r>
    <r>
      <rPr>
        <sz val="10"/>
        <rFont val="Calibri"/>
        <family val="2"/>
      </rPr>
      <t xml:space="preserve">
</t>
    </r>
    <r>
      <rPr>
        <sz val="10"/>
        <rFont val="Calibri"/>
        <family val="2"/>
      </rPr>
      <t xml:space="preserve">A.01.50 - Mixed farming
</t>
    </r>
    <r>
      <rPr>
        <sz val="10"/>
        <rFont val="Arial Narrow"/>
        <family val="2"/>
      </rPr>
      <t>https://competition-cases.ec.europa.eu/search?caseSectors=NaceSectorsA_1_5_0&amp;caseInstrument=SA</t>
    </r>
  </si>
  <si>
    <r>
      <rPr>
        <sz val="10"/>
        <rFont val="Calibri"/>
        <family val="2"/>
      </rPr>
      <t>08.02.2024 - Decision not to raise objections</t>
    </r>
    <r>
      <rPr>
        <sz val="10"/>
        <rFont val="Calibri"/>
        <family val="2"/>
      </rPr>
      <t xml:space="preserve">
</t>
    </r>
    <r>
      <rPr>
        <sz val="10"/>
        <rFont val="Calibri"/>
        <family val="2"/>
      </rPr>
      <t xml:space="preserve">  Publication in the OJ: OJEU C/3848/2024 of 18.06.2024</t>
    </r>
    <r>
      <rPr>
        <sz val="10"/>
        <rFont val="Arial Narrow"/>
        <family val="2"/>
      </rPr>
      <t xml:space="preserve"> - https://eur-lex.europa.eu/search.html?SUBDOM_INIT=ALL_ALL&amp;DTS_SUBDOM=ALL_ALL&amp;DTS_DOM=ALL&amp;lang=en&amp;type=advanced&amp;or0=DN%3D5????AS111898*%2C%2CDN-old%3D3????AS111898*</t>
    </r>
    <r>
      <rPr>
        <sz val="10"/>
        <rFont val="Calibri"/>
        <family val="2"/>
      </rPr>
      <t xml:space="preserve">
</t>
    </r>
    <r>
      <rPr>
        <sz val="10"/>
        <rFont val="Calibri"/>
        <family val="2"/>
      </rPr>
      <t xml:space="preserve">  Decision text: Letter to the Member State - authentic language (EN) published on 14.02.2024</t>
    </r>
    <r>
      <rPr>
        <sz val="10"/>
        <rFont val="Arial Narrow"/>
        <family val="2"/>
      </rPr>
      <t xml:space="preserve"> - https://ec.europa.eu/competition/state_aid/cases1/202407/SA_111898_60BAA28D-0000-C1F3-9A61-372F16D62A7A_18_1.pdf</t>
    </r>
  </si>
  <si>
    <t>SA.112165</t>
  </si>
  <si>
    <t>TCTF: Aid for supporting the activity of pig and poultry breeders in the context of the crisis caused</t>
  </si>
  <si>
    <t>TCTF: Susținerea activității crescătorilor din sectorul suin și avicol în contextul crizei provocate de agresiunea Rusiei împotriva Ucrainei</t>
  </si>
  <si>
    <r>
      <rPr>
        <sz val="10"/>
        <rFont val="Calibri"/>
        <family val="2"/>
      </rPr>
      <t xml:space="preserve">A.01.46 - Raising of swine/pigs
</t>
    </r>
    <r>
      <rPr>
        <sz val="10"/>
        <rFont val="Arial Narrow"/>
        <family val="2"/>
      </rPr>
      <t>https://competition-cases.ec.europa.eu/search?caseSectors=NaceSectorsA_1_4_6&amp;caseInstrument=SA</t>
    </r>
    <r>
      <rPr>
        <sz val="10"/>
        <rFont val="Calibri"/>
        <family val="2"/>
      </rPr>
      <t xml:space="preserve">
</t>
    </r>
    <r>
      <rPr>
        <sz val="10"/>
        <rFont val="Calibri"/>
        <family val="2"/>
      </rPr>
      <t xml:space="preserve">A.01.47 - Raising of poultry
</t>
    </r>
    <r>
      <rPr>
        <sz val="10"/>
        <rFont val="Arial Narrow"/>
        <family val="2"/>
      </rPr>
      <t>https://competition-cases.ec.europa.eu/search?caseSectors=NaceSectorsA_1_4_7&amp;caseInstrument=SA</t>
    </r>
  </si>
  <si>
    <t>25.01.2024</t>
  </si>
  <si>
    <r>
      <rPr>
        <sz val="10"/>
        <rFont val="Calibri"/>
        <family val="2"/>
      </rPr>
      <t>08.02.2024 - Decision not to raise objections</t>
    </r>
    <r>
      <rPr>
        <sz val="10"/>
        <rFont val="Calibri"/>
        <family val="2"/>
      </rPr>
      <t xml:space="preserve">
</t>
    </r>
    <r>
      <rPr>
        <sz val="10"/>
        <rFont val="Calibri"/>
        <family val="2"/>
      </rPr>
      <t xml:space="preserve">  Publication in the OJ: OJEU C/1817/2024 of 01.03.2024</t>
    </r>
    <r>
      <rPr>
        <sz val="10"/>
        <rFont val="Arial Narrow"/>
        <family val="2"/>
      </rPr>
      <t xml:space="preserve"> - https://eur-lex.europa.eu/search.html?SUBDOM_INIT=ALL_ALL&amp;DTS_SUBDOM=ALL_ALL&amp;DTS_DOM=ALL&amp;lang=en&amp;type=advanced&amp;or0=DN%3D5????AS112165*%2C%2CDN-old%3D3????AS112165*</t>
    </r>
    <r>
      <rPr>
        <sz val="10"/>
        <rFont val="Calibri"/>
        <family val="2"/>
      </rPr>
      <t xml:space="preserve">
</t>
    </r>
    <r>
      <rPr>
        <sz val="10"/>
        <rFont val="Calibri"/>
        <family val="2"/>
      </rPr>
      <t xml:space="preserve">  Decision text: Letter to the Member State - authentic language (Multilingual) published on 15.02.2024</t>
    </r>
    <r>
      <rPr>
        <sz val="10"/>
        <rFont val="Arial Narrow"/>
        <family val="2"/>
      </rPr>
      <t xml:space="preserve"> - https://ec.europa.eu/competition/state_aid/cases1/202407/SA_112165_E0BDA28D-0000-CE81-B9E2-4CE3FD547588_15_1.pdf</t>
    </r>
  </si>
  <si>
    <t>SA.111997</t>
  </si>
  <si>
    <t>TCTF: Instituirea unei scheme de ajutor de stat pentru sprijinirea întreprinderilor care își desfășoară activitatea în domeniul producției primare de produse agricole vegetale, ca urmare a agresiunii Rusiei împotriva Ucrainei</t>
  </si>
  <si>
    <r>
      <rPr>
        <sz val="10"/>
        <rFont val="Calibri"/>
        <family val="2"/>
      </rPr>
      <t>08.02.2024 - Decision not to raise objections</t>
    </r>
    <r>
      <rPr>
        <sz val="10"/>
        <rFont val="Calibri"/>
        <family val="2"/>
      </rPr>
      <t xml:space="preserve">
</t>
    </r>
    <r>
      <rPr>
        <sz val="10"/>
        <rFont val="Calibri"/>
        <family val="2"/>
      </rPr>
      <t xml:space="preserve">  Publication in the OJ: OJEU C/2127/2024 of 15.03.2024</t>
    </r>
    <r>
      <rPr>
        <sz val="10"/>
        <rFont val="Arial Narrow"/>
        <family val="2"/>
      </rPr>
      <t xml:space="preserve"> - https://eur-lex.europa.eu/search.html?SUBDOM_INIT=ALL_ALL&amp;DTS_SUBDOM=ALL_ALL&amp;DTS_DOM=ALL&amp;lang=en&amp;type=advanced&amp;or0=DN%3D5????AS111997*%2C%2CDN-old%3D3????AS111997*</t>
    </r>
    <r>
      <rPr>
        <sz val="10"/>
        <rFont val="Calibri"/>
        <family val="2"/>
      </rPr>
      <t xml:space="preserve">
</t>
    </r>
    <r>
      <rPr>
        <sz val="10"/>
        <rFont val="Calibri"/>
        <family val="2"/>
      </rPr>
      <t xml:space="preserve">  Decision text: Letter to the Member State - authentic language (EN) published on 15.02.2024</t>
    </r>
    <r>
      <rPr>
        <sz val="10"/>
        <rFont val="Arial Narrow"/>
        <family val="2"/>
      </rPr>
      <t xml:space="preserve"> - https://ec.europa.eu/competition/state_aid/cases1/202407/SA_111997_50BCA28D-0000-C2F2-AD8B-AA52B0CDDA08_16_1.pdf</t>
    </r>
  </si>
  <si>
    <t>SA.111319</t>
  </si>
  <si>
    <t>Greece - TCTF: Subsidy scheme to non-household electricity consumers up to 35 kVA, operating as bakeries</t>
  </si>
  <si>
    <t>Greece - TCTF: Subsidy scheme to non-household electricity consumers up to 35 kVA, operating as bakeries or on an agricultural tariff (reintroduction of scheme SA.103978, as amended by SA.106574)</t>
  </si>
  <si>
    <t>22.12.2023</t>
  </si>
  <si>
    <t>01.02.2022</t>
  </si>
  <si>
    <r>
      <rPr>
        <sz val="10"/>
        <rFont val="Calibri"/>
        <family val="2"/>
      </rPr>
      <t>02.02.2024 - Decision not to raise objections</t>
    </r>
    <r>
      <rPr>
        <sz val="10"/>
        <rFont val="Calibri"/>
        <family val="2"/>
      </rPr>
      <t xml:space="preserve">
</t>
    </r>
    <r>
      <rPr>
        <sz val="10"/>
        <rFont val="Calibri"/>
        <family val="2"/>
      </rPr>
      <t xml:space="preserve">  Decision text: Letter to the Member State - authentic language (EN) published on 07.03.2024</t>
    </r>
    <r>
      <rPr>
        <sz val="10"/>
        <rFont val="Arial Narrow"/>
        <family val="2"/>
      </rPr>
      <t xml:space="preserve"> - https://ec.europa.eu/competition/state_aid/cases1/202410/SA_111319_70B7188E-0000-C294-9FAE-0D05ED5BD4A6_34_1.pdf</t>
    </r>
  </si>
  <si>
    <t>SA.111366</t>
  </si>
  <si>
    <t>TCTF: Reintroduction of SA.103316</t>
  </si>
  <si>
    <t>23.01.2024</t>
  </si>
  <si>
    <t>Other
Direct grant
Soft loan</t>
  </si>
  <si>
    <r>
      <rPr>
        <sz val="10"/>
        <rFont val="Calibri"/>
        <family val="2"/>
      </rPr>
      <t>23.01.2024 - Decision not to raise objections</t>
    </r>
    <r>
      <rPr>
        <sz val="10"/>
        <rFont val="Calibri"/>
        <family val="2"/>
      </rPr>
      <t xml:space="preserve">
</t>
    </r>
    <r>
      <rPr>
        <sz val="10"/>
        <rFont val="Calibri"/>
        <family val="2"/>
      </rPr>
      <t xml:space="preserve">  Decision text: Letter to the Member State - authentic language (EN) published on 30.01.2024</t>
    </r>
    <r>
      <rPr>
        <sz val="10"/>
        <rFont val="Arial Narrow"/>
        <family val="2"/>
      </rPr>
      <t xml:space="preserve"> - https://ec.europa.eu/competition/state_aid/cases1/202405/SA_111366_10C53B8D-0000-CFFB-BA03-80EE059B7B73_50_1.pdf</t>
    </r>
  </si>
  <si>
    <t>SA.110609</t>
  </si>
  <si>
    <t>TCTF: Emergency Support Scheme for Haulage Operators (re-introduction of SA.103480, as amended by SA.103966</t>
  </si>
  <si>
    <t>TCTF: Emergency Support Scheme for Haulage Operators (re-introduction of SA.103480, as amended by SA.103966, SA.105007, and SA.108572)</t>
  </si>
  <si>
    <t>22.01.2024</t>
  </si>
  <si>
    <t>H.49 - Land transport and transport via pipelines</t>
  </si>
  <si>
    <r>
      <rPr>
        <sz val="10"/>
        <rFont val="Calibri"/>
        <family val="2"/>
      </rPr>
      <t>22.01.2024 - Decision not to raise objections</t>
    </r>
    <r>
      <rPr>
        <sz val="10"/>
        <rFont val="Calibri"/>
        <family val="2"/>
      </rPr>
      <t xml:space="preserve">
</t>
    </r>
    <r>
      <rPr>
        <sz val="10"/>
        <rFont val="Calibri"/>
        <family val="2"/>
      </rPr>
      <t xml:space="preserve">  Publication in the OJ: OJEU C/1273/2024 of 02.02.2024</t>
    </r>
    <r>
      <rPr>
        <sz val="10"/>
        <rFont val="Arial Narrow"/>
        <family val="2"/>
      </rPr>
      <t xml:space="preserve"> - https://eur-lex.europa.eu/search.html?SUBDOM_INIT=ALL_ALL&amp;DTS_SUBDOM=ALL_ALL&amp;DTS_DOM=ALL&amp;lang=en&amp;type=advanced&amp;or0=DN%3D5????AS110609*%2C%2CDN-old%3D3????AS110609*</t>
    </r>
    <r>
      <rPr>
        <sz val="10"/>
        <rFont val="Calibri"/>
        <family val="2"/>
      </rPr>
      <t xml:space="preserve">
</t>
    </r>
    <r>
      <rPr>
        <sz val="10"/>
        <rFont val="Calibri"/>
        <family val="2"/>
      </rPr>
      <t xml:space="preserve">  Decision text: Letter to the Member State - authentic language (EN) published on 29.01.2024</t>
    </r>
    <r>
      <rPr>
        <sz val="10"/>
        <rFont val="Arial Narrow"/>
        <family val="2"/>
      </rPr>
      <t xml:space="preserve"> - https://ec.europa.eu/competition/state_aid/cases1/202405/SA_110609_B0FF3B8D-0100-C369-A6F6-A96EEB17D206_50_1.pdf</t>
    </r>
  </si>
  <si>
    <t>SA.110570</t>
  </si>
  <si>
    <t>TCTF: Aid to undertakings performing own-account road haulage transport of goods (re-introduction of</t>
  </si>
  <si>
    <t>TCTF: Aid to undertakings performing own-account road haulage transport of goods (re-introduction of SA.108573)</t>
  </si>
  <si>
    <t>05.12.2023</t>
  </si>
  <si>
    <r>
      <rPr>
        <sz val="10"/>
        <rFont val="Calibri"/>
        <family val="2"/>
      </rPr>
      <t>22.01.2024 - Decision not to raise objections</t>
    </r>
    <r>
      <rPr>
        <sz val="10"/>
        <rFont val="Calibri"/>
        <family val="2"/>
      </rPr>
      <t xml:space="preserve">
</t>
    </r>
    <r>
      <rPr>
        <sz val="10"/>
        <rFont val="Calibri"/>
        <family val="2"/>
      </rPr>
      <t xml:space="preserve">  Publication in the OJ: OJEU C/1220/2024 of 01.02.2024</t>
    </r>
    <r>
      <rPr>
        <sz val="10"/>
        <rFont val="Arial Narrow"/>
        <family val="2"/>
      </rPr>
      <t xml:space="preserve"> - https://eur-lex.europa.eu/search.html?SUBDOM_INIT=ALL_ALL&amp;DTS_SUBDOM=ALL_ALL&amp;DTS_DOM=ALL&amp;lang=en&amp;type=advanced&amp;or0=DN%3D5????AS110570*%2C%2CDN-old%3D3????AS110570*</t>
    </r>
    <r>
      <rPr>
        <sz val="10"/>
        <rFont val="Calibri"/>
        <family val="2"/>
      </rPr>
      <t xml:space="preserve">
</t>
    </r>
    <r>
      <rPr>
        <sz val="10"/>
        <rFont val="Calibri"/>
        <family val="2"/>
      </rPr>
      <t xml:space="preserve">  Decision text: Letter to the Member State - authentic language (EN) published on 30.01.2024</t>
    </r>
    <r>
      <rPr>
        <sz val="10"/>
        <rFont val="Arial Narrow"/>
        <family val="2"/>
      </rPr>
      <t xml:space="preserve"> - https://ec.europa.eu/competition/state_aid/cases1/202405/SA_110570_F0DB458D-0100-C1A7-961A-C5BE01F14969_52_1.pdf</t>
    </r>
  </si>
  <si>
    <t>SA.110984</t>
  </si>
  <si>
    <t>TCTF: Aid for the corn producer who is at risk of losing financial liquidity due to restrictions on the</t>
  </si>
  <si>
    <t>TCTF: Pomoc dla producenta kukurydzy, któremu zagraża utrata płynności finansowej w związku z ograniczeniami na rynku spowodowanymi agresją Federacji Rosyjskiej wobec Ukrainy</t>
  </si>
  <si>
    <t>19.01.2024</t>
  </si>
  <si>
    <r>
      <rPr>
        <sz val="10"/>
        <rFont val="Calibri"/>
        <family val="2"/>
      </rPr>
      <t>19.01.2024 - Decision not to raise objections</t>
    </r>
    <r>
      <rPr>
        <sz val="10"/>
        <rFont val="Calibri"/>
        <family val="2"/>
      </rPr>
      <t xml:space="preserve">
</t>
    </r>
    <r>
      <rPr>
        <sz val="10"/>
        <rFont val="Calibri"/>
        <family val="2"/>
      </rPr>
      <t xml:space="preserve">  Publication in the OJ: OJEU C/1905/2024 of 04.03.2024</t>
    </r>
    <r>
      <rPr>
        <sz val="10"/>
        <rFont val="Arial Narrow"/>
        <family val="2"/>
      </rPr>
      <t xml:space="preserve"> - https://eur-lex.europa.eu/search.html?SUBDOM_INIT=ALL_ALL&amp;DTS_SUBDOM=ALL_ALL&amp;DTS_DOM=ALL&amp;lang=en&amp;type=advanced&amp;or0=DN%3D5????AS110984*%2C%2CDN-old%3D3????AS110984*</t>
    </r>
    <r>
      <rPr>
        <sz val="10"/>
        <rFont val="Calibri"/>
        <family val="2"/>
      </rPr>
      <t xml:space="preserve">
</t>
    </r>
    <r>
      <rPr>
        <sz val="10"/>
        <rFont val="Calibri"/>
        <family val="2"/>
      </rPr>
      <t xml:space="preserve">  Decision text: Letter to the Member State - authentic language (EN) published on 09.02.2024</t>
    </r>
    <r>
      <rPr>
        <sz val="10"/>
        <rFont val="Arial Narrow"/>
        <family val="2"/>
      </rPr>
      <t xml:space="preserve"> - https://ec.europa.eu/competition/state_aid/cases1/202406/SA_110984_0000838D-0100-C23F-B3EF-13939F04DCA5_32_1.pdf</t>
    </r>
  </si>
  <si>
    <t>SA.111392</t>
  </si>
  <si>
    <t>TCTF: Support scheme for fishing companies to cope with the increase in the prices of raw materials and</t>
  </si>
  <si>
    <t>TCTF: Dispositif de soutien aux entreprises de pêche pour faire face à l’augmentation des prix des matières premières et notamment de l’énergie liée à l’agression de la Russie contre l’Ukraine (modification du régime SA.102839 (2022/N)</t>
  </si>
  <si>
    <t>A.03 - Fishing and aquaculture</t>
  </si>
  <si>
    <t>28.12.2023</t>
  </si>
  <si>
    <r>
      <rPr>
        <sz val="10"/>
        <rFont val="Calibri"/>
        <family val="2"/>
      </rPr>
      <t>18.01.2024 - Decision not to raise objections</t>
    </r>
    <r>
      <rPr>
        <sz val="10"/>
        <rFont val="Calibri"/>
        <family val="2"/>
      </rPr>
      <t xml:space="preserve">
</t>
    </r>
    <r>
      <rPr>
        <sz val="10"/>
        <rFont val="Calibri"/>
        <family val="2"/>
      </rPr>
      <t xml:space="preserve">  Publication in the OJ: OJEU C/1301/2024 of 06.02.2024</t>
    </r>
    <r>
      <rPr>
        <sz val="10"/>
        <rFont val="Arial Narrow"/>
        <family val="2"/>
      </rPr>
      <t xml:space="preserve"> - https://eur-lex.europa.eu/search.html?SUBDOM_INIT=ALL_ALL&amp;DTS_SUBDOM=ALL_ALL&amp;DTS_DOM=ALL&amp;lang=en&amp;type=advanced&amp;or0=DN%3D5????AS111392*%2C%2CDN-old%3D3????AS111392*</t>
    </r>
    <r>
      <rPr>
        <sz val="10"/>
        <rFont val="Calibri"/>
        <family val="2"/>
      </rPr>
      <t xml:space="preserve">
</t>
    </r>
    <r>
      <rPr>
        <sz val="10"/>
        <rFont val="Calibri"/>
        <family val="2"/>
      </rPr>
      <t xml:space="preserve">  Decision text: Letter to the Member State - authentic language (EN) published on 19.01.2024</t>
    </r>
    <r>
      <rPr>
        <sz val="10"/>
        <rFont val="Arial Narrow"/>
        <family val="2"/>
      </rPr>
      <t xml:space="preserve"> - https://ec.europa.eu/competition/state_aid/cases1/202403/SA_111392_802E1D8D-0200-CD16-91B5-4DCFDAB8282F_32_1.pdf</t>
    </r>
  </si>
  <si>
    <t>SA.111129</t>
  </si>
  <si>
    <t>TCTF: Payment of compensation from the Agricultural Protection Fund for non-payment for agricultural</t>
  </si>
  <si>
    <t>TCTF: Wypłata rekompensat z Funduszu Ochrony  Rolnictwa z tytułu braku zapłaty za sprzedane produkty rolne podmiotowi skupującemu, który stał się niewypłacalny.</t>
  </si>
  <si>
    <t>11.01.2024</t>
  </si>
  <si>
    <t>20.12.2023</t>
  </si>
  <si>
    <r>
      <rPr>
        <sz val="10"/>
        <rFont val="Calibri"/>
        <family val="2"/>
      </rPr>
      <t>11.01.2024 - Decision not to raise objections</t>
    </r>
    <r>
      <rPr>
        <sz val="10"/>
        <rFont val="Calibri"/>
        <family val="2"/>
      </rPr>
      <t xml:space="preserve">
</t>
    </r>
    <r>
      <rPr>
        <sz val="10"/>
        <rFont val="Calibri"/>
        <family val="2"/>
      </rPr>
      <t xml:space="preserve">  Publication in the OJ: OJEU C/1489/2024 of 15.02.2024</t>
    </r>
    <r>
      <rPr>
        <sz val="10"/>
        <rFont val="Arial Narrow"/>
        <family val="2"/>
      </rPr>
      <t xml:space="preserve"> - https://eur-lex.europa.eu/search.html?SUBDOM_INIT=ALL_ALL&amp;DTS_SUBDOM=ALL_ALL&amp;DTS_DOM=ALL&amp;lang=en&amp;type=advanced&amp;or0=DN%3D5????AS111129*%2C%2CDN-old%3D3????AS111129*</t>
    </r>
    <r>
      <rPr>
        <sz val="10"/>
        <rFont val="Calibri"/>
        <family val="2"/>
      </rPr>
      <t xml:space="preserve">
</t>
    </r>
    <r>
      <rPr>
        <sz val="10"/>
        <rFont val="Calibri"/>
        <family val="2"/>
      </rPr>
      <t xml:space="preserve">  Decision text: Letter to the Member State - authentic language (EN) published on 19.01.2024</t>
    </r>
    <r>
      <rPr>
        <sz val="10"/>
        <rFont val="Arial Narrow"/>
        <family val="2"/>
      </rPr>
      <t xml:space="preserve"> - https://ec.europa.eu/competition/state_aid/cases1/202403/SA_111129_902C1D8D-0100-C1A6-92C6-9FEE3E37D34D_31_1.pdf</t>
    </r>
  </si>
  <si>
    <t>SA.111093</t>
  </si>
  <si>
    <t>TCTF: SA scheme to support the economy following the aggression against Ukraine by Russia (amendment</t>
  </si>
  <si>
    <t>State Aid Scheme by Croatian Bank for Reconstruction and Development in line with Temporary Crisis Framework for Sate Aid measures to support the economy following the aggression against Ukraine by Russia</t>
  </si>
  <si>
    <t>Interest subsidy
Soft loan</t>
  </si>
  <si>
    <r>
      <rPr>
        <sz val="10"/>
        <rFont val="Calibri"/>
        <family val="2"/>
      </rPr>
      <t>11.01.2024 - Decision not to raise objections</t>
    </r>
    <r>
      <rPr>
        <sz val="10"/>
        <rFont val="Calibri"/>
        <family val="2"/>
      </rPr>
      <t xml:space="preserve">
</t>
    </r>
    <r>
      <rPr>
        <sz val="10"/>
        <rFont val="Calibri"/>
        <family val="2"/>
      </rPr>
      <t xml:space="preserve">  Publication in the OJ: OJEU C/1022/2024 of 24.01.2024</t>
    </r>
    <r>
      <rPr>
        <sz val="10"/>
        <rFont val="Arial Narrow"/>
        <family val="2"/>
      </rPr>
      <t xml:space="preserve"> - https://eur-lex.europa.eu/search.html?SUBDOM_INIT=ALL_ALL&amp;DTS_SUBDOM=ALL_ALL&amp;DTS_DOM=ALL&amp;lang=en&amp;type=advanced&amp;or0=DN%3D5????AS111093*%2C%2CDN-old%3D3????AS111093*</t>
    </r>
    <r>
      <rPr>
        <sz val="10"/>
        <rFont val="Calibri"/>
        <family val="2"/>
      </rPr>
      <t xml:space="preserve">
</t>
    </r>
    <r>
      <rPr>
        <sz val="10"/>
        <rFont val="Calibri"/>
        <family val="2"/>
      </rPr>
      <t xml:space="preserve">  Decision text: Letter to the Member State - authentic language (EN) published on 16.01.2024</t>
    </r>
    <r>
      <rPr>
        <sz val="10"/>
        <rFont val="Arial Narrow"/>
        <family val="2"/>
      </rPr>
      <t xml:space="preserve"> - https://ec.europa.eu/competition/state_aid/cases1/202403/SA_111093_30B30C8D-0100-CEAF-9E98-053091B194F3_26_1.pdf</t>
    </r>
  </si>
  <si>
    <t>SA.109965</t>
  </si>
  <si>
    <t>Romanian ports- EU-Ukraine Solidarity lanes- TFEU</t>
  </si>
  <si>
    <t>Romanian ports- EU-Ukraine Solidarity lanes-TFEU</t>
  </si>
  <si>
    <r>
      <rPr>
        <sz val="10"/>
        <rFont val="Calibri"/>
        <family val="2"/>
      </rPr>
      <t>11.01.2024 - Decision not to raise objections</t>
    </r>
    <r>
      <rPr>
        <sz val="10"/>
        <rFont val="Calibri"/>
        <family val="2"/>
      </rPr>
      <t xml:space="preserve">
</t>
    </r>
    <r>
      <rPr>
        <sz val="10"/>
        <rFont val="Calibri"/>
        <family val="2"/>
      </rPr>
      <t xml:space="preserve">  Publication in the OJ: OJEU C/1615/2024 of 21.02.2024</t>
    </r>
    <r>
      <rPr>
        <sz val="10"/>
        <rFont val="Arial Narrow"/>
        <family val="2"/>
      </rPr>
      <t xml:space="preserve"> - https://eur-lex.europa.eu/search.html?SUBDOM_INIT=ALL_ALL&amp;DTS_SUBDOM=ALL_ALL&amp;DTS_DOM=ALL&amp;lang=en&amp;type=advanced&amp;or0=DN%3D5????AS109965*%2C%2CDN-old%3D3????AS109965*</t>
    </r>
    <r>
      <rPr>
        <sz val="10"/>
        <rFont val="Calibri"/>
        <family val="2"/>
      </rPr>
      <t xml:space="preserve">
</t>
    </r>
    <r>
      <rPr>
        <sz val="10"/>
        <rFont val="Calibri"/>
        <family val="2"/>
      </rPr>
      <t xml:space="preserve">  Decision text: Letter to the Member State - authentic language (EN) published on 18.01.2024</t>
    </r>
    <r>
      <rPr>
        <sz val="10"/>
        <rFont val="Arial Narrow"/>
        <family val="2"/>
      </rPr>
      <t xml:space="preserve"> - https://ec.europa.eu/competition/state_aid/cases1/202403/SA_109965_80491C8D-0100-C007-AF44-A93C02B0F653_43_1.pdf</t>
    </r>
  </si>
  <si>
    <t>Suora tuki sataman tukemiseen, jonka kautta ohjataan osa Ukrainan tavaraliikenteestä</t>
  </si>
  <si>
    <t>SA.110906</t>
  </si>
  <si>
    <t>TCTF: Reintroduction of scheme SA.106278</t>
  </si>
  <si>
    <t>SA.106278 - Programa Apoiar + Liquidez - Região Autónoma da Madeira - prorrogação até 30.06.2024</t>
  </si>
  <si>
    <r>
      <rPr>
        <sz val="10"/>
        <rFont val="Calibri"/>
        <family val="2"/>
      </rPr>
      <t>10.01.2024 - Decision not to raise objections</t>
    </r>
    <r>
      <rPr>
        <sz val="10"/>
        <rFont val="Calibri"/>
        <family val="2"/>
      </rPr>
      <t xml:space="preserve">
</t>
    </r>
    <r>
      <rPr>
        <sz val="10"/>
        <rFont val="Calibri"/>
        <family val="2"/>
      </rPr>
      <t xml:space="preserve">  Publication in the OJ: OJEU C/1009/2024 of 22.01.2024</t>
    </r>
    <r>
      <rPr>
        <sz val="10"/>
        <rFont val="Arial Narrow"/>
        <family val="2"/>
      </rPr>
      <t xml:space="preserve"> - https://eur-lex.europa.eu/search.html?SUBDOM_INIT=ALL_ALL&amp;DTS_SUBDOM=ALL_ALL&amp;DTS_DOM=ALL&amp;lang=en&amp;type=advanced&amp;or0=DN%3D5????AS110906*%2C%2CDN-old%3D3????AS110906*</t>
    </r>
    <r>
      <rPr>
        <sz val="10"/>
        <rFont val="Calibri"/>
        <family val="2"/>
      </rPr>
      <t xml:space="preserve">
</t>
    </r>
    <r>
      <rPr>
        <sz val="10"/>
        <rFont val="Calibri"/>
        <family val="2"/>
      </rPr>
      <t xml:space="preserve">  Decision text: Letter to the Member State - authentic language (EN) published on 12.01.2024</t>
    </r>
    <r>
      <rPr>
        <sz val="10"/>
        <rFont val="Arial Narrow"/>
        <family val="2"/>
      </rPr>
      <t xml:space="preserve"> - https://ec.europa.eu/competition/state_aid/cases1/202402/SA_110906_50B7F78C-0100-CE3D-92F3-07CBC77E2FA4_52_1.pdf</t>
    </r>
  </si>
  <si>
    <t>SA.110842</t>
  </si>
  <si>
    <t>TCTF: Reintroduction of and amendments to State aid schemes SA.109166 and SA.102841 (as amended by SA</t>
  </si>
  <si>
    <t>TCTF: Reintroduction of and amendments to State aid schemes SA.109166 and SA.102841 (as amended by SA.104110 and SA.105176)</t>
  </si>
  <si>
    <t>Soft loan</t>
  </si>
  <si>
    <r>
      <rPr>
        <sz val="10"/>
        <rFont val="Calibri"/>
        <family val="2"/>
      </rPr>
      <t>10.01.2024 - Decision not to raise objections</t>
    </r>
    <r>
      <rPr>
        <sz val="10"/>
        <rFont val="Calibri"/>
        <family val="2"/>
      </rPr>
      <t xml:space="preserve">
</t>
    </r>
    <r>
      <rPr>
        <sz val="10"/>
        <rFont val="Calibri"/>
        <family val="2"/>
      </rPr>
      <t xml:space="preserve">  Publication in the OJ: OJEU C/1016/2024 of 23.01.2024</t>
    </r>
    <r>
      <rPr>
        <sz val="10"/>
        <rFont val="Arial Narrow"/>
        <family val="2"/>
      </rPr>
      <t xml:space="preserve"> - https://eur-lex.europa.eu/search.html?SUBDOM_INIT=ALL_ALL&amp;DTS_SUBDOM=ALL_ALL&amp;DTS_DOM=ALL&amp;lang=en&amp;type=advanced&amp;or0=DN%3D5????AS110842*%2C%2CDN-old%3D3????AS110842*</t>
    </r>
    <r>
      <rPr>
        <sz val="10"/>
        <rFont val="Calibri"/>
        <family val="2"/>
      </rPr>
      <t xml:space="preserve">
</t>
    </r>
    <r>
      <rPr>
        <sz val="10"/>
        <rFont val="Calibri"/>
        <family val="2"/>
      </rPr>
      <t xml:space="preserve">  Decision text: Letter to the Member State - authentic language (EN) published on 11.01.2024</t>
    </r>
    <r>
      <rPr>
        <sz val="10"/>
        <rFont val="Arial Narrow"/>
        <family val="2"/>
      </rPr>
      <t xml:space="preserve"> - https://ec.europa.eu/competition/state_aid/cases1/202402/SA_110842_60CDF88C-0100-CD1A-BF22-15DEDE2A221D_33_1.pdf</t>
    </r>
  </si>
  <si>
    <t>SA.110895</t>
  </si>
  <si>
    <t>Slovakia - TCTF: Modifications to SA.105458</t>
  </si>
  <si>
    <t>21.12.2023</t>
  </si>
  <si>
    <t>06.02.2023</t>
  </si>
  <si>
    <r>
      <rPr>
        <sz val="10"/>
        <rFont val="Calibri"/>
        <family val="2"/>
      </rPr>
      <t>21.12.2023 - Decision not to raise objections</t>
    </r>
    <r>
      <rPr>
        <sz val="10"/>
        <rFont val="Calibri"/>
        <family val="2"/>
      </rPr>
      <t xml:space="preserve">
</t>
    </r>
    <r>
      <rPr>
        <sz val="10"/>
        <rFont val="Calibri"/>
        <family val="2"/>
      </rPr>
      <t xml:space="preserve">  Publication in the OJ: OJEU C/2996/2024 of 02.05.2024</t>
    </r>
    <r>
      <rPr>
        <sz val="10"/>
        <rFont val="Arial Narrow"/>
        <family val="2"/>
      </rPr>
      <t xml:space="preserve"> - https://eur-lex.europa.eu/search.html?SUBDOM_INIT=ALL_ALL&amp;DTS_SUBDOM=ALL_ALL&amp;DTS_DOM=ALL&amp;lang=en&amp;type=advanced&amp;or0=DN%3D5????AS110895*%2C%2CDN-old%3D3????AS110895*</t>
    </r>
    <r>
      <rPr>
        <sz val="10"/>
        <rFont val="Calibri"/>
        <family val="2"/>
      </rPr>
      <t xml:space="preserve">
</t>
    </r>
    <r>
      <rPr>
        <sz val="10"/>
        <rFont val="Calibri"/>
        <family val="2"/>
      </rPr>
      <t xml:space="preserve">  Decision text: Letter to the Member State - authentic language (EN) published on 05.04.2024</t>
    </r>
    <r>
      <rPr>
        <sz val="10"/>
        <rFont val="Arial Narrow"/>
        <family val="2"/>
      </rPr>
      <t xml:space="preserve"> - https://ec.europa.eu/competition/state_aid/cases1/202414/SA_110895_80BA7F8E-0100-CC15-9B1A-B67C42A340B7_28_1.pdf</t>
    </r>
  </si>
  <si>
    <t>SA.110956</t>
  </si>
  <si>
    <t>TCTF: Subsidies to the interest rate on bank loans granted to agricultural producers who are at risk</t>
  </si>
  <si>
    <t>TCTF: Subsidies to the interest rate on bank loans granted to agricultural producers who are at risk of losing financial liquidity due to restrictions on the agricultural market caused by the current crisis (amendment to SA.107273 (2023/N))</t>
  </si>
  <si>
    <r>
      <rPr>
        <sz val="10"/>
        <rFont val="Calibri"/>
        <family val="2"/>
      </rPr>
      <t>21.12.2023 - Decision not to raise objections</t>
    </r>
    <r>
      <rPr>
        <sz val="10"/>
        <rFont val="Calibri"/>
        <family val="2"/>
      </rPr>
      <t xml:space="preserve">
</t>
    </r>
    <r>
      <rPr>
        <sz val="10"/>
        <rFont val="Calibri"/>
        <family val="2"/>
      </rPr>
      <t xml:space="preserve">  Publication in the OJ: OJEU C/861/2024 of 18.01.2024</t>
    </r>
    <r>
      <rPr>
        <sz val="10"/>
        <rFont val="Arial Narrow"/>
        <family val="2"/>
      </rPr>
      <t xml:space="preserve"> - https://eur-lex.europa.eu/search.html?SUBDOM_INIT=ALL_ALL&amp;DTS_SUBDOM=ALL_ALL&amp;DTS_DOM=ALL&amp;lang=en&amp;type=advanced&amp;or0=DN%3D5????AS110956*%2C%2CDN-old%3D3????AS110956*</t>
    </r>
    <r>
      <rPr>
        <sz val="10"/>
        <rFont val="Calibri"/>
        <family val="2"/>
      </rPr>
      <t xml:space="preserve">
</t>
    </r>
    <r>
      <rPr>
        <sz val="10"/>
        <rFont val="Calibri"/>
        <family val="2"/>
      </rPr>
      <t xml:space="preserve">  Decision text: Letter to the Member State - authentic language (EN) published on 10.01.2024</t>
    </r>
    <r>
      <rPr>
        <sz val="10"/>
        <rFont val="Arial Narrow"/>
        <family val="2"/>
      </rPr>
      <t xml:space="preserve"> - https://ec.europa.eu/competition/state_aid/cases1/202402/SA_110956_C0AEEE8C-0000-CCFA-819B-20E6AD3461A6_27_1.pdf</t>
    </r>
  </si>
  <si>
    <t>SA.110893</t>
  </si>
  <si>
    <t>TCTF: Prolongation of SA.105509</t>
  </si>
  <si>
    <t>BOZZA DELLA DELIBERAZIONE DELLA GIUNTA REGIONALE DELL'EMILIA-ROMAGNA "PROROGA REGIME QUADRO REGIONALE PER IL SOSTEGNO ALLE IMPRESE PRESENTI SUL TERRITORIO REGIONALE COLPITE DALLA CRISI, NEI LIMITI E ALLE CONDIZIONI DI CUI ALLA SEZIONE 2.1 DELLA COMUNICAZIONE DELLA COMMISSIONE EUROPEA C(2022) 7945 FINAL DEL 28 OTTOBRE 2022 'TEMPORARY CRISIS FRAMEWORK FOR AID MEASURES STATE IN SUPPORT TO THE ECONOMY FOLLOWING RUSSIAN AGGRESSIONE AGAINST UKRAINE'."</t>
  </si>
  <si>
    <r>
      <rPr>
        <sz val="10"/>
        <rFont val="Calibri"/>
        <family val="2"/>
      </rPr>
      <t>21.12.2023 - Decision not to raise objections</t>
    </r>
    <r>
      <rPr>
        <sz val="10"/>
        <rFont val="Calibri"/>
        <family val="2"/>
      </rPr>
      <t xml:space="preserve">
</t>
    </r>
    <r>
      <rPr>
        <sz val="10"/>
        <rFont val="Calibri"/>
        <family val="2"/>
      </rPr>
      <t xml:space="preserve">  Publication in the OJ: OJEU C/589/2024 of 04.01.2024</t>
    </r>
    <r>
      <rPr>
        <sz val="10"/>
        <rFont val="Arial Narrow"/>
        <family val="2"/>
      </rPr>
      <t xml:space="preserve"> - https://eur-lex.europa.eu/search.html?SUBDOM_INIT=ALL_ALL&amp;DTS_SUBDOM=ALL_ALL&amp;DTS_DOM=ALL&amp;lang=en&amp;type=advanced&amp;or0=DN%3D5????AS110893*%2C%2CDN-old%3D3????AS110893*</t>
    </r>
    <r>
      <rPr>
        <sz val="10"/>
        <rFont val="Calibri"/>
        <family val="2"/>
      </rPr>
      <t xml:space="preserve">
</t>
    </r>
    <r>
      <rPr>
        <sz val="10"/>
        <rFont val="Calibri"/>
        <family val="2"/>
      </rPr>
      <t xml:space="preserve">  Decision text: Letter to the Member State - authentic language (EN) published on 04.01.2024</t>
    </r>
    <r>
      <rPr>
        <sz val="10"/>
        <rFont val="Arial Narrow"/>
        <family val="2"/>
      </rPr>
      <t xml:space="preserve"> - https://ec.europa.eu/competition/state_aid/cases1/202401/SA_110893_A0698C8C-0000-C2FB-9C6C-DB281C5F905C_47_1.pdf</t>
    </r>
  </si>
  <si>
    <t>SA.110877</t>
  </si>
  <si>
    <t>TCTF: Aid to the livestock sector (amendments to SA.108604 (2023/N))</t>
  </si>
  <si>
    <t>TCTF: Pomoč sektorju živinoreje</t>
  </si>
  <si>
    <r>
      <rPr>
        <sz val="10"/>
        <rFont val="Calibri"/>
        <family val="2"/>
      </rPr>
      <t>21.12.2023 - Decision not to raise objections</t>
    </r>
    <r>
      <rPr>
        <sz val="10"/>
        <rFont val="Calibri"/>
        <family val="2"/>
      </rPr>
      <t xml:space="preserve">
</t>
    </r>
    <r>
      <rPr>
        <sz val="10"/>
        <rFont val="Calibri"/>
        <family val="2"/>
      </rPr>
      <t xml:space="preserve">  Publication in the OJ: OJEU C/860/2024 of 18.01.2024</t>
    </r>
    <r>
      <rPr>
        <sz val="10"/>
        <rFont val="Arial Narrow"/>
        <family val="2"/>
      </rPr>
      <t xml:space="preserve"> - https://eur-lex.europa.eu/search.html?SUBDOM_INIT=ALL_ALL&amp;DTS_SUBDOM=ALL_ALL&amp;DTS_DOM=ALL&amp;lang=en&amp;type=advanced&amp;or0=DN%3D5????AS110877*%2C%2CDN-old%3D3????AS110877*</t>
    </r>
    <r>
      <rPr>
        <sz val="10"/>
        <rFont val="Calibri"/>
        <family val="2"/>
      </rPr>
      <t xml:space="preserve">
</t>
    </r>
    <r>
      <rPr>
        <sz val="10"/>
        <rFont val="Calibri"/>
        <family val="2"/>
      </rPr>
      <t xml:space="preserve">  Decision text: Letter to the Member State - authentic language (EN) published on 10.01.2024</t>
    </r>
    <r>
      <rPr>
        <sz val="10"/>
        <rFont val="Arial Narrow"/>
        <family val="2"/>
      </rPr>
      <t xml:space="preserve"> - https://ec.europa.eu/competition/state_aid/cases1/202402/SA_110877_00ADEE8C-0100-C01E-9587-0BB86DA5FD89_26_1.pdf</t>
    </r>
  </si>
  <si>
    <t>SA.110832</t>
  </si>
  <si>
    <t>TCTF: : Prolongation et amendement du régime SA.106481</t>
  </si>
  <si>
    <t>TCTF:Prolongation et amendement du régime SA.106481</t>
  </si>
  <si>
    <t>01.01.2023</t>
  </si>
  <si>
    <r>
      <rPr>
        <sz val="10"/>
        <rFont val="Calibri"/>
        <family val="2"/>
      </rPr>
      <t>21.12.2023 - Decision not to raise objections</t>
    </r>
    <r>
      <rPr>
        <sz val="10"/>
        <rFont val="Calibri"/>
        <family val="2"/>
      </rPr>
      <t xml:space="preserve">
</t>
    </r>
    <r>
      <rPr>
        <sz val="10"/>
        <rFont val="Calibri"/>
        <family val="2"/>
      </rPr>
      <t xml:space="preserve">  Publication in the OJ: OJEU C/597/2024 of 05.01.2024</t>
    </r>
    <r>
      <rPr>
        <sz val="10"/>
        <rFont val="Arial Narrow"/>
        <family val="2"/>
      </rPr>
      <t xml:space="preserve"> - https://eur-lex.europa.eu/search.html?SUBDOM_INIT=ALL_ALL&amp;DTS_SUBDOM=ALL_ALL&amp;DTS_DOM=ALL&amp;lang=en&amp;type=advanced&amp;or0=DN%3D5????AS110832*%2C%2CDN-old%3D3????AS110832*</t>
    </r>
    <r>
      <rPr>
        <sz val="10"/>
        <rFont val="Calibri"/>
        <family val="2"/>
      </rPr>
      <t xml:space="preserve">
</t>
    </r>
    <r>
      <rPr>
        <sz val="10"/>
        <rFont val="Calibri"/>
        <family val="2"/>
      </rPr>
      <t xml:space="preserve">  Decision text: Letter to the Member State - authentic language (FR) published on 05.01.2024</t>
    </r>
    <r>
      <rPr>
        <sz val="10"/>
        <rFont val="Arial Narrow"/>
        <family val="2"/>
      </rPr>
      <t xml:space="preserve"> - https://ec.europa.eu/competition/state_aid/cases1/202401/SA_110832_1082D38C-0000-C016-A3B4-B5ACA76E214E_51_1.pdf</t>
    </r>
  </si>
  <si>
    <t>SA.110829</t>
  </si>
  <si>
    <t>TCTF: Amendments to SA.103449 and SA.103223</t>
  </si>
  <si>
    <r>
      <rPr>
        <sz val="10"/>
        <rFont val="Calibri"/>
        <family val="2"/>
      </rPr>
      <t>21.12.2023 - Decision not to raise objections</t>
    </r>
    <r>
      <rPr>
        <sz val="10"/>
        <rFont val="Calibri"/>
        <family val="2"/>
      </rPr>
      <t xml:space="preserve">
</t>
    </r>
    <r>
      <rPr>
        <sz val="10"/>
        <rFont val="Calibri"/>
        <family val="2"/>
      </rPr>
      <t xml:space="preserve">  Publication in the OJ: OJEU C/858/2024 of 18.01.2024</t>
    </r>
    <r>
      <rPr>
        <sz val="10"/>
        <rFont val="Arial Narrow"/>
        <family val="2"/>
      </rPr>
      <t xml:space="preserve"> - https://eur-lex.europa.eu/search.html?SUBDOM_INIT=ALL_ALL&amp;DTS_SUBDOM=ALL_ALL&amp;DTS_DOM=ALL&amp;lang=en&amp;type=advanced&amp;or0=DN%3D5????AS110829*%2C%2CDN-old%3D3????AS110829*</t>
    </r>
    <r>
      <rPr>
        <sz val="10"/>
        <rFont val="Calibri"/>
        <family val="2"/>
      </rPr>
      <t xml:space="preserve">
</t>
    </r>
    <r>
      <rPr>
        <sz val="10"/>
        <rFont val="Calibri"/>
        <family val="2"/>
      </rPr>
      <t xml:space="preserve">  Decision text: Letter to the Member State - authentic language (EN) published on 10.01.2024</t>
    </r>
    <r>
      <rPr>
        <sz val="10"/>
        <rFont val="Arial Narrow"/>
        <family val="2"/>
      </rPr>
      <t xml:space="preserve"> - https://ec.europa.eu/competition/state_aid/cases1/202402/SA_110829_70ABEE8C-0000-CAF2-BC5D-6BD7D8DDEC76_28_1.pdf</t>
    </r>
  </si>
  <si>
    <t>SA.110819</t>
  </si>
  <si>
    <t>State aid measure to support undertakings involved in fast ferry passenger sea transport (amendment to SA.104238, as amended by SA.104983, and SA.108217)</t>
  </si>
  <si>
    <t>H.50.1 - Sea and coastal passenger water transport</t>
  </si>
  <si>
    <t>07.10.2022</t>
  </si>
  <si>
    <r>
      <rPr>
        <sz val="10"/>
        <rFont val="Calibri"/>
        <family val="2"/>
      </rPr>
      <t>21.12.2023 - Decision not to raise objections</t>
    </r>
    <r>
      <rPr>
        <sz val="10"/>
        <rFont val="Calibri"/>
        <family val="2"/>
      </rPr>
      <t xml:space="preserve">
</t>
    </r>
    <r>
      <rPr>
        <sz val="10"/>
        <rFont val="Calibri"/>
        <family val="2"/>
      </rPr>
      <t xml:space="preserve">  Publication in the OJ: OJEU C/986/2024 of 19.01.2024</t>
    </r>
    <r>
      <rPr>
        <sz val="10"/>
        <rFont val="Arial Narrow"/>
        <family val="2"/>
      </rPr>
      <t xml:space="preserve"> - https://eur-lex.europa.eu/search.html?SUBDOM_INIT=ALL_ALL&amp;DTS_SUBDOM=ALL_ALL&amp;DTS_DOM=ALL&amp;lang=en&amp;type=advanced&amp;or0=DN%3D5????AS110819*%2C%2CDN-old%3D3????AS110819*</t>
    </r>
    <r>
      <rPr>
        <sz val="10"/>
        <rFont val="Calibri"/>
        <family val="2"/>
      </rPr>
      <t xml:space="preserve">
</t>
    </r>
    <r>
      <rPr>
        <sz val="10"/>
        <rFont val="Calibri"/>
        <family val="2"/>
      </rPr>
      <t xml:space="preserve">  Decision text: Letter to the Member State - authentic language (EN) published on 12.01.2024</t>
    </r>
    <r>
      <rPr>
        <sz val="10"/>
        <rFont val="Arial Narrow"/>
        <family val="2"/>
      </rPr>
      <t xml:space="preserve"> - https://ec.europa.eu/competition/state_aid/cases1/202402/SA_110819_A010F98C-0000-C7BB-ACFD-E5F601708B91_54_1.pdf</t>
    </r>
  </si>
  <si>
    <t>SA.110741</t>
  </si>
  <si>
    <t>TCTF: Amendments to SA.105004, SA.107640, SA.108571</t>
  </si>
  <si>
    <r>
      <rPr>
        <sz val="10"/>
        <rFont val="Calibri"/>
        <family val="2"/>
      </rPr>
      <t>21.12.2023 - Decision not to raise objections</t>
    </r>
    <r>
      <rPr>
        <sz val="10"/>
        <rFont val="Calibri"/>
        <family val="2"/>
      </rPr>
      <t xml:space="preserve">
</t>
    </r>
    <r>
      <rPr>
        <sz val="10"/>
        <rFont val="Calibri"/>
        <family val="2"/>
      </rPr>
      <t xml:space="preserve">  Publication in the OJ: OJEU C/1228/2024 of 02.02.2024</t>
    </r>
    <r>
      <rPr>
        <sz val="10"/>
        <rFont val="Arial Narrow"/>
        <family val="2"/>
      </rPr>
      <t xml:space="preserve"> - https://eur-lex.europa.eu/search.html?SUBDOM_INIT=ALL_ALL&amp;DTS_SUBDOM=ALL_ALL&amp;DTS_DOM=ALL&amp;lang=en&amp;type=advanced&amp;or0=DN%3D5????AS110741*%2C%2CDN-old%3D3????AS110741*</t>
    </r>
    <r>
      <rPr>
        <sz val="10"/>
        <rFont val="Calibri"/>
        <family val="2"/>
      </rPr>
      <t xml:space="preserve">
</t>
    </r>
    <r>
      <rPr>
        <sz val="10"/>
        <rFont val="Calibri"/>
        <family val="2"/>
      </rPr>
      <t xml:space="preserve">  Decision text: Letter to the Member State - authentic language (EN) published on 23.01.2024</t>
    </r>
    <r>
      <rPr>
        <sz val="10"/>
        <rFont val="Arial Narrow"/>
        <family val="2"/>
      </rPr>
      <t xml:space="preserve"> - https://ec.europa.eu/competition/state_aid/cases1/202404/SA_110741_406E358D-0000-C970-A088-E3DA23C3D003_11_1.pdf</t>
    </r>
  </si>
  <si>
    <t>SA.110726</t>
  </si>
  <si>
    <t>Sicilia</t>
  </si>
  <si>
    <t>Art. 107(3)(b) TFEU - Project of common  interest</t>
  </si>
  <si>
    <t>11.12.2023</t>
  </si>
  <si>
    <r>
      <rPr>
        <sz val="10"/>
        <rFont val="Calibri"/>
        <family val="2"/>
      </rPr>
      <t>21.12.2023 - Decision not to raise objections</t>
    </r>
    <r>
      <rPr>
        <sz val="10"/>
        <rFont val="Calibri"/>
        <family val="2"/>
      </rPr>
      <t xml:space="preserve">
</t>
    </r>
    <r>
      <rPr>
        <sz val="10"/>
        <rFont val="Calibri"/>
        <family val="2"/>
      </rPr>
      <t xml:space="preserve">  Publication in the OJ: OJEU C/1228/2024 of 02.02.2024</t>
    </r>
    <r>
      <rPr>
        <sz val="10"/>
        <rFont val="Arial Narrow"/>
        <family val="2"/>
      </rPr>
      <t xml:space="preserve"> - https://eur-lex.europa.eu/search.html?SUBDOM_INIT=ALL_ALL&amp;DTS_SUBDOM=ALL_ALL&amp;DTS_DOM=ALL&amp;lang=en&amp;type=advanced&amp;or0=DN%3D5????AS110726*%2C%2CDN-old%3D3????AS110726*</t>
    </r>
    <r>
      <rPr>
        <sz val="10"/>
        <rFont val="Calibri"/>
        <family val="2"/>
      </rPr>
      <t xml:space="preserve">
</t>
    </r>
    <r>
      <rPr>
        <sz val="10"/>
        <rFont val="Calibri"/>
        <family val="2"/>
      </rPr>
      <t xml:space="preserve">  Decision text: Letter to the Member State - authentic language (EN) published on 24.01.2024</t>
    </r>
    <r>
      <rPr>
        <sz val="10"/>
        <rFont val="Arial Narrow"/>
        <family val="2"/>
      </rPr>
      <t xml:space="preserve"> - https://ec.europa.eu/competition/state_aid/cases1/202404/SA_110726_B06C358D-0000-CEFB-B589-4E207D46EE13_42_1.pdf</t>
    </r>
  </si>
  <si>
    <t>SA.110606</t>
  </si>
  <si>
    <t>Tax allowance</t>
  </si>
  <si>
    <r>
      <rPr>
        <sz val="10"/>
        <rFont val="Calibri"/>
        <family val="2"/>
      </rPr>
      <t>21.12.2023 - Decision not to raise objections</t>
    </r>
    <r>
      <rPr>
        <sz val="10"/>
        <rFont val="Calibri"/>
        <family val="2"/>
      </rPr>
      <t xml:space="preserve">
</t>
    </r>
    <r>
      <rPr>
        <sz val="10"/>
        <rFont val="Calibri"/>
        <family val="2"/>
      </rPr>
      <t xml:space="preserve">  Publication in the OJ: OJEU C/1228/2024 of 02.02.2024</t>
    </r>
    <r>
      <rPr>
        <sz val="10"/>
        <rFont val="Arial Narrow"/>
        <family val="2"/>
      </rPr>
      <t xml:space="preserve"> - https://eur-lex.europa.eu/search.html?SUBDOM_INIT=ALL_ALL&amp;DTS_SUBDOM=ALL_ALL&amp;DTS_DOM=ALL&amp;lang=en&amp;type=advanced&amp;or0=DN%3D5????AS110606*%2C%2CDN-old%3D3????AS110606*</t>
    </r>
    <r>
      <rPr>
        <sz val="10"/>
        <rFont val="Calibri"/>
        <family val="2"/>
      </rPr>
      <t xml:space="preserve">
</t>
    </r>
    <r>
      <rPr>
        <sz val="10"/>
        <rFont val="Calibri"/>
        <family val="2"/>
      </rPr>
      <t xml:space="preserve">  Decision text: Letter to the Member State - authentic language (EN) published on 24.01.2024</t>
    </r>
    <r>
      <rPr>
        <sz val="10"/>
        <rFont val="Arial Narrow"/>
        <family val="2"/>
      </rPr>
      <t xml:space="preserve"> - https://ec.europa.eu/competition/state_aid/cases1/202404/SA_110606_B06C358D-0000-CEFB-B589-4E207D46EE13_13_1.pdf</t>
    </r>
  </si>
  <si>
    <t>SA.110320</t>
  </si>
  <si>
    <t>TCTF: Temporary emergency support for dairy producers in response to the cost crisis in agriculture caused</t>
  </si>
  <si>
    <t>TCTF: Tillfälligt nationellt krisstöd till mjölkproducenter med anledning av kostnadskrisen inom lantbruket till följd av Rysslands invasion av Ukraina</t>
  </si>
  <si>
    <t>AALAND</t>
  </si>
  <si>
    <t>A.01.41 - Raising of dairy cattle</t>
  </si>
  <si>
    <t>27.11.2023</t>
  </si>
  <si>
    <r>
      <rPr>
        <sz val="10"/>
        <rFont val="Calibri"/>
        <family val="2"/>
      </rPr>
      <t>21.12.2023 - Decision not to raise objections</t>
    </r>
    <r>
      <rPr>
        <sz val="10"/>
        <rFont val="Calibri"/>
        <family val="2"/>
      </rPr>
      <t xml:space="preserve">
</t>
    </r>
    <r>
      <rPr>
        <sz val="10"/>
        <rFont val="Calibri"/>
        <family val="2"/>
      </rPr>
      <t xml:space="preserve">  Publication in the OJ: OJEU C/859/2024 of 18.01.2024</t>
    </r>
    <r>
      <rPr>
        <sz val="10"/>
        <rFont val="Arial Narrow"/>
        <family val="2"/>
      </rPr>
      <t xml:space="preserve"> - https://eur-lex.europa.eu/search.html?SUBDOM_INIT=ALL_ALL&amp;DTS_SUBDOM=ALL_ALL&amp;DTS_DOM=ALL&amp;lang=en&amp;type=advanced&amp;or0=DN%3D5????AS110320*%2C%2CDN-old%3D3????AS110320*</t>
    </r>
    <r>
      <rPr>
        <sz val="10"/>
        <rFont val="Calibri"/>
        <family val="2"/>
      </rPr>
      <t xml:space="preserve">
</t>
    </r>
    <r>
      <rPr>
        <sz val="10"/>
        <rFont val="Calibri"/>
        <family val="2"/>
      </rPr>
      <t xml:space="preserve">  Decision text: Letter to the Member State - authentic language (EN) published on 10.01.2024</t>
    </r>
    <r>
      <rPr>
        <sz val="10"/>
        <rFont val="Arial Narrow"/>
        <family val="2"/>
      </rPr>
      <t xml:space="preserve"> - https://ec.europa.eu/competition/state_aid/cases1/202402/SA_110320_E0A7EE8C-0100-C912-9459-B586145C41D2_33_1.pdf</t>
    </r>
  </si>
  <si>
    <t>SA.110472</t>
  </si>
  <si>
    <t>TCTF: Fourth Amendment to the National Guarantee Scheme (SA.102711)</t>
  </si>
  <si>
    <t>ECON - Amendments to State aid case “SA.102711 (2022/N) – Spain TCF: National Guarantee Scheme” (MTCyT)</t>
  </si>
  <si>
    <t>Compensation of damage caused by natural disasters or exceptional occurrences</t>
  </si>
  <si>
    <t>30.11.2023</t>
  </si>
  <si>
    <r>
      <rPr>
        <sz val="10"/>
        <rFont val="Calibri"/>
        <family val="2"/>
      </rPr>
      <t>20.12.2023 - Decision not to raise objections</t>
    </r>
    <r>
      <rPr>
        <sz val="10"/>
        <rFont val="Calibri"/>
        <family val="2"/>
      </rPr>
      <t xml:space="preserve">
</t>
    </r>
    <r>
      <rPr>
        <sz val="10"/>
        <rFont val="Calibri"/>
        <family val="2"/>
      </rPr>
      <t xml:space="preserve">  Publication in the OJ: OJEU C/985/2024 of 19.01.2024</t>
    </r>
    <r>
      <rPr>
        <sz val="10"/>
        <rFont val="Arial Narrow"/>
        <family val="2"/>
      </rPr>
      <t xml:space="preserve"> - https://eur-lex.europa.eu/search.html?SUBDOM_INIT=ALL_ALL&amp;DTS_SUBDOM=ALL_ALL&amp;DTS_DOM=ALL&amp;lang=en&amp;type=advanced&amp;or0=DN%3D5????AS110472*%2C%2CDN-old%3D3????AS110472*</t>
    </r>
    <r>
      <rPr>
        <sz val="10"/>
        <rFont val="Calibri"/>
        <family val="2"/>
      </rPr>
      <t xml:space="preserve">
</t>
    </r>
    <r>
      <rPr>
        <sz val="10"/>
        <rFont val="Calibri"/>
        <family val="2"/>
      </rPr>
      <t xml:space="preserve">  Decision text: Letter to the Member State - authentic language (EN) published on 05.01.2024</t>
    </r>
    <r>
      <rPr>
        <sz val="10"/>
        <rFont val="Arial Narrow"/>
        <family val="2"/>
      </rPr>
      <t xml:space="preserve"> - https://ec.europa.eu/competition/state_aid/cases1/202401/SA_110472_3014928C-0000-C4F7-AB92-95F4BE5E7C3D_44_1.pdf</t>
    </r>
  </si>
  <si>
    <t>SA.110851</t>
  </si>
  <si>
    <t>TCTF: Prolongation of scheme SA.107620</t>
  </si>
  <si>
    <t>Prolongation of scheme SA.107620: The Introduction of Alternative Fuels in Industrial Enterprises in Kaunas, Šiauliai and Telšiai regions</t>
  </si>
  <si>
    <t>14.07.2023</t>
  </si>
  <si>
    <r>
      <rPr>
        <sz val="10"/>
        <rFont val="Calibri"/>
        <family val="2"/>
      </rPr>
      <t>20.12.2023 - Decision not to raise objections</t>
    </r>
    <r>
      <rPr>
        <sz val="10"/>
        <rFont val="Calibri"/>
        <family val="2"/>
      </rPr>
      <t xml:space="preserve">
</t>
    </r>
    <r>
      <rPr>
        <sz val="10"/>
        <rFont val="Calibri"/>
        <family val="2"/>
      </rPr>
      <t xml:space="preserve">  Publication in the OJ: OJEU C/1656/2023 of 28.12.2023</t>
    </r>
    <r>
      <rPr>
        <sz val="10"/>
        <rFont val="Arial Narrow"/>
        <family val="2"/>
      </rPr>
      <t xml:space="preserve"> - https://eur-lex.europa.eu/search.html?SUBDOM_INIT=ALL_ALL&amp;DTS_SUBDOM=ALL_ALL&amp;DTS_DOM=ALL&amp;lang=en&amp;type=advanced&amp;or0=DN%3D5????AS110851*%2C%2CDN-old%3D3????AS110851*</t>
    </r>
    <r>
      <rPr>
        <sz val="10"/>
        <rFont val="Calibri"/>
        <family val="2"/>
      </rPr>
      <t xml:space="preserve">
</t>
    </r>
    <r>
      <rPr>
        <sz val="10"/>
        <rFont val="Calibri"/>
        <family val="2"/>
      </rPr>
      <t xml:space="preserve">  Decision text: Letter to the Member State - authentic language (EN) published on 04.01.2024</t>
    </r>
    <r>
      <rPr>
        <sz val="10"/>
        <rFont val="Arial Narrow"/>
        <family val="2"/>
      </rPr>
      <t xml:space="preserve"> - https://ec.europa.eu/competition/state_aid/cases1/202401/SA_110851_3042878C-0100-C671-87B6-F346387AB399_52_1.pdf</t>
    </r>
  </si>
  <si>
    <t>SA.110813</t>
  </si>
  <si>
    <t>TCTF: Prolongation of schemes SA.103569, as already amended, SA.105803 and SA.107951</t>
  </si>
  <si>
    <t>TCTF Modifications to SA.105276, SA.105803, SA.107951</t>
  </si>
  <si>
    <t>Direct grant
Equity instruments
Loan/ Repayable advances</t>
  </si>
  <si>
    <r>
      <rPr>
        <sz val="10"/>
        <rFont val="Calibri"/>
        <family val="2"/>
      </rPr>
      <t>20.12.2023 - Decision not to raise objections</t>
    </r>
    <r>
      <rPr>
        <sz val="10"/>
        <rFont val="Calibri"/>
        <family val="2"/>
      </rPr>
      <t xml:space="preserve">
</t>
    </r>
    <r>
      <rPr>
        <sz val="10"/>
        <rFont val="Calibri"/>
        <family val="2"/>
      </rPr>
      <t xml:space="preserve">  Publication in the OJ: OJEU C/1209/2024 of 31.01.2024</t>
    </r>
    <r>
      <rPr>
        <sz val="10"/>
        <rFont val="Arial Narrow"/>
        <family val="2"/>
      </rPr>
      <t xml:space="preserve"> - https://eur-lex.europa.eu/search.html?SUBDOM_INIT=ALL_ALL&amp;DTS_SUBDOM=ALL_ALL&amp;DTS_DOM=ALL&amp;lang=en&amp;type=advanced&amp;or0=DN%3D5????AS110813*%2C%2CDN-old%3D3????AS110813*</t>
    </r>
    <r>
      <rPr>
        <sz val="10"/>
        <rFont val="Calibri"/>
        <family val="2"/>
      </rPr>
      <t xml:space="preserve">
</t>
    </r>
    <r>
      <rPr>
        <sz val="10"/>
        <rFont val="Calibri"/>
        <family val="2"/>
      </rPr>
      <t xml:space="preserve">  Decision text: Letter to the Member State - authentic language (EN) published on 04.01.2024</t>
    </r>
    <r>
      <rPr>
        <sz val="10"/>
        <rFont val="Arial Narrow"/>
        <family val="2"/>
      </rPr>
      <t xml:space="preserve"> - https://ec.europa.eu/competition/state_aid/cases1/202401/SA_110813_4047878C-0200-CC04-B279-DB2E79AF18B9_26_1.pdf</t>
    </r>
  </si>
  <si>
    <t>SA.110788</t>
  </si>
  <si>
    <t>NL - TCTF: Modification to SA.108788</t>
  </si>
  <si>
    <t>D.35 - Electricity, gas, steam and air conditioning supply</t>
  </si>
  <si>
    <t>01.11.2023</t>
  </si>
  <si>
    <t>31.01.2024</t>
  </si>
  <si>
    <r>
      <rPr>
        <sz val="10"/>
        <rFont val="Calibri"/>
        <family val="2"/>
      </rPr>
      <t>20.12.2023 - Decision not to raise objections</t>
    </r>
    <r>
      <rPr>
        <sz val="10"/>
        <rFont val="Calibri"/>
        <family val="2"/>
      </rPr>
      <t xml:space="preserve">
</t>
    </r>
    <r>
      <rPr>
        <sz val="10"/>
        <rFont val="Calibri"/>
        <family val="2"/>
      </rPr>
      <t xml:space="preserve">  Publication in the OJ: OJEU C/1446/2024 of 12.02.2024</t>
    </r>
    <r>
      <rPr>
        <sz val="10"/>
        <rFont val="Arial Narrow"/>
        <family val="2"/>
      </rPr>
      <t xml:space="preserve"> - https://eur-lex.europa.eu/search.html?SUBDOM_INIT=ALL_ALL&amp;DTS_SUBDOM=ALL_ALL&amp;DTS_DOM=ALL&amp;lang=en&amp;type=advanced&amp;or0=DN%3D5????AS110788*%2C%2CDN-old%3D3????AS110788*</t>
    </r>
    <r>
      <rPr>
        <sz val="10"/>
        <rFont val="Calibri"/>
        <family val="2"/>
      </rPr>
      <t xml:space="preserve">
</t>
    </r>
    <r>
      <rPr>
        <sz val="10"/>
        <rFont val="Calibri"/>
        <family val="2"/>
      </rPr>
      <t xml:space="preserve">  Decision text: Letter to the Member State - authentic language (EN) published on 02.02.2024</t>
    </r>
    <r>
      <rPr>
        <sz val="10"/>
        <rFont val="Arial Narrow"/>
        <family val="2"/>
      </rPr>
      <t xml:space="preserve"> - https://ec.europa.eu/competition/state_aid/cases1/202405/SA_110788_E077648D-0100-C81B-A9A7-CB57B13960CC_23_1.pdf</t>
    </r>
  </si>
  <si>
    <t>SA.110526</t>
  </si>
  <si>
    <t>TCTF: Dispositif de soutien aux entreprises de pêche pour faire face à l’augmentation des prix des matières premières et notamment de l’énergie liée à l’agression de la Russie contre l’Ukraine (modification du régime SA.102839 (2022/N))</t>
  </si>
  <si>
    <r>
      <rPr>
        <sz val="10"/>
        <rFont val="Calibri"/>
        <family val="2"/>
      </rPr>
      <t>20.12.2023 - Decision not to raise objections</t>
    </r>
    <r>
      <rPr>
        <sz val="10"/>
        <rFont val="Calibri"/>
        <family val="2"/>
      </rPr>
      <t xml:space="preserve">
</t>
    </r>
    <r>
      <rPr>
        <sz val="10"/>
        <rFont val="Calibri"/>
        <family val="2"/>
      </rPr>
      <t xml:space="preserve">  Publication in the OJ: OJEU C/1206/2024 of 31.01.2024</t>
    </r>
    <r>
      <rPr>
        <sz val="10"/>
        <rFont val="Arial Narrow"/>
        <family val="2"/>
      </rPr>
      <t xml:space="preserve"> - https://eur-lex.europa.eu/search.html?SUBDOM_INIT=ALL_ALL&amp;DTS_SUBDOM=ALL_ALL&amp;DTS_DOM=ALL&amp;lang=en&amp;type=advanced&amp;or0=DN%3D5????AS110526*%2C%2CDN-old%3D3????AS110526*</t>
    </r>
    <r>
      <rPr>
        <sz val="10"/>
        <rFont val="Calibri"/>
        <family val="2"/>
      </rPr>
      <t xml:space="preserve">
</t>
    </r>
    <r>
      <rPr>
        <sz val="10"/>
        <rFont val="Calibri"/>
        <family val="2"/>
      </rPr>
      <t xml:space="preserve">  Decision text: Letter to the Member State - authentic language (EN) published on 10.01.2024</t>
    </r>
    <r>
      <rPr>
        <sz val="10"/>
        <rFont val="Arial Narrow"/>
        <family val="2"/>
      </rPr>
      <t xml:space="preserve"> - https://ec.europa.eu/competition/state_aid/cases1/202402/SA_110526_E0A9EE8C-0100-C995-8FB0-82FFD3D1B540_31_1.pdf</t>
    </r>
  </si>
  <si>
    <t>SA.110312</t>
  </si>
  <si>
    <t>TCTF - Austria - Energy cost subsidy for enterprises I and II - Fourth amendment to SA.104439 (2022/N</t>
  </si>
  <si>
    <t>TCTF - Austria - Energy cost subsidy for enterprises I and II - Fourth amendment to SA.104439 (2022/N) (as previously amended by SA.106615 (2023/N), SA.107960 (2023/N) and SA.109223 (2023/N)) and amendment to SA.109337 (2023/N)</t>
  </si>
  <si>
    <t>24.11.2023</t>
  </si>
  <si>
    <t>29.11.2022</t>
  </si>
  <si>
    <r>
      <rPr>
        <sz val="10"/>
        <rFont val="Calibri"/>
        <family val="2"/>
      </rPr>
      <t>20.12.2023 - Decision not to raise objections</t>
    </r>
    <r>
      <rPr>
        <sz val="10"/>
        <rFont val="Calibri"/>
        <family val="2"/>
      </rPr>
      <t xml:space="preserve">
</t>
    </r>
    <r>
      <rPr>
        <sz val="10"/>
        <rFont val="Calibri"/>
        <family val="2"/>
      </rPr>
      <t xml:space="preserve">  Publication in the OJ: OJEU C/1973/2024 of 06.03.2024</t>
    </r>
    <r>
      <rPr>
        <sz val="10"/>
        <rFont val="Arial Narrow"/>
        <family val="2"/>
      </rPr>
      <t xml:space="preserve"> - https://eur-lex.europa.eu/search.html?SUBDOM_INIT=ALL_ALL&amp;DTS_SUBDOM=ALL_ALL&amp;DTS_DOM=ALL&amp;lang=en&amp;type=advanced&amp;or0=DN%3D5????AS110312*%2C%2CDN-old%3D3????AS110312*</t>
    </r>
    <r>
      <rPr>
        <sz val="10"/>
        <rFont val="Calibri"/>
        <family val="2"/>
      </rPr>
      <t xml:space="preserve">
</t>
    </r>
    <r>
      <rPr>
        <sz val="10"/>
        <rFont val="Calibri"/>
        <family val="2"/>
      </rPr>
      <t xml:space="preserve">  Decision text: Letter to the Member State - authentic language (EN) published on 28.02.2024</t>
    </r>
    <r>
      <rPr>
        <sz val="10"/>
        <rFont val="Arial Narrow"/>
        <family val="2"/>
      </rPr>
      <t xml:space="preserve"> - https://ec.europa.eu/competition/state_aid/cases1/202409/SA_110312_E091EA8D-0000-C9F0-A220-0C88BA25B6ED_27_1.pdf</t>
    </r>
  </si>
  <si>
    <t>SA.110523</t>
  </si>
  <si>
    <t>Schéma štátnej pomoci podľa oddielu 2.1. Dočasného krízového a prechodného rámca na poskytnutie pomoci podnikom vo forme záruky a odpustenia časti istiny (záručný nástroj na podporu MSP a ďalších vybraných priorít 1Scheme of State Aid pursuant to section 2.1 Temporary Crisis and Transition Framework for State Aid Measures to Undertakings in the Form of Guarantee and Partial Rebate on Loan Principal (Guarantee Instrument for Aiding SMEs and Other Selected Priorities 1</t>
  </si>
  <si>
    <t>Schéma štátnej pomoci podľa oddielu 2.1. Dočasného krízového a prechodného rámca na poskytnutie pomoci podnikom vo forme záruky a odpustenia časti istiny (záručný nástroj na podporu MSP a ďalších vybraných priorít 1  Scheme of State Aid pursuant to section 2.1 Temporary Crisis and Transition Framework for State Aid Measures to Undertakings in the Form of Guarantee and Partial Rebate on Loan Principal (Guarantee Instrument for Aiding SMEs and Other Selected Priorities 1</t>
  </si>
  <si>
    <r>
      <rPr>
        <sz val="10"/>
        <rFont val="Calibri"/>
        <family val="2"/>
      </rPr>
      <t>19.12.2023 - Decision not to raise objections</t>
    </r>
    <r>
      <rPr>
        <sz val="10"/>
        <rFont val="Calibri"/>
        <family val="2"/>
      </rPr>
      <t xml:space="preserve">
</t>
    </r>
    <r>
      <rPr>
        <sz val="10"/>
        <rFont val="Calibri"/>
        <family val="2"/>
      </rPr>
      <t xml:space="preserve">  Publication in the OJ: OJEU C/595/2023 of 08.01.2024</t>
    </r>
    <r>
      <rPr>
        <sz val="10"/>
        <rFont val="Arial Narrow"/>
        <family val="2"/>
      </rPr>
      <t xml:space="preserve"> - https://eur-lex.europa.eu/search.html?SUBDOM_INIT=ALL_ALL&amp;DTS_SUBDOM=ALL_ALL&amp;DTS_DOM=ALL&amp;lang=en&amp;type=advanced&amp;or0=DN%3D5????AS110523*%2C%2CDN-old%3D3????AS110523*</t>
    </r>
    <r>
      <rPr>
        <sz val="10"/>
        <rFont val="Calibri"/>
        <family val="2"/>
      </rPr>
      <t xml:space="preserve">
</t>
    </r>
    <r>
      <rPr>
        <sz val="10"/>
        <rFont val="Calibri"/>
        <family val="2"/>
      </rPr>
      <t xml:space="preserve">  Decision text: Letter to the Member State - authentic language (EN) published on 04.01.2024</t>
    </r>
    <r>
      <rPr>
        <sz val="10"/>
        <rFont val="Arial Narrow"/>
        <family val="2"/>
      </rPr>
      <t xml:space="preserve"> - https://ec.europa.eu/competition/state_aid/cases1/202401/SA_110523_A0E0868C-0000-C5BC-9020-8F47C0DB7104_52_1.pdf</t>
    </r>
  </si>
  <si>
    <t>SA.109910</t>
  </si>
  <si>
    <t>TCTF: State guarantees to secure loans in favour of Bulgargaz</t>
  </si>
  <si>
    <t>Югозападен</t>
  </si>
  <si>
    <t>27.10.2023</t>
  </si>
  <si>
    <r>
      <rPr>
        <sz val="10"/>
        <rFont val="Calibri"/>
        <family val="2"/>
      </rPr>
      <t>19.12.2023 - Decision not to raise objections</t>
    </r>
    <r>
      <rPr>
        <sz val="10"/>
        <rFont val="Calibri"/>
        <family val="2"/>
      </rPr>
      <t xml:space="preserve">
</t>
    </r>
    <r>
      <rPr>
        <sz val="10"/>
        <rFont val="Calibri"/>
        <family val="2"/>
      </rPr>
      <t xml:space="preserve">  Publication in the OJ: OJEU C/1173/2024 of 31.01.2024</t>
    </r>
    <r>
      <rPr>
        <sz val="10"/>
        <rFont val="Arial Narrow"/>
        <family val="2"/>
      </rPr>
      <t xml:space="preserve"> - https://eur-lex.europa.eu/search.html?SUBDOM_INIT=ALL_ALL&amp;DTS_SUBDOM=ALL_ALL&amp;DTS_DOM=ALL&amp;lang=en&amp;type=advanced&amp;or0=DN%3D5????AS109910*%2C%2CDN-old%3D3????AS109910*</t>
    </r>
    <r>
      <rPr>
        <sz val="10"/>
        <rFont val="Calibri"/>
        <family val="2"/>
      </rPr>
      <t xml:space="preserve">
</t>
    </r>
    <r>
      <rPr>
        <sz val="10"/>
        <rFont val="Calibri"/>
        <family val="2"/>
      </rPr>
      <t xml:space="preserve">  Decision text: Letter to the Member State - authentic language (EN) published on 23.01.2024</t>
    </r>
    <r>
      <rPr>
        <sz val="10"/>
        <rFont val="Arial Narrow"/>
        <family val="2"/>
      </rPr>
      <t xml:space="preserve"> - https://ec.europa.eu/competition/state_aid/cases1/202404/SA_109910_801F358D-0000-CD76-A2E2-151ACF433A92_58_1.pdf</t>
    </r>
  </si>
  <si>
    <t>SA.107915</t>
  </si>
  <si>
    <t>TCTF - Support scheme for energy-intensive consumers</t>
  </si>
  <si>
    <t>Financial support in favour of energy intensive consumers.</t>
  </si>
  <si>
    <r>
      <rPr>
        <sz val="10"/>
        <rFont val="Calibri"/>
        <family val="2"/>
      </rPr>
      <t xml:space="preserve">B.05.10 - Mining of hard coal
</t>
    </r>
    <r>
      <rPr>
        <sz val="10"/>
        <rFont val="Arial Narrow"/>
        <family val="2"/>
      </rPr>
      <t>https://competition-cases.ec.europa.eu/search?caseSectors=NaceSectorsB_5_1_0&amp;caseInstrument=SA</t>
    </r>
    <r>
      <rPr>
        <sz val="10"/>
        <rFont val="Calibri"/>
        <family val="2"/>
      </rPr>
      <t xml:space="preserve">
</t>
    </r>
    <r>
      <rPr>
        <sz val="10"/>
        <rFont val="Calibri"/>
        <family val="2"/>
      </rPr>
      <t xml:space="preserve">B.06.10 - Extraction of crude petroleum
</t>
    </r>
    <r>
      <rPr>
        <sz val="10"/>
        <rFont val="Arial Narrow"/>
        <family val="2"/>
      </rPr>
      <t>https://competition-cases.ec.europa.eu/search?caseSectors=NaceSectorsB_6_1_0&amp;caseInstrument=SA</t>
    </r>
    <r>
      <rPr>
        <sz val="10"/>
        <rFont val="Calibri"/>
        <family val="2"/>
      </rPr>
      <t xml:space="preserve">
</t>
    </r>
    <r>
      <rPr>
        <sz val="10"/>
        <rFont val="Calibri"/>
        <family val="2"/>
      </rPr>
      <t xml:space="preserve">B.07.10 - Mining of iron ores
</t>
    </r>
    <r>
      <rPr>
        <sz val="10"/>
        <rFont val="Arial Narrow"/>
        <family val="2"/>
      </rPr>
      <t>https://competition-cases.ec.europa.eu/search?caseSectors=NaceSectorsB_7_1_0&amp;caseInstrument=SA</t>
    </r>
    <r>
      <rPr>
        <sz val="10"/>
        <rFont val="Calibri"/>
        <family val="2"/>
      </rPr>
      <t xml:space="preserve">
</t>
    </r>
    <r>
      <rPr>
        <sz val="10"/>
        <rFont val="Calibri"/>
        <family val="2"/>
      </rPr>
      <t xml:space="preserve">B.07.29 - Mining of other non-ferrous metal ores
</t>
    </r>
    <r>
      <rPr>
        <sz val="10"/>
        <rFont val="Arial Narrow"/>
        <family val="2"/>
      </rPr>
      <t>https://competition-cases.ec.europa.eu/search?caseSectors=NaceSectorsB_7_2_9&amp;caseInstrument=SA</t>
    </r>
    <r>
      <rPr>
        <sz val="10"/>
        <rFont val="Calibri"/>
        <family val="2"/>
      </rPr>
      <t xml:space="preserve">
</t>
    </r>
    <r>
      <rPr>
        <sz val="10"/>
        <rFont val="Calibri"/>
        <family val="2"/>
      </rPr>
      <t xml:space="preserve">B.08.91 - Mining of chemical and fertiliser minerals
</t>
    </r>
    <r>
      <rPr>
        <sz val="10"/>
        <rFont val="Arial Narrow"/>
        <family val="2"/>
      </rPr>
      <t>https://competition-cases.ec.europa.eu/search?caseSectors=NaceSectorsB_8_9_1&amp;caseInstrument=SA</t>
    </r>
    <r>
      <rPr>
        <sz val="10"/>
        <rFont val="Calibri"/>
        <family val="2"/>
      </rPr>
      <t xml:space="preserve">
</t>
    </r>
    <r>
      <rPr>
        <sz val="10"/>
        <rFont val="Calibri"/>
        <family val="2"/>
      </rPr>
      <t xml:space="preserve">B.08.93 - Extraction of salt
</t>
    </r>
    <r>
      <rPr>
        <sz val="10"/>
        <rFont val="Arial Narrow"/>
        <family val="2"/>
      </rPr>
      <t>https://competition-cases.ec.europa.eu/search?caseSectors=NaceSectorsB_8_9_3&amp;caseInstrument=SA</t>
    </r>
    <r>
      <rPr>
        <sz val="10"/>
        <rFont val="Calibri"/>
        <family val="2"/>
      </rPr>
      <t xml:space="preserve">
</t>
    </r>
    <r>
      <rPr>
        <sz val="10"/>
        <rFont val="Calibri"/>
        <family val="2"/>
      </rPr>
      <t xml:space="preserve">B.08.99 - Other mining and quarrying n.e.c.
</t>
    </r>
    <r>
      <rPr>
        <sz val="10"/>
        <rFont val="Arial Narrow"/>
        <family val="2"/>
      </rPr>
      <t>https://competition-cases.ec.europa.eu/search?caseSectors=NaceSectorsB_8_9_9&amp;caseInstrument=SA</t>
    </r>
    <r>
      <rPr>
        <sz val="10"/>
        <rFont val="Calibri"/>
        <family val="2"/>
      </rPr>
      <t xml:space="preserve">
</t>
    </r>
    <r>
      <rPr>
        <sz val="10"/>
        <rFont val="Calibri"/>
        <family val="2"/>
      </rPr>
      <t xml:space="preserve">C.10.41 - Manufacture of oils and fats
</t>
    </r>
    <r>
      <rPr>
        <sz val="10"/>
        <rFont val="Arial Narrow"/>
        <family val="2"/>
      </rPr>
      <t>https://competition-cases.ec.europa.eu/search?caseSectors=NaceSectorsC_10_4_1&amp;caseInstrument=SA</t>
    </r>
    <r>
      <rPr>
        <sz val="10"/>
        <rFont val="Calibri"/>
        <family val="2"/>
      </rPr>
      <t xml:space="preserve">
</t>
    </r>
    <r>
      <rPr>
        <sz val="10"/>
        <rFont val="Calibri"/>
        <family val="2"/>
      </rPr>
      <t xml:space="preserve">C.10.62 - Manufacture of starches and starch products
</t>
    </r>
    <r>
      <rPr>
        <sz val="10"/>
        <rFont val="Arial Narrow"/>
        <family val="2"/>
      </rPr>
      <t>https://competition-cases.ec.europa.eu/search?caseSectors=NaceSectorsC_10_6_2&amp;caseInstrument=SA</t>
    </r>
    <r>
      <rPr>
        <sz val="10"/>
        <rFont val="Calibri"/>
        <family val="2"/>
      </rPr>
      <t xml:space="preserve">
</t>
    </r>
    <r>
      <rPr>
        <sz val="10"/>
        <rFont val="Calibri"/>
        <family val="2"/>
      </rPr>
      <t xml:space="preserve">C.10.81 - Manufacture of sugar
</t>
    </r>
    <r>
      <rPr>
        <sz val="10"/>
        <rFont val="Arial Narrow"/>
        <family val="2"/>
      </rPr>
      <t>https://competition-cases.ec.europa.eu/search?caseSectors=NaceSectorsC_10_8_1&amp;caseInstrument=SA</t>
    </r>
    <r>
      <rPr>
        <sz val="10"/>
        <rFont val="Calibri"/>
        <family val="2"/>
      </rPr>
      <t xml:space="preserve">
</t>
    </r>
    <r>
      <rPr>
        <sz val="10"/>
        <rFont val="Calibri"/>
        <family val="2"/>
      </rPr>
      <t xml:space="preserve">C.11.06 - Manufacture of malt
</t>
    </r>
    <r>
      <rPr>
        <sz val="10"/>
        <rFont val="Arial Narrow"/>
        <family val="2"/>
      </rPr>
      <t>https://competition-cases.ec.europa.eu/search?caseSectors=NaceSectorsC_11_0_6&amp;caseInstrument=SA</t>
    </r>
    <r>
      <rPr>
        <sz val="10"/>
        <rFont val="Calibri"/>
        <family val="2"/>
      </rPr>
      <t xml:space="preserve">
</t>
    </r>
    <r>
      <rPr>
        <sz val="10"/>
        <rFont val="Calibri"/>
        <family val="2"/>
      </rPr>
      <t xml:space="preserve">C.13.10 - Preparation and spinning of textile fibres
</t>
    </r>
    <r>
      <rPr>
        <sz val="10"/>
        <rFont val="Arial Narrow"/>
        <family val="2"/>
      </rPr>
      <t>https://competition-cases.ec.europa.eu/search?caseSectors=NaceSectorsC_13_1_0&amp;caseInstrument=SA</t>
    </r>
    <r>
      <rPr>
        <sz val="10"/>
        <rFont val="Calibri"/>
        <family val="2"/>
      </rPr>
      <t xml:space="preserve">
</t>
    </r>
    <r>
      <rPr>
        <sz val="10"/>
        <rFont val="Calibri"/>
        <family val="2"/>
      </rPr>
      <t xml:space="preserve">C.13.30 - Finishing of textiles
</t>
    </r>
    <r>
      <rPr>
        <sz val="10"/>
        <rFont val="Arial Narrow"/>
        <family val="2"/>
      </rPr>
      <t>https://competition-cases.ec.europa.eu/search?caseSectors=NaceSectorsC_13_3_0&amp;caseInstrument=SA</t>
    </r>
    <r>
      <rPr>
        <sz val="10"/>
        <rFont val="Calibri"/>
        <family val="2"/>
      </rPr>
      <t xml:space="preserve">
</t>
    </r>
    <r>
      <rPr>
        <sz val="10"/>
        <rFont val="Calibri"/>
        <family val="2"/>
      </rPr>
      <t xml:space="preserve">C.13.95 - Manufacture of non-wovens and articles made from non-wovens, except apparel
</t>
    </r>
    <r>
      <rPr>
        <sz val="10"/>
        <rFont val="Arial Narrow"/>
        <family val="2"/>
      </rPr>
      <t>https://competition-cases.ec.europa.eu/search?caseSectors=NaceSectorsC_13_9_5&amp;caseInstrument=SA</t>
    </r>
    <r>
      <rPr>
        <sz val="10"/>
        <rFont val="Calibri"/>
        <family val="2"/>
      </rPr>
      <t xml:space="preserve">
</t>
    </r>
    <r>
      <rPr>
        <sz val="10"/>
        <rFont val="Calibri"/>
        <family val="2"/>
      </rPr>
      <t xml:space="preserve">C.14.11 - Manufacture of leather clothes
</t>
    </r>
    <r>
      <rPr>
        <sz val="10"/>
        <rFont val="Arial Narrow"/>
        <family val="2"/>
      </rPr>
      <t>https://competition-cases.ec.europa.eu/search?caseSectors=NaceSectorsC_14_1_1&amp;caseInstrument=SA</t>
    </r>
    <r>
      <rPr>
        <sz val="10"/>
        <rFont val="Calibri"/>
        <family val="2"/>
      </rPr>
      <t xml:space="preserve">
</t>
    </r>
    <r>
      <rPr>
        <sz val="10"/>
        <rFont val="Calibri"/>
        <family val="2"/>
      </rPr>
      <t xml:space="preserve">C.16.21 - Manufacture of veneer sheets and wood-based panels
</t>
    </r>
    <r>
      <rPr>
        <sz val="10"/>
        <rFont val="Arial Narrow"/>
        <family val="2"/>
      </rPr>
      <t>https://competition-cases.ec.europa.eu/search?caseSectors=NaceSectorsC_16_2_1&amp;caseInstrument=SA</t>
    </r>
    <r>
      <rPr>
        <sz val="10"/>
        <rFont val="Calibri"/>
        <family val="2"/>
      </rPr>
      <t xml:space="preserve">
</t>
    </r>
    <r>
      <rPr>
        <sz val="10"/>
        <rFont val="Calibri"/>
        <family val="2"/>
      </rPr>
      <t xml:space="preserve">C.17.11 - Manufacture of pulp
</t>
    </r>
    <r>
      <rPr>
        <sz val="10"/>
        <rFont val="Arial Narrow"/>
        <family val="2"/>
      </rPr>
      <t>https://competition-cases.ec.europa.eu/search?caseSectors=NaceSectorsC_17_1_1&amp;caseInstrument=SA</t>
    </r>
    <r>
      <rPr>
        <sz val="10"/>
        <rFont val="Calibri"/>
        <family val="2"/>
      </rPr>
      <t xml:space="preserve">
</t>
    </r>
    <r>
      <rPr>
        <sz val="10"/>
        <rFont val="Calibri"/>
        <family val="2"/>
      </rPr>
      <t xml:space="preserve">C.17.12 - Manufacture of paper and paperboard
</t>
    </r>
    <r>
      <rPr>
        <sz val="10"/>
        <rFont val="Arial Narrow"/>
        <family val="2"/>
      </rPr>
      <t>https://competition-cases.ec.europa.eu/search?caseSectors=NaceSectorsC_17_1_2&amp;caseInstrument=SA</t>
    </r>
    <r>
      <rPr>
        <sz val="10"/>
        <rFont val="Calibri"/>
        <family val="2"/>
      </rPr>
      <t xml:space="preserve">
</t>
    </r>
    <r>
      <rPr>
        <sz val="10"/>
        <rFont val="Calibri"/>
        <family val="2"/>
      </rPr>
      <t xml:space="preserve">C.19.10 - Manufacture of coke oven products
</t>
    </r>
    <r>
      <rPr>
        <sz val="10"/>
        <rFont val="Arial Narrow"/>
        <family val="2"/>
      </rPr>
      <t>https://competition-cases.ec.europa.eu/search?caseSectors=NaceSectorsC_19_1_0&amp;caseInstrument=SA</t>
    </r>
    <r>
      <rPr>
        <sz val="10"/>
        <rFont val="Calibri"/>
        <family val="2"/>
      </rPr>
      <t xml:space="preserve">
</t>
    </r>
    <r>
      <rPr>
        <sz val="10"/>
        <rFont val="Calibri"/>
        <family val="2"/>
      </rPr>
      <t xml:space="preserve">C.19.20 - Manufacture of refined petroleum products
</t>
    </r>
    <r>
      <rPr>
        <sz val="10"/>
        <rFont val="Arial Narrow"/>
        <family val="2"/>
      </rPr>
      <t>https://competition-cases.ec.europa.eu/search?caseSectors=NaceSectorsC_19_2_0&amp;caseInstrument=SA</t>
    </r>
    <r>
      <rPr>
        <sz val="10"/>
        <rFont val="Calibri"/>
        <family val="2"/>
      </rPr>
      <t xml:space="preserve">
</t>
    </r>
    <r>
      <rPr>
        <sz val="10"/>
        <rFont val="Calibri"/>
        <family val="2"/>
      </rPr>
      <t xml:space="preserve">C.20.11 - Manufacture of industrial gases
</t>
    </r>
    <r>
      <rPr>
        <sz val="10"/>
        <rFont val="Arial Narrow"/>
        <family val="2"/>
      </rPr>
      <t>https://competition-cases.ec.europa.eu/search?caseSectors=NaceSectorsC_20_1_1&amp;caseInstrument=SA</t>
    </r>
    <r>
      <rPr>
        <sz val="10"/>
        <rFont val="Calibri"/>
        <family val="2"/>
      </rPr>
      <t xml:space="preserve">
</t>
    </r>
    <r>
      <rPr>
        <sz val="10"/>
        <rFont val="Calibri"/>
        <family val="2"/>
      </rPr>
      <t xml:space="preserve">C.20.12 - Manufacture of dyes and pigments
</t>
    </r>
    <r>
      <rPr>
        <sz val="10"/>
        <rFont val="Arial Narrow"/>
        <family val="2"/>
      </rPr>
      <t>https://competition-cases.ec.europa.eu/search?caseSectors=NaceSectorsC_20_1_2&amp;caseInstrument=SA</t>
    </r>
    <r>
      <rPr>
        <sz val="10"/>
        <rFont val="Calibri"/>
        <family val="2"/>
      </rPr>
      <t xml:space="preserve">
</t>
    </r>
    <r>
      <rPr>
        <sz val="10"/>
        <rFont val="Calibri"/>
        <family val="2"/>
      </rPr>
      <t xml:space="preserve">C.20.13 - Manufacture of other inorganic basic chemicals
</t>
    </r>
    <r>
      <rPr>
        <sz val="10"/>
        <rFont val="Arial Narrow"/>
        <family val="2"/>
      </rPr>
      <t>https://competition-cases.ec.europa.eu/search?caseSectors=NaceSectorsC_20_1_3&amp;caseInstrument=SA</t>
    </r>
    <r>
      <rPr>
        <sz val="10"/>
        <rFont val="Calibri"/>
        <family val="2"/>
      </rPr>
      <t xml:space="preserve">
</t>
    </r>
    <r>
      <rPr>
        <sz val="10"/>
        <rFont val="Calibri"/>
        <family val="2"/>
      </rPr>
      <t xml:space="preserve">C.20.14 - Manufacture of other organic basic chemicals
</t>
    </r>
    <r>
      <rPr>
        <sz val="10"/>
        <rFont val="Arial Narrow"/>
        <family val="2"/>
      </rPr>
      <t>https://competition-cases.ec.europa.eu/search?caseSectors=NaceSectorsC_20_1_4&amp;caseInstrument=SA</t>
    </r>
    <r>
      <rPr>
        <sz val="10"/>
        <rFont val="Calibri"/>
        <family val="2"/>
      </rPr>
      <t xml:space="preserve">
</t>
    </r>
    <r>
      <rPr>
        <sz val="10"/>
        <rFont val="Calibri"/>
        <family val="2"/>
      </rPr>
      <t xml:space="preserve">C.20.15 - Manufacture of fertilisers and nitrogen compounds
</t>
    </r>
    <r>
      <rPr>
        <sz val="10"/>
        <rFont val="Arial Narrow"/>
        <family val="2"/>
      </rPr>
      <t>https://competition-cases.ec.europa.eu/search?caseSectors=NaceSectorsC_20_1_5&amp;caseInstrument=SA</t>
    </r>
    <r>
      <rPr>
        <sz val="10"/>
        <rFont val="Calibri"/>
        <family val="2"/>
      </rPr>
      <t xml:space="preserve">
</t>
    </r>
    <r>
      <rPr>
        <sz val="10"/>
        <rFont val="Calibri"/>
        <family val="2"/>
      </rPr>
      <t xml:space="preserve">C.20.16 - Manufacture of plastics in primary forms
</t>
    </r>
    <r>
      <rPr>
        <sz val="10"/>
        <rFont val="Arial Narrow"/>
        <family val="2"/>
      </rPr>
      <t>https://competition-cases.ec.europa.eu/search?caseSectors=NaceSectorsC_20_1_6&amp;caseInstrument=SA</t>
    </r>
    <r>
      <rPr>
        <sz val="10"/>
        <rFont val="Calibri"/>
        <family val="2"/>
      </rPr>
      <t xml:space="preserve">
</t>
    </r>
    <r>
      <rPr>
        <sz val="10"/>
        <rFont val="Calibri"/>
        <family val="2"/>
      </rPr>
      <t xml:space="preserve">C.20.17 - Manufacture of synthetic rubber in primary forms
</t>
    </r>
    <r>
      <rPr>
        <sz val="10"/>
        <rFont val="Arial Narrow"/>
        <family val="2"/>
      </rPr>
      <t>https://competition-cases.ec.europa.eu/search?caseSectors=NaceSectorsC_20_1_7&amp;caseInstrument=SA</t>
    </r>
    <r>
      <rPr>
        <sz val="10"/>
        <rFont val="Calibri"/>
        <family val="2"/>
      </rPr>
      <t xml:space="preserve">
</t>
    </r>
    <r>
      <rPr>
        <sz val="10"/>
        <rFont val="Calibri"/>
        <family val="2"/>
      </rPr>
      <t xml:space="preserve">C.20.60 - Manufacture of man-made fibres
</t>
    </r>
    <r>
      <rPr>
        <sz val="10"/>
        <rFont val="Arial Narrow"/>
        <family val="2"/>
      </rPr>
      <t>https://competition-cases.ec.europa.eu/search?caseSectors=NaceSectorsC_20_6_0&amp;caseInstrument=SA</t>
    </r>
    <r>
      <rPr>
        <sz val="10"/>
        <rFont val="Calibri"/>
        <family val="2"/>
      </rPr>
      <t xml:space="preserve">
</t>
    </r>
    <r>
      <rPr>
        <sz val="10"/>
        <rFont val="Calibri"/>
        <family val="2"/>
      </rPr>
      <t xml:space="preserve">C.21.10 - Manufacture of basic pharmaceutical products
</t>
    </r>
    <r>
      <rPr>
        <sz val="10"/>
        <rFont val="Arial Narrow"/>
        <family val="2"/>
      </rPr>
      <t>https://competition-cases.ec.europa.eu/search?caseSectors=NaceSectorsC_21_1_0&amp;caseInstrument=SA</t>
    </r>
    <r>
      <rPr>
        <sz val="10"/>
        <rFont val="Calibri"/>
        <family val="2"/>
      </rPr>
      <t xml:space="preserve">
</t>
    </r>
    <r>
      <rPr>
        <sz val="10"/>
        <rFont val="Calibri"/>
        <family val="2"/>
      </rPr>
      <t xml:space="preserve">C.23.11 - Manufacture of flat glass
</t>
    </r>
    <r>
      <rPr>
        <sz val="10"/>
        <rFont val="Arial Narrow"/>
        <family val="2"/>
      </rPr>
      <t>https://competition-cases.ec.europa.eu/search?caseSectors=NaceSectorsC_23_1_1&amp;caseInstrument=SA</t>
    </r>
    <r>
      <rPr>
        <sz val="10"/>
        <rFont val="Calibri"/>
        <family val="2"/>
      </rPr>
      <t xml:space="preserve">
</t>
    </r>
    <r>
      <rPr>
        <sz val="10"/>
        <rFont val="Calibri"/>
        <family val="2"/>
      </rPr>
      <t xml:space="preserve">C.23.13 - Manufacture of hollow glass
</t>
    </r>
    <r>
      <rPr>
        <sz val="10"/>
        <rFont val="Arial Narrow"/>
        <family val="2"/>
      </rPr>
      <t>https://competition-cases.ec.europa.eu/search?caseSectors=NaceSectorsC_23_1_3&amp;caseInstrument=SA</t>
    </r>
    <r>
      <rPr>
        <sz val="10"/>
        <rFont val="Calibri"/>
        <family val="2"/>
      </rPr>
      <t xml:space="preserve">
</t>
    </r>
    <r>
      <rPr>
        <sz val="10"/>
        <rFont val="Calibri"/>
        <family val="2"/>
      </rPr>
      <t xml:space="preserve">C.23.14 - Manufacture of glass fibres
</t>
    </r>
    <r>
      <rPr>
        <sz val="10"/>
        <rFont val="Arial Narrow"/>
        <family val="2"/>
      </rPr>
      <t>https://competition-cases.ec.europa.eu/search?caseSectors=NaceSectorsC_23_1_4&amp;caseInstrument=SA</t>
    </r>
    <r>
      <rPr>
        <sz val="10"/>
        <rFont val="Calibri"/>
        <family val="2"/>
      </rPr>
      <t xml:space="preserve">
</t>
    </r>
    <r>
      <rPr>
        <sz val="10"/>
        <rFont val="Calibri"/>
        <family val="2"/>
      </rPr>
      <t xml:space="preserve">C.23.19 - Manufacture and processing of other glass, including technical glassware
</t>
    </r>
    <r>
      <rPr>
        <sz val="10"/>
        <rFont val="Arial Narrow"/>
        <family val="2"/>
      </rPr>
      <t>https://competition-cases.ec.europa.eu/search?caseSectors=NaceSectorsC_23_1_9&amp;caseInstrument=SA</t>
    </r>
    <r>
      <rPr>
        <sz val="10"/>
        <rFont val="Calibri"/>
        <family val="2"/>
      </rPr>
      <t xml:space="preserve">
</t>
    </r>
    <r>
      <rPr>
        <sz val="10"/>
        <rFont val="Calibri"/>
        <family val="2"/>
      </rPr>
      <t xml:space="preserve">C.23.20 - Manufacture of refractory products
</t>
    </r>
    <r>
      <rPr>
        <sz val="10"/>
        <rFont val="Arial Narrow"/>
        <family val="2"/>
      </rPr>
      <t>https://competition-cases.ec.europa.eu/search?caseSectors=NaceSectorsC_23_2_0&amp;caseInstrument=SA</t>
    </r>
    <r>
      <rPr>
        <sz val="10"/>
        <rFont val="Calibri"/>
        <family val="2"/>
      </rPr>
      <t xml:space="preserve">
</t>
    </r>
    <r>
      <rPr>
        <sz val="10"/>
        <rFont val="Calibri"/>
        <family val="2"/>
      </rPr>
      <t xml:space="preserve">C.23.32 - Manufacture of bricks, tiles and construction products, in baked clay
</t>
    </r>
    <r>
      <rPr>
        <sz val="10"/>
        <rFont val="Arial Narrow"/>
        <family val="2"/>
      </rPr>
      <t>https://competition-cases.ec.europa.eu/search?caseSectors=NaceSectorsC_23_3_2&amp;caseInstrument=SA</t>
    </r>
    <r>
      <rPr>
        <sz val="10"/>
        <rFont val="Calibri"/>
        <family val="2"/>
      </rPr>
      <t xml:space="preserve">
</t>
    </r>
    <r>
      <rPr>
        <sz val="10"/>
        <rFont val="Calibri"/>
        <family val="2"/>
      </rPr>
      <t xml:space="preserve">C.23.41 - Manufacture of ceramic household and ornamental articles
</t>
    </r>
    <r>
      <rPr>
        <sz val="10"/>
        <rFont val="Arial Narrow"/>
        <family val="2"/>
      </rPr>
      <t>https://competition-cases.ec.europa.eu/search?caseSectors=NaceSectorsC_23_4_1&amp;caseInstrument=SA</t>
    </r>
    <r>
      <rPr>
        <sz val="10"/>
        <rFont val="Calibri"/>
        <family val="2"/>
      </rPr>
      <t xml:space="preserve">
</t>
    </r>
    <r>
      <rPr>
        <sz val="10"/>
        <rFont val="Calibri"/>
        <family val="2"/>
      </rPr>
      <t xml:space="preserve">C.23.42 - Manufacture of ceramic sanitary fixtures
</t>
    </r>
    <r>
      <rPr>
        <sz val="10"/>
        <rFont val="Arial Narrow"/>
        <family val="2"/>
      </rPr>
      <t>https://competition-cases.ec.europa.eu/search?caseSectors=NaceSectorsC_23_4_2&amp;caseInstrument=SA</t>
    </r>
    <r>
      <rPr>
        <sz val="10"/>
        <rFont val="Calibri"/>
        <family val="2"/>
      </rPr>
      <t xml:space="preserve">
</t>
    </r>
    <r>
      <rPr>
        <sz val="10"/>
        <rFont val="Calibri"/>
        <family val="2"/>
      </rPr>
      <t xml:space="preserve">C.23.51 - Manufacture of cement
</t>
    </r>
    <r>
      <rPr>
        <sz val="10"/>
        <rFont val="Arial Narrow"/>
        <family val="2"/>
      </rPr>
      <t>https://competition-cases.ec.europa.eu/search?caseSectors=NaceSectorsC_23_5_1&amp;caseInstrument=SA</t>
    </r>
    <r>
      <rPr>
        <sz val="10"/>
        <rFont val="Calibri"/>
        <family val="2"/>
      </rPr>
      <t xml:space="preserve">
</t>
    </r>
    <r>
      <rPr>
        <sz val="10"/>
        <rFont val="Calibri"/>
        <family val="2"/>
      </rPr>
      <t xml:space="preserve">C.23.52 - Manufacture of lime and plaster
</t>
    </r>
    <r>
      <rPr>
        <sz val="10"/>
        <rFont val="Arial Narrow"/>
        <family val="2"/>
      </rPr>
      <t>https://competition-cases.ec.europa.eu/search?caseSectors=NaceSectorsC_23_5_2&amp;caseInstrument=SA</t>
    </r>
    <r>
      <rPr>
        <sz val="10"/>
        <rFont val="Calibri"/>
        <family val="2"/>
      </rPr>
      <t xml:space="preserve">
</t>
    </r>
    <r>
      <rPr>
        <sz val="10"/>
        <rFont val="Calibri"/>
        <family val="2"/>
      </rPr>
      <t xml:space="preserve">C.23.99 - Manufacture of other non-metallic mineral products n.e.c.
</t>
    </r>
    <r>
      <rPr>
        <sz val="10"/>
        <rFont val="Arial Narrow"/>
        <family val="2"/>
      </rPr>
      <t>https://competition-cases.ec.europa.eu/search?caseSectors=NaceSectorsC_23_9_9&amp;caseInstrument=SA</t>
    </r>
    <r>
      <rPr>
        <sz val="10"/>
        <rFont val="Calibri"/>
        <family val="2"/>
      </rPr>
      <t xml:space="preserve">
</t>
    </r>
    <r>
      <rPr>
        <sz val="10"/>
        <rFont val="Calibri"/>
        <family val="2"/>
      </rPr>
      <t xml:space="preserve">C.24.10 - Manufacture of basic iron and steel and of ferro-alloys
</t>
    </r>
    <r>
      <rPr>
        <sz val="10"/>
        <rFont val="Arial Narrow"/>
        <family val="2"/>
      </rPr>
      <t>https://competition-cases.ec.europa.eu/search?caseSectors=NaceSectorsC_24_1_0&amp;caseInstrument=SA</t>
    </r>
    <r>
      <rPr>
        <sz val="10"/>
        <rFont val="Calibri"/>
        <family val="2"/>
      </rPr>
      <t xml:space="preserve">
</t>
    </r>
    <r>
      <rPr>
        <sz val="10"/>
        <rFont val="Calibri"/>
        <family val="2"/>
      </rPr>
      <t xml:space="preserve">C.24.20 - Manufacture of tubes, pipes, hollow profiles and related fittings, of steel
</t>
    </r>
    <r>
      <rPr>
        <sz val="10"/>
        <rFont val="Arial Narrow"/>
        <family val="2"/>
      </rPr>
      <t>https://competition-cases.ec.europa.eu/search?caseSectors=NaceSectorsC_24_2_0&amp;caseInstrument=SA</t>
    </r>
    <r>
      <rPr>
        <sz val="10"/>
        <rFont val="Calibri"/>
        <family val="2"/>
      </rPr>
      <t xml:space="preserve">
</t>
    </r>
    <r>
      <rPr>
        <sz val="10"/>
        <rFont val="Calibri"/>
        <family val="2"/>
      </rPr>
      <t xml:space="preserve">C.24.3 - Manufacture of other products of first processing of steel
</t>
    </r>
    <r>
      <rPr>
        <sz val="10"/>
        <rFont val="Arial Narrow"/>
        <family val="2"/>
      </rPr>
      <t>https://competition-cases.ec.europa.eu/search?caseSectors=NaceSectorsC_24_3&amp;caseInstrument=SA</t>
    </r>
    <r>
      <rPr>
        <sz val="10"/>
        <rFont val="Calibri"/>
        <family val="2"/>
      </rPr>
      <t xml:space="preserve">
</t>
    </r>
    <r>
      <rPr>
        <sz val="10"/>
        <rFont val="Calibri"/>
        <family val="2"/>
      </rPr>
      <t xml:space="preserve">C.24.31 - Cold drawing of bars
</t>
    </r>
    <r>
      <rPr>
        <sz val="10"/>
        <rFont val="Arial Narrow"/>
        <family val="2"/>
      </rPr>
      <t>https://competition-cases.ec.europa.eu/search?caseSectors=NaceSectorsC_24_3_1&amp;caseInstrument=SA</t>
    </r>
    <r>
      <rPr>
        <sz val="10"/>
        <rFont val="Calibri"/>
        <family val="2"/>
      </rPr>
      <t xml:space="preserve">
</t>
    </r>
    <r>
      <rPr>
        <sz val="10"/>
        <rFont val="Calibri"/>
        <family val="2"/>
      </rPr>
      <t xml:space="preserve">C.24.42 - Aluminium production
</t>
    </r>
    <r>
      <rPr>
        <sz val="10"/>
        <rFont val="Arial Narrow"/>
        <family val="2"/>
      </rPr>
      <t>https://competition-cases.ec.europa.eu/search?caseSectors=NaceSectorsC_24_4_2&amp;caseInstrument=SA</t>
    </r>
    <r>
      <rPr>
        <sz val="10"/>
        <rFont val="Calibri"/>
        <family val="2"/>
      </rPr>
      <t xml:space="preserve">
</t>
    </r>
    <r>
      <rPr>
        <sz val="10"/>
        <rFont val="Calibri"/>
        <family val="2"/>
      </rPr>
      <t xml:space="preserve">C.24.43 - Lead, zinc and tin production
</t>
    </r>
    <r>
      <rPr>
        <sz val="10"/>
        <rFont val="Arial Narrow"/>
        <family val="2"/>
      </rPr>
      <t>https://competition-cases.ec.europa.eu/search?caseSectors=NaceSectorsC_24_4_3&amp;caseInstrument=SA</t>
    </r>
    <r>
      <rPr>
        <sz val="10"/>
        <rFont val="Calibri"/>
        <family val="2"/>
      </rPr>
      <t xml:space="preserve">
</t>
    </r>
    <r>
      <rPr>
        <sz val="10"/>
        <rFont val="Calibri"/>
        <family val="2"/>
      </rPr>
      <t xml:space="preserve">C.24.44 - Copper production
</t>
    </r>
    <r>
      <rPr>
        <sz val="10"/>
        <rFont val="Arial Narrow"/>
        <family val="2"/>
      </rPr>
      <t>https://competition-cases.ec.europa.eu/search?caseSectors=NaceSectorsC_24_4_4&amp;caseInstrument=SA</t>
    </r>
    <r>
      <rPr>
        <sz val="10"/>
        <rFont val="Calibri"/>
        <family val="2"/>
      </rPr>
      <t xml:space="preserve">
</t>
    </r>
    <r>
      <rPr>
        <sz val="10"/>
        <rFont val="Calibri"/>
        <family val="2"/>
      </rPr>
      <t xml:space="preserve">C.24.45 - Other non-ferrous metal production
</t>
    </r>
    <r>
      <rPr>
        <sz val="10"/>
        <rFont val="Arial Narrow"/>
        <family val="2"/>
      </rPr>
      <t>https://competition-cases.ec.europa.eu/search?caseSectors=NaceSectorsC_24_4_5&amp;caseInstrument=SA</t>
    </r>
    <r>
      <rPr>
        <sz val="10"/>
        <rFont val="Calibri"/>
        <family val="2"/>
      </rPr>
      <t xml:space="preserve">
</t>
    </r>
    <r>
      <rPr>
        <sz val="10"/>
        <rFont val="Calibri"/>
        <family val="2"/>
      </rPr>
      <t xml:space="preserve">C.24.46 - Processing of nuclear fuel
</t>
    </r>
    <r>
      <rPr>
        <sz val="10"/>
        <rFont val="Arial Narrow"/>
        <family val="2"/>
      </rPr>
      <t>https://competition-cases.ec.europa.eu/search?caseSectors=NaceSectorsC_24_4_6&amp;caseInstrument=SA</t>
    </r>
    <r>
      <rPr>
        <sz val="10"/>
        <rFont val="Calibri"/>
        <family val="2"/>
      </rPr>
      <t xml:space="preserve">
</t>
    </r>
    <r>
      <rPr>
        <sz val="10"/>
        <rFont val="Calibri"/>
        <family val="2"/>
      </rPr>
      <t xml:space="preserve">C.24.51 - Casting of iron
</t>
    </r>
    <r>
      <rPr>
        <sz val="10"/>
        <rFont val="Arial Narrow"/>
        <family val="2"/>
      </rPr>
      <t>https://competition-cases.ec.europa.eu/search?caseSectors=NaceSectorsC_24_5_1&amp;caseInstrument=SA</t>
    </r>
  </si>
  <si>
    <t>08.06.2023</t>
  </si>
  <si>
    <r>
      <rPr>
        <sz val="10"/>
        <rFont val="Calibri"/>
        <family val="2"/>
      </rPr>
      <t>19.12.2023 - Decision not to raise objections</t>
    </r>
    <r>
      <rPr>
        <sz val="10"/>
        <rFont val="Calibri"/>
        <family val="2"/>
      </rPr>
      <t xml:space="preserve">
</t>
    </r>
    <r>
      <rPr>
        <sz val="10"/>
        <rFont val="Calibri"/>
        <family val="2"/>
      </rPr>
      <t xml:space="preserve">  Publication in the OJ: OJEU C/822/2024 of 16.01.2024</t>
    </r>
    <r>
      <rPr>
        <sz val="10"/>
        <rFont val="Arial Narrow"/>
        <family val="2"/>
      </rPr>
      <t xml:space="preserve"> - https://eur-lex.europa.eu/search.html?SUBDOM_INIT=ALL_ALL&amp;DTS_SUBDOM=ALL_ALL&amp;DTS_DOM=ALL&amp;lang=en&amp;type=advanced&amp;or0=DN%3D5????AS107915*%2C%2CDN-old%3D3????AS107915*</t>
    </r>
    <r>
      <rPr>
        <sz val="10"/>
        <rFont val="Calibri"/>
        <family val="2"/>
      </rPr>
      <t xml:space="preserve">
</t>
    </r>
    <r>
      <rPr>
        <sz val="10"/>
        <rFont val="Calibri"/>
        <family val="2"/>
      </rPr>
      <t xml:space="preserve">  Decision text: Letter to the Member State - authentic language (EN) published on 09.01.2024</t>
    </r>
    <r>
      <rPr>
        <sz val="10"/>
        <rFont val="Arial Narrow"/>
        <family val="2"/>
      </rPr>
      <t xml:space="preserve"> - https://ec.europa.eu/competition/state_aid/cases1/202402/SA_107915_30E5E98C-0100-CA16-9076-08F474D5AA2E_44_1.pdf</t>
    </r>
  </si>
  <si>
    <t>SA.110664</t>
  </si>
  <si>
    <t>TCTF: Amendments to SA.103166 and SA.108084</t>
  </si>
  <si>
    <t>TCTF: Adeguamento, mediante notifica in blocco, dei regimi SA.103166 e SA.108084 alla nuova scadenza della sez. 2.1 del TCTF Ucraina</t>
  </si>
  <si>
    <r>
      <rPr>
        <sz val="10"/>
        <rFont val="Calibri"/>
        <family val="2"/>
      </rPr>
      <t>18.12.2023 - Decision not to raise objections</t>
    </r>
    <r>
      <rPr>
        <sz val="10"/>
        <rFont val="Calibri"/>
        <family val="2"/>
      </rPr>
      <t xml:space="preserve">
</t>
    </r>
    <r>
      <rPr>
        <sz val="10"/>
        <rFont val="Calibri"/>
        <family val="2"/>
      </rPr>
      <t xml:space="preserve">  Publication in the OJ: OJEU C/850/2024 of 18.01.2024</t>
    </r>
    <r>
      <rPr>
        <sz val="10"/>
        <rFont val="Arial Narrow"/>
        <family val="2"/>
      </rPr>
      <t xml:space="preserve"> - https://eur-lex.europa.eu/search.html?SUBDOM_INIT=ALL_ALL&amp;DTS_SUBDOM=ALL_ALL&amp;DTS_DOM=ALL&amp;lang=en&amp;type=advanced&amp;or0=DN%3D5????AS110664*%2C%2CDN-old%3D3????AS110664*</t>
    </r>
    <r>
      <rPr>
        <sz val="10"/>
        <rFont val="Calibri"/>
        <family val="2"/>
      </rPr>
      <t xml:space="preserve">
</t>
    </r>
    <r>
      <rPr>
        <sz val="10"/>
        <rFont val="Calibri"/>
        <family val="2"/>
      </rPr>
      <t xml:space="preserve">  Decision text: Letter to the Member State - authentic language (EN) published on 04.01.2024</t>
    </r>
    <r>
      <rPr>
        <sz val="10"/>
        <rFont val="Arial Narrow"/>
        <family val="2"/>
      </rPr>
      <t xml:space="preserve"> - https://ec.europa.eu/competition/state_aid/cases1/202401/SA_110664_90A8878C-0100-C21B-99D9-81FEA0308552_28_1.pdf</t>
    </r>
  </si>
  <si>
    <t>SA.110658</t>
  </si>
  <si>
    <t>TCTF: Prolongation of scheme SA.107711</t>
  </si>
  <si>
    <t>Regime quadro regionale per il sostegno alle imprese presenti sul territorio regionale colpite dalla crisi, nei limiti e alle condizioni di cui alla Comunicazione della Commissione europea C (2022) 7945 del 28 ottobre 2022 “Temporary Crisis Framework for State Aid measures to support the economy following the aggression against Ukraine by Russia”.</t>
  </si>
  <si>
    <r>
      <rPr>
        <sz val="10"/>
        <rFont val="Calibri"/>
        <family val="2"/>
      </rPr>
      <t>15.12.2023 - Decision not to raise objections</t>
    </r>
    <r>
      <rPr>
        <sz val="10"/>
        <rFont val="Calibri"/>
        <family val="2"/>
      </rPr>
      <t xml:space="preserve">
</t>
    </r>
    <r>
      <rPr>
        <sz val="10"/>
        <rFont val="Calibri"/>
        <family val="2"/>
      </rPr>
      <t xml:space="preserve">  Publication in the OJ: OJEU C/1653/2023 of 28.12.2023</t>
    </r>
    <r>
      <rPr>
        <sz val="10"/>
        <rFont val="Arial Narrow"/>
        <family val="2"/>
      </rPr>
      <t xml:space="preserve"> - https://eur-lex.europa.eu/search.html?SUBDOM_INIT=ALL_ALL&amp;DTS_SUBDOM=ALL_ALL&amp;DTS_DOM=ALL&amp;lang=en&amp;type=advanced&amp;or0=DN%3D5????AS110658*%2C%2CDN-old%3D3????AS110658*</t>
    </r>
    <r>
      <rPr>
        <sz val="10"/>
        <rFont val="Calibri"/>
        <family val="2"/>
      </rPr>
      <t xml:space="preserve">
</t>
    </r>
    <r>
      <rPr>
        <sz val="10"/>
        <rFont val="Calibri"/>
        <family val="2"/>
      </rPr>
      <t xml:space="preserve">  Decision text: Letter to the Member State - authentic language (EN) published on 22.12.2023</t>
    </r>
    <r>
      <rPr>
        <sz val="10"/>
        <rFont val="Arial Narrow"/>
        <family val="2"/>
      </rPr>
      <t xml:space="preserve"> - https://ec.europa.eu/competition/state_aid/cases1/202351/SA_110658_D0B56D8C-0100-C15F-A0B3-E8DC801F8562_24_1.pdf</t>
    </r>
  </si>
  <si>
    <t>SA.110637</t>
  </si>
  <si>
    <t>TCTF: Prolongation of and amendments to the scheme SA.103947 as amended by SA.105254</t>
  </si>
  <si>
    <t>PROROGA DEL REGIME QUADRO REGIONALE DI CUI ALLA D.G.R. 26 SETTEMBRE 2022, N. XI/7027 (AIUTO SA.103947 AGGIORNATO E PROROGATO CON L'AIUTO SA.105254) A SEGUITO DELLA COMUNICAZIONE DELLA COMMISSIONE C(2023) 1188 DEL 21 NOVEMBRE 2023 E DELLA DECISIONE C(xxxx) xxx FINAL DEL xxxxxx SULL’AIUTO SA.xxxx</t>
  </si>
  <si>
    <t>15.12.2022</t>
  </si>
  <si>
    <r>
      <rPr>
        <sz val="10"/>
        <rFont val="Calibri"/>
        <family val="2"/>
      </rPr>
      <t>15.12.2023 - Decision not to raise objections</t>
    </r>
    <r>
      <rPr>
        <sz val="10"/>
        <rFont val="Calibri"/>
        <family val="2"/>
      </rPr>
      <t xml:space="preserve">
</t>
    </r>
    <r>
      <rPr>
        <sz val="10"/>
        <rFont val="Calibri"/>
        <family val="2"/>
      </rPr>
      <t xml:space="preserve">  Publication in the OJ: OJEU C/1653/2023 of 28.12.2023</t>
    </r>
    <r>
      <rPr>
        <sz val="10"/>
        <rFont val="Arial Narrow"/>
        <family val="2"/>
      </rPr>
      <t xml:space="preserve"> - https://eur-lex.europa.eu/search.html?SUBDOM_INIT=ALL_ALL&amp;DTS_SUBDOM=ALL_ALL&amp;DTS_DOM=ALL&amp;lang=en&amp;type=advanced&amp;or0=DN%3D5????AS110637*%2C%2CDN-old%3D3????AS110637*</t>
    </r>
    <r>
      <rPr>
        <sz val="10"/>
        <rFont val="Calibri"/>
        <family val="2"/>
      </rPr>
      <t xml:space="preserve">
</t>
    </r>
    <r>
      <rPr>
        <sz val="10"/>
        <rFont val="Calibri"/>
        <family val="2"/>
      </rPr>
      <t xml:space="preserve">  Decision text: Letter to the Member State - authentic language (EN) published on 22.12.2023</t>
    </r>
    <r>
      <rPr>
        <sz val="10"/>
        <rFont val="Arial Narrow"/>
        <family val="2"/>
      </rPr>
      <t xml:space="preserve"> - https://ec.europa.eu/competition/state_aid/cases1/202351/SA_110637_D0B56D8C-0100-C15F-A0B3-E8DC801F8562_24_1.pdf</t>
    </r>
  </si>
  <si>
    <t>SA.110622</t>
  </si>
  <si>
    <t>TCTF: Prolongation of and amendment to the scheme SA.104846</t>
  </si>
  <si>
    <t>Schéma štátnej pomoci na podporu podnikov v zmysle Dočasného krízového rámca pre opatrenia štátnej pomoci na podporu hospodárstva v dôsledku agresie Ruska proti Ukrajine</t>
  </si>
  <si>
    <r>
      <rPr>
        <sz val="10"/>
        <rFont val="Calibri"/>
        <family val="2"/>
      </rPr>
      <t>15.12.2023 - Decision not to raise objections</t>
    </r>
    <r>
      <rPr>
        <sz val="10"/>
        <rFont val="Calibri"/>
        <family val="2"/>
      </rPr>
      <t xml:space="preserve">
</t>
    </r>
    <r>
      <rPr>
        <sz val="10"/>
        <rFont val="Calibri"/>
        <family val="2"/>
      </rPr>
      <t xml:space="preserve">  Publication in the OJ: OJEU C/1645/2023 of 28.12.2023</t>
    </r>
    <r>
      <rPr>
        <sz val="10"/>
        <rFont val="Arial Narrow"/>
        <family val="2"/>
      </rPr>
      <t xml:space="preserve"> - https://eur-lex.europa.eu/search.html?SUBDOM_INIT=ALL_ALL&amp;DTS_SUBDOM=ALL_ALL&amp;DTS_DOM=ALL&amp;lang=en&amp;type=advanced&amp;or0=DN%3D5????AS110622*%2C%2CDN-old%3D3????AS110622*</t>
    </r>
    <r>
      <rPr>
        <sz val="10"/>
        <rFont val="Calibri"/>
        <family val="2"/>
      </rPr>
      <t xml:space="preserve">
</t>
    </r>
    <r>
      <rPr>
        <sz val="10"/>
        <rFont val="Calibri"/>
        <family val="2"/>
      </rPr>
      <t xml:space="preserve">  Decision text: Letter to the Member State - authentic language (EN) published on 22.12.2023</t>
    </r>
    <r>
      <rPr>
        <sz val="10"/>
        <rFont val="Arial Narrow"/>
        <family val="2"/>
      </rPr>
      <t xml:space="preserve"> - https://ec.europa.eu/competition/state_aid/cases1/202351/SA_110622_F0B86D8C-0000-CBF8-A780-4B11A9183108_21_1.pdf</t>
    </r>
  </si>
  <si>
    <t>SA.110596</t>
  </si>
  <si>
    <t>TCTF: Prolongation of and amendments to the scheme SA.103289 as amended by SA.104962</t>
  </si>
  <si>
    <t>Decontribuzione SUD</t>
  </si>
  <si>
    <r>
      <rPr>
        <sz val="10"/>
        <rFont val="Calibri"/>
        <family val="2"/>
      </rPr>
      <t>15.12.2023 - Decision not to raise objections</t>
    </r>
    <r>
      <rPr>
        <sz val="10"/>
        <rFont val="Calibri"/>
        <family val="2"/>
      </rPr>
      <t xml:space="preserve">
</t>
    </r>
    <r>
      <rPr>
        <sz val="10"/>
        <rFont val="Calibri"/>
        <family val="2"/>
      </rPr>
      <t xml:space="preserve">  Publication in the OJ: OJEU C/1653/2023 of 28.12.2023</t>
    </r>
    <r>
      <rPr>
        <sz val="10"/>
        <rFont val="Arial Narrow"/>
        <family val="2"/>
      </rPr>
      <t xml:space="preserve"> - https://eur-lex.europa.eu/search.html?SUBDOM_INIT=ALL_ALL&amp;DTS_SUBDOM=ALL_ALL&amp;DTS_DOM=ALL&amp;lang=en&amp;type=advanced&amp;or0=DN%3D5????AS110596*%2C%2CDN-old%3D3????AS110596*</t>
    </r>
    <r>
      <rPr>
        <sz val="10"/>
        <rFont val="Calibri"/>
        <family val="2"/>
      </rPr>
      <t xml:space="preserve">
</t>
    </r>
    <r>
      <rPr>
        <sz val="10"/>
        <rFont val="Calibri"/>
        <family val="2"/>
      </rPr>
      <t xml:space="preserve">  Decision text: Letter to the Member State - authentic language (EN) published on 22.12.2023</t>
    </r>
    <r>
      <rPr>
        <sz val="10"/>
        <rFont val="Arial Narrow"/>
        <family val="2"/>
      </rPr>
      <t xml:space="preserve"> - https://ec.europa.eu/competition/state_aid/cases1/202351/SA_110596_D0B56D8C-0100-C15F-A0B3-E8DC801F8562_30_1.pdf</t>
    </r>
  </si>
  <si>
    <t>SA.110542</t>
  </si>
  <si>
    <t>TCTF-RRF: Support for the investments to ensure security of energy supply (EBIA)</t>
  </si>
  <si>
    <t>04.12.2023</t>
  </si>
  <si>
    <r>
      <rPr>
        <sz val="10"/>
        <rFont val="Calibri"/>
        <family val="2"/>
      </rPr>
      <t>15.12.2023 - Decision not to raise objections</t>
    </r>
    <r>
      <rPr>
        <sz val="10"/>
        <rFont val="Calibri"/>
        <family val="2"/>
      </rPr>
      <t xml:space="preserve">
</t>
    </r>
    <r>
      <rPr>
        <sz val="10"/>
        <rFont val="Calibri"/>
        <family val="2"/>
      </rPr>
      <t xml:space="preserve">  Publication in the OJ: OJEU C/1644/2023 of 28.12.2023</t>
    </r>
    <r>
      <rPr>
        <sz val="10"/>
        <rFont val="Arial Narrow"/>
        <family val="2"/>
      </rPr>
      <t xml:space="preserve"> - https://eur-lex.europa.eu/search.html?SUBDOM_INIT=ALL_ALL&amp;DTS_SUBDOM=ALL_ALL&amp;DTS_DOM=ALL&amp;lang=en&amp;type=advanced&amp;or0=DN%3D5????AS110542*%2C%2CDN-old%3D3????AS110542*</t>
    </r>
    <r>
      <rPr>
        <sz val="10"/>
        <rFont val="Calibri"/>
        <family val="2"/>
      </rPr>
      <t xml:space="preserve">
</t>
    </r>
    <r>
      <rPr>
        <sz val="10"/>
        <rFont val="Calibri"/>
        <family val="2"/>
      </rPr>
      <t xml:space="preserve">  Decision text: Letter to the Member State - authentic language (EN) published on 22.12.2023</t>
    </r>
    <r>
      <rPr>
        <sz val="10"/>
        <rFont val="Arial Narrow"/>
        <family val="2"/>
      </rPr>
      <t xml:space="preserve"> - https://ec.europa.eu/competition/state_aid/cases1/202351/SA_110542_D0A96D8C-0100-C120-8C4C-D12026635D50_49_1.pdf</t>
    </r>
  </si>
  <si>
    <t>SA.110524</t>
  </si>
  <si>
    <t>TCTF: Prolongation of and amendment to the scheme SA.109076</t>
  </si>
  <si>
    <t xml:space="preserve">Schéma štátnej pomoci na zníženie odvodov zamestnávateľom v poľnohospodárstve a potravinárskom priemysle v zmysle Dočasného krízového rámca pre opatrenia štátnej pomoci na podporu hospodárstva v dôsledku agresie Ruska proti Ukrajine </t>
  </si>
  <si>
    <r>
      <rPr>
        <sz val="10"/>
        <rFont val="Calibri"/>
        <family val="2"/>
      </rPr>
      <t>15.12.2023 - Decision not to raise objections</t>
    </r>
    <r>
      <rPr>
        <sz val="10"/>
        <rFont val="Calibri"/>
        <family val="2"/>
      </rPr>
      <t xml:space="preserve">
</t>
    </r>
    <r>
      <rPr>
        <sz val="10"/>
        <rFont val="Calibri"/>
        <family val="2"/>
      </rPr>
      <t xml:space="preserve">  Publication in the OJ: OJEU C/1645/2023 of 28.12.2023</t>
    </r>
    <r>
      <rPr>
        <sz val="10"/>
        <rFont val="Arial Narrow"/>
        <family val="2"/>
      </rPr>
      <t xml:space="preserve"> - https://eur-lex.europa.eu/search.html?SUBDOM_INIT=ALL_ALL&amp;DTS_SUBDOM=ALL_ALL&amp;DTS_DOM=ALL&amp;lang=en&amp;type=advanced&amp;or0=DN%3D5????AS110524*%2C%2CDN-old%3D3????AS110524*</t>
    </r>
    <r>
      <rPr>
        <sz val="10"/>
        <rFont val="Calibri"/>
        <family val="2"/>
      </rPr>
      <t xml:space="preserve">
</t>
    </r>
    <r>
      <rPr>
        <sz val="10"/>
        <rFont val="Calibri"/>
        <family val="2"/>
      </rPr>
      <t xml:space="preserve">  Decision text: Letter to the Member State - authentic language (EN) published on 22.12.2023</t>
    </r>
    <r>
      <rPr>
        <sz val="10"/>
        <rFont val="Arial Narrow"/>
        <family val="2"/>
      </rPr>
      <t xml:space="preserve"> - https://ec.europa.eu/competition/state_aid/cases1/202351/SA_110524_F0B86D8C-0000-CBF8-A780-4B11A9183108_30_1.pdf</t>
    </r>
  </si>
  <si>
    <t>SA.110576</t>
  </si>
  <si>
    <t>TCTF: Exceptional scheme for the reduction of the social security contributions in favour of undertakings</t>
  </si>
  <si>
    <t>TCTF: Dispositif exceptionnel de prise en charge de cotisations sociales en faveur des entreprises du secteur de l’agriculture, de la forêt et de l’aquaculture fortement affectées par les conséquences de l’agression de la Russie contre l’Ukraine (modification du régime SA.102783 (2022/N))</t>
  </si>
  <si>
    <r>
      <rPr>
        <sz val="10"/>
        <rFont val="Calibri"/>
        <family val="2"/>
      </rPr>
      <t>13.12.2023 - Decision not to raise objections</t>
    </r>
    <r>
      <rPr>
        <sz val="10"/>
        <rFont val="Calibri"/>
        <family val="2"/>
      </rPr>
      <t xml:space="preserve">
</t>
    </r>
    <r>
      <rPr>
        <sz val="10"/>
        <rFont val="Calibri"/>
        <family val="2"/>
      </rPr>
      <t xml:space="preserve">  Publication in the OJ: OJEU C/854/2024 of 18.01.2024</t>
    </r>
    <r>
      <rPr>
        <sz val="10"/>
        <rFont val="Arial Narrow"/>
        <family val="2"/>
      </rPr>
      <t xml:space="preserve"> - https://eur-lex.europa.eu/search.html?SUBDOM_INIT=ALL_ALL&amp;DTS_SUBDOM=ALL_ALL&amp;DTS_DOM=ALL&amp;lang=en&amp;type=advanced&amp;or0=DN%3D5????AS110576*%2C%2CDN-old%3D3????AS110576*</t>
    </r>
    <r>
      <rPr>
        <sz val="10"/>
        <rFont val="Calibri"/>
        <family val="2"/>
      </rPr>
      <t xml:space="preserve">
</t>
    </r>
    <r>
      <rPr>
        <sz val="10"/>
        <rFont val="Calibri"/>
        <family val="2"/>
      </rPr>
      <t xml:space="preserve">  Decision text: Letter to the Member State - authentic language (EN) published on 03.01.2024</t>
    </r>
    <r>
      <rPr>
        <sz val="10"/>
        <rFont val="Arial Narrow"/>
        <family val="2"/>
      </rPr>
      <t xml:space="preserve"> - https://ec.europa.eu/competition/state_aid/cases1/202401/SA_110576_D0C8828C-0100-CF56-A359-EA59B3C04B88_31_1.pdf</t>
    </r>
  </si>
  <si>
    <t>SA.110574</t>
  </si>
  <si>
    <t>TCTF: Exceptional scheme for fruit and vegetables farms in the French outermost regions due to the price</t>
  </si>
  <si>
    <t>TCTF: Dispositif d’indemnisation exceptionnelle des exploitations agricoles productrices de fruits et légumes dans les départements et régions d’outre-mer et à Saint-Martin touchées par la hausse de leurs charges en engrais et amendements (modification du régime SA.108916 (2023/N))</t>
  </si>
  <si>
    <r>
      <rPr>
        <sz val="10"/>
        <rFont val="Calibri"/>
        <family val="2"/>
      </rPr>
      <t>13.12.2023 - Decision not to raise objections</t>
    </r>
    <r>
      <rPr>
        <sz val="10"/>
        <rFont val="Calibri"/>
        <family val="2"/>
      </rPr>
      <t xml:space="preserve">
</t>
    </r>
    <r>
      <rPr>
        <sz val="10"/>
        <rFont val="Calibri"/>
        <family val="2"/>
      </rPr>
      <t xml:space="preserve">  Publication in the OJ: OJEU C/853/2024 of 18.01.2024</t>
    </r>
    <r>
      <rPr>
        <sz val="10"/>
        <rFont val="Arial Narrow"/>
        <family val="2"/>
      </rPr>
      <t xml:space="preserve"> - https://eur-lex.europa.eu/search.html?SUBDOM_INIT=ALL_ALL&amp;DTS_SUBDOM=ALL_ALL&amp;DTS_DOM=ALL&amp;lang=en&amp;type=advanced&amp;or0=DN%3D5????AS110574*%2C%2CDN-old%3D3????AS110574*</t>
    </r>
    <r>
      <rPr>
        <sz val="10"/>
        <rFont val="Calibri"/>
        <family val="2"/>
      </rPr>
      <t xml:space="preserve">
</t>
    </r>
    <r>
      <rPr>
        <sz val="10"/>
        <rFont val="Calibri"/>
        <family val="2"/>
      </rPr>
      <t xml:space="preserve">  Decision text: Letter to the Member State - authentic language (EN) published on 03.01.2024</t>
    </r>
    <r>
      <rPr>
        <sz val="10"/>
        <rFont val="Arial Narrow"/>
        <family val="2"/>
      </rPr>
      <t xml:space="preserve"> - https://ec.europa.eu/competition/state_aid/cases1/202401/SA_110574_20C8828C-0100-C113-A253-9927E35FDEF5_31_1.pdf</t>
    </r>
  </si>
  <si>
    <t>SA.110474</t>
  </si>
  <si>
    <t>TCTF: Umbrella scheme for the measures to support undertakings active in the agricultural, forestry, fishery and aquaculture sectors in compliance with Section 2.1 of the Temporary Crisis and Transition Framework, as amended (Third amendment to SA.102896 (2022/N))</t>
  </si>
  <si>
    <t>Reduction of social security contributions
Direct grant
Repayable advances
Tax base reduction</t>
  </si>
  <si>
    <r>
      <rPr>
        <sz val="10"/>
        <rFont val="Calibri"/>
        <family val="2"/>
      </rPr>
      <t>12.12.2023 - Decision not to raise objections</t>
    </r>
    <r>
      <rPr>
        <sz val="10"/>
        <rFont val="Calibri"/>
        <family val="2"/>
      </rPr>
      <t xml:space="preserve">
</t>
    </r>
    <r>
      <rPr>
        <sz val="10"/>
        <rFont val="Calibri"/>
        <family val="2"/>
      </rPr>
      <t xml:space="preserve">  Publication in the OJ: OJEU C/851/2024 of 18.01.2024</t>
    </r>
    <r>
      <rPr>
        <sz val="10"/>
        <rFont val="Arial Narrow"/>
        <family val="2"/>
      </rPr>
      <t xml:space="preserve"> - https://eur-lex.europa.eu/search.html?SUBDOM_INIT=ALL_ALL&amp;DTS_SUBDOM=ALL_ALL&amp;DTS_DOM=ALL&amp;lang=en&amp;type=advanced&amp;or0=DN%3D5????AS110474*%2C%2CDN-old%3D3????AS110474*</t>
    </r>
    <r>
      <rPr>
        <sz val="10"/>
        <rFont val="Calibri"/>
        <family val="2"/>
      </rPr>
      <t xml:space="preserve">
</t>
    </r>
    <r>
      <rPr>
        <sz val="10"/>
        <rFont val="Calibri"/>
        <family val="2"/>
      </rPr>
      <t xml:space="preserve">  Decision text: Letter to the Member State - authentic language (EN) published on 03.01.2024</t>
    </r>
    <r>
      <rPr>
        <sz val="10"/>
        <rFont val="Arial Narrow"/>
        <family val="2"/>
      </rPr>
      <t xml:space="preserve"> - https://ec.europa.eu/competition/state_aid/cases1/202401/SA_110474_90CB828C-0100-CECF-865C-AC45E657E0DB_25_1.pdf</t>
    </r>
  </si>
  <si>
    <t>SA.110452</t>
  </si>
  <si>
    <t>TCTF: Prolongation of and amendments to the scheme SA.102542 (amended by SA.104019 and SA.104756)</t>
  </si>
  <si>
    <t>Regelung zur vorübergehenden Gewährung geringfügiger Beihilfen im Geltungsbereich der Bundesrepublik Deutschland auf der Grundlage des Befristeten Krisenrahmens (BKR) der Europäischen Kommission für staatliche Beihilfen zur Stützung der Wirtschaft infolge der Aggression Russlands gegen die Ukraine („BKR-Bundesregelung Kleinbeihilfen 2022") [BMWK]</t>
  </si>
  <si>
    <t>Other
Direct grant
Equity instruments
Tax advantage or tax exemption
Loan/ Repayable advances
Guarantee</t>
  </si>
  <si>
    <t>29.11.2023</t>
  </si>
  <si>
    <r>
      <rPr>
        <sz val="10"/>
        <rFont val="Calibri"/>
        <family val="2"/>
      </rPr>
      <t>12.12.2023 - Decision not to raise objections</t>
    </r>
    <r>
      <rPr>
        <sz val="10"/>
        <rFont val="Calibri"/>
        <family val="2"/>
      </rPr>
      <t xml:space="preserve">
</t>
    </r>
    <r>
      <rPr>
        <sz val="10"/>
        <rFont val="Calibri"/>
        <family val="2"/>
      </rPr>
      <t xml:space="preserve">  Publication in the OJ: OJEU C/1648/2023 of 28.12.2023</t>
    </r>
    <r>
      <rPr>
        <sz val="10"/>
        <rFont val="Arial Narrow"/>
        <family val="2"/>
      </rPr>
      <t xml:space="preserve"> - https://eur-lex.europa.eu/search.html?SUBDOM_INIT=ALL_ALL&amp;DTS_SUBDOM=ALL_ALL&amp;DTS_DOM=ALL&amp;lang=en&amp;type=advanced&amp;or0=DN%3D5????AS110452*%2C%2CDN-old%3D3????AS110452*</t>
    </r>
    <r>
      <rPr>
        <sz val="10"/>
        <rFont val="Calibri"/>
        <family val="2"/>
      </rPr>
      <t xml:space="preserve">
</t>
    </r>
    <r>
      <rPr>
        <sz val="10"/>
        <rFont val="Calibri"/>
        <family val="2"/>
      </rPr>
      <t xml:space="preserve">  Decision text: Letter to the Member State - authentic language (EN) published on 21.12.2023</t>
    </r>
    <r>
      <rPr>
        <sz val="10"/>
        <rFont val="Arial Narrow"/>
        <family val="2"/>
      </rPr>
      <t xml:space="preserve"> - https://ec.europa.eu/competition/state_aid/cases1/202351/SA_110452_70C26D8C-0100-C39A-9BDD-7353DFCED07A_28_1.pdf</t>
    </r>
  </si>
  <si>
    <t>SA.110430</t>
  </si>
  <si>
    <t>TCTF: Modifications to State aid case SA.102771 “TCF: Umbrella Scheme” (as amended by SA.104884 and SA</t>
  </si>
  <si>
    <t>TCTF: Modifications to State aid case SA.102771 “TCF: Umbrella Scheme” (as amended by SA.104884 and SA.103941)</t>
  </si>
  <si>
    <t>Direct grant
Guarantee
Tax advantage or tax exemption
Equity instruments
Loan/ Repayable advances</t>
  </si>
  <si>
    <r>
      <rPr>
        <sz val="10"/>
        <rFont val="Calibri"/>
        <family val="2"/>
      </rPr>
      <t>12.12.2023 - Decision not to raise objections</t>
    </r>
    <r>
      <rPr>
        <sz val="10"/>
        <rFont val="Calibri"/>
        <family val="2"/>
      </rPr>
      <t xml:space="preserve">
</t>
    </r>
    <r>
      <rPr>
        <sz val="10"/>
        <rFont val="Calibri"/>
        <family val="2"/>
      </rPr>
      <t xml:space="preserve">  Publication in the OJ: OJEU C/799/2024 of 16.01.2024</t>
    </r>
    <r>
      <rPr>
        <sz val="10"/>
        <rFont val="Arial Narrow"/>
        <family val="2"/>
      </rPr>
      <t xml:space="preserve"> - https://eur-lex.europa.eu/search.html?SUBDOM_INIT=ALL_ALL&amp;DTS_SUBDOM=ALL_ALL&amp;DTS_DOM=ALL&amp;lang=en&amp;type=advanced&amp;or0=DN%3D5????AS110430*%2C%2CDN-old%3D3????AS110430*</t>
    </r>
    <r>
      <rPr>
        <sz val="10"/>
        <rFont val="Calibri"/>
        <family val="2"/>
      </rPr>
      <t xml:space="preserve">
</t>
    </r>
    <r>
      <rPr>
        <sz val="10"/>
        <rFont val="Calibri"/>
        <family val="2"/>
      </rPr>
      <t xml:space="preserve">  Decision text: Letter to the Member State - authentic language (EN) published on 03.01.2024</t>
    </r>
    <r>
      <rPr>
        <sz val="10"/>
        <rFont val="Arial Narrow"/>
        <family val="2"/>
      </rPr>
      <t xml:space="preserve"> - https://ec.europa.eu/competition/state_aid/cases1/202401/SA_110430_10E6828C-0100-C0B8-82F9-0F459AC8068B_35_1.pdf</t>
    </r>
  </si>
  <si>
    <t>SA.106689</t>
  </si>
  <si>
    <t>TCTF - Subsidy for Energy and Trade Intensive Industries (ETIIs) located in Northern Ireland (NI).</t>
  </si>
  <si>
    <t xml:space="preserve">Subsidy for Energy and Trade Intensive Industries (ETIIs) located in Northern Ireland (NI). </t>
  </si>
  <si>
    <t>United Kingdom</t>
  </si>
  <si>
    <t>NORTHERN IRELAND</t>
  </si>
  <si>
    <t>13.03.2023</t>
  </si>
  <si>
    <r>
      <rPr>
        <sz val="10"/>
        <rFont val="Calibri"/>
        <family val="2"/>
      </rPr>
      <t>12.12.2023 - Decision not to raise objections</t>
    </r>
    <r>
      <rPr>
        <sz val="10"/>
        <rFont val="Calibri"/>
        <family val="2"/>
      </rPr>
      <t xml:space="preserve">
</t>
    </r>
    <r>
      <rPr>
        <sz val="10"/>
        <rFont val="Calibri"/>
        <family val="2"/>
      </rPr>
      <t xml:space="preserve">  Publication in the OJ: OJEU C/1345/2024 of 08.02.2024</t>
    </r>
    <r>
      <rPr>
        <sz val="10"/>
        <rFont val="Arial Narrow"/>
        <family val="2"/>
      </rPr>
      <t xml:space="preserve"> - https://eur-lex.europa.eu/search.html?SUBDOM_INIT=ALL_ALL&amp;DTS_SUBDOM=ALL_ALL&amp;DTS_DOM=ALL&amp;lang=en&amp;type=advanced&amp;or0=DN%3D5????AS106689*%2C%2CDN-old%3D3????AS106689*</t>
    </r>
    <r>
      <rPr>
        <sz val="10"/>
        <rFont val="Calibri"/>
        <family val="2"/>
      </rPr>
      <t xml:space="preserve">
</t>
    </r>
    <r>
      <rPr>
        <sz val="10"/>
        <rFont val="Calibri"/>
        <family val="2"/>
      </rPr>
      <t xml:space="preserve">  Press communication: MEX/23/6568</t>
    </r>
    <r>
      <rPr>
        <sz val="10"/>
        <rFont val="Arial Narrow"/>
        <family val="2"/>
      </rPr>
      <t xml:space="preserve"> - http://europa.eu/rapid/pressReleasesAction.do?reference=MEX/23/6568</t>
    </r>
    <r>
      <rPr>
        <sz val="10"/>
        <rFont val="Calibri"/>
        <family val="2"/>
      </rPr>
      <t xml:space="preserve">
</t>
    </r>
    <r>
      <rPr>
        <sz val="10"/>
        <rFont val="Calibri"/>
        <family val="2"/>
      </rPr>
      <t xml:space="preserve">  Decision text: Letter to the Member State - authentic language (EN) published on 09.01.2024</t>
    </r>
    <r>
      <rPr>
        <sz val="10"/>
        <rFont val="Arial Narrow"/>
        <family val="2"/>
      </rPr>
      <t xml:space="preserve"> - https://ec.europa.eu/competition/state_aid/cases1/202402/SA_106689_80CDED8C-0100-C71E-A046-75B590910698_68_1.pdf</t>
    </r>
  </si>
  <si>
    <t>SA.110282</t>
  </si>
  <si>
    <t xml:space="preserve">Dispositif exceptionnel de prise en charge des pertes économiques des exploitations filières agricoles spécialisées dans la production biologique </t>
  </si>
  <si>
    <t>08.12.2023</t>
  </si>
  <si>
    <t>23.11.2023</t>
  </si>
  <si>
    <r>
      <rPr>
        <sz val="10"/>
        <rFont val="Calibri"/>
        <family val="2"/>
      </rPr>
      <t>08.12.2023 - Decision not to raise objections</t>
    </r>
    <r>
      <rPr>
        <sz val="10"/>
        <rFont val="Calibri"/>
        <family val="2"/>
      </rPr>
      <t xml:space="preserve">
</t>
    </r>
    <r>
      <rPr>
        <sz val="10"/>
        <rFont val="Calibri"/>
        <family val="2"/>
      </rPr>
      <t xml:space="preserve">  Publication in the OJ: OJEU C/862/2024 of 18.01.2024</t>
    </r>
    <r>
      <rPr>
        <sz val="10"/>
        <rFont val="Arial Narrow"/>
        <family val="2"/>
      </rPr>
      <t xml:space="preserve"> - https://eur-lex.europa.eu/search.html?SUBDOM_INIT=ALL_ALL&amp;DTS_SUBDOM=ALL_ALL&amp;DTS_DOM=ALL&amp;lang=en&amp;type=advanced&amp;or0=DN%3D5????AS110282*%2C%2CDN-old%3D3????AS110282*</t>
    </r>
    <r>
      <rPr>
        <sz val="10"/>
        <rFont val="Calibri"/>
        <family val="2"/>
      </rPr>
      <t xml:space="preserve">
</t>
    </r>
    <r>
      <rPr>
        <sz val="10"/>
        <rFont val="Calibri"/>
        <family val="2"/>
      </rPr>
      <t xml:space="preserve">  Decision text: Letter to the Member State - authentic language (EN) published on 22.12.2023</t>
    </r>
    <r>
      <rPr>
        <sz val="10"/>
        <rFont val="Arial Narrow"/>
        <family val="2"/>
      </rPr>
      <t xml:space="preserve"> - https://ec.europa.eu/competition/state_aid/cases1/202351/SA_110282_C0356D8C-0100-C2AF-A620-A89A5BE22286_27_1.pdf</t>
    </r>
  </si>
  <si>
    <t>SA.110322</t>
  </si>
  <si>
    <t>TCTF: Umbrella scheme for the agricultural, forestry and fisheries and aquaculture sectors (Third amendment</t>
  </si>
  <si>
    <t>TCTF: Umbrella scheme for the agricultural, forestry and fisheries and aquaculture sectors (Third amendment to SA.102522 (2022/N))</t>
  </si>
  <si>
    <t>Loan/ Repayable advances
Direct grant</t>
  </si>
  <si>
    <r>
      <rPr>
        <sz val="10"/>
        <rFont val="Calibri"/>
        <family val="2"/>
      </rPr>
      <t>07.12.2023 - Decision not to raise objections</t>
    </r>
    <r>
      <rPr>
        <sz val="10"/>
        <rFont val="Calibri"/>
        <family val="2"/>
      </rPr>
      <t xml:space="preserve">
</t>
    </r>
    <r>
      <rPr>
        <sz val="10"/>
        <rFont val="Calibri"/>
        <family val="2"/>
      </rPr>
      <t xml:space="preserve">  Publication in the OJ: OJEU C/847/2024 of 18.01.2024</t>
    </r>
    <r>
      <rPr>
        <sz val="10"/>
        <rFont val="Arial Narrow"/>
        <family val="2"/>
      </rPr>
      <t xml:space="preserve"> - https://eur-lex.europa.eu/search.html?SUBDOM_INIT=ALL_ALL&amp;DTS_SUBDOM=ALL_ALL&amp;DTS_DOM=ALL&amp;lang=en&amp;type=advanced&amp;or0=DN%3D5????AS110322*%2C%2CDN-old%3D3????AS110322*</t>
    </r>
    <r>
      <rPr>
        <sz val="10"/>
        <rFont val="Calibri"/>
        <family val="2"/>
      </rPr>
      <t xml:space="preserve">
</t>
    </r>
    <r>
      <rPr>
        <sz val="10"/>
        <rFont val="Calibri"/>
        <family val="2"/>
      </rPr>
      <t xml:space="preserve">  Decision text: Letter to the Member State - authentic language (EN) published on 03.01.2024</t>
    </r>
    <r>
      <rPr>
        <sz val="10"/>
        <rFont val="Arial Narrow"/>
        <family val="2"/>
      </rPr>
      <t xml:space="preserve"> - https://ec.europa.eu/competition/state_aid/cases1/202401/SA_110322_70E8828C-0100-CC3A-B186-2CD4E54D635D_23_1.pdf</t>
    </r>
  </si>
  <si>
    <t>SA.110218</t>
  </si>
  <si>
    <t>Block-notification TCTF: amendment request to SA.103089 (amended by SA.104009, SA.104850, SA.106542,</t>
  </si>
  <si>
    <t>Block-notification TCTF: amendment request to SA.103089 (amended by SA.104009, SA.104850, SA.106542, SA.107379) and SA.104385 TCTF schemes to support companies in context of Russia's invasion of Ukraine</t>
  </si>
  <si>
    <r>
      <rPr>
        <sz val="10"/>
        <rFont val="Calibri"/>
        <family val="2"/>
      </rPr>
      <t>06.12.2023 - Decision not to raise objections</t>
    </r>
    <r>
      <rPr>
        <sz val="10"/>
        <rFont val="Calibri"/>
        <family val="2"/>
      </rPr>
      <t xml:space="preserve">
</t>
    </r>
    <r>
      <rPr>
        <sz val="10"/>
        <rFont val="Calibri"/>
        <family val="2"/>
      </rPr>
      <t xml:space="preserve">  Publication in the OJ: OJEU C/0/2023 of 20.12.2023</t>
    </r>
    <r>
      <rPr>
        <sz val="10"/>
        <rFont val="Arial Narrow"/>
        <family val="2"/>
      </rPr>
      <t xml:space="preserve"> - https://eur-lex.europa.eu/search.html?SUBDOM_INIT=ALL_ALL&amp;DTS_SUBDOM=ALL_ALL&amp;DTS_DOM=ALL&amp;lang=en&amp;type=advanced&amp;or0=DN%3D5????AS110218*%2C%2CDN-old%3D3????AS110218*</t>
    </r>
    <r>
      <rPr>
        <sz val="10"/>
        <rFont val="Calibri"/>
        <family val="2"/>
      </rPr>
      <t xml:space="preserve">
</t>
    </r>
    <r>
      <rPr>
        <sz val="10"/>
        <rFont val="Calibri"/>
        <family val="2"/>
      </rPr>
      <t xml:space="preserve">  Decision text: Letter to the Member State - authentic language (EN) published on 07.12.2023</t>
    </r>
    <r>
      <rPr>
        <sz val="10"/>
        <rFont val="Arial Narrow"/>
        <family val="2"/>
      </rPr>
      <t xml:space="preserve"> - https://ec.europa.eu/competition/state_aid/cases1/202349/SA_110218_40AC438C-0000-CDF2-8271-7B794280FB68_23_1.pdf</t>
    </r>
  </si>
  <si>
    <t>SA.109792</t>
  </si>
  <si>
    <t>TCTF: Re-introduction of subsidy to companies affected by Russia's aggression on Ukraine and international</t>
  </si>
  <si>
    <t>Re-introduction of subsidy to companies affected by Russia's aggression on Ukraine and international sanctions imposed</t>
  </si>
  <si>
    <t>12.10.2022</t>
  </si>
  <si>
    <r>
      <rPr>
        <sz val="10"/>
        <rFont val="Calibri"/>
        <family val="2"/>
      </rPr>
      <t>01.12.2023 - Decision not to raise objections</t>
    </r>
    <r>
      <rPr>
        <sz val="10"/>
        <rFont val="Calibri"/>
        <family val="2"/>
      </rPr>
      <t xml:space="preserve">
</t>
    </r>
    <r>
      <rPr>
        <sz val="10"/>
        <rFont val="Calibri"/>
        <family val="2"/>
      </rPr>
      <t xml:space="preserve">  Publication in the OJ: OJEU C/0/2023 of 12.12.2023</t>
    </r>
    <r>
      <rPr>
        <sz val="10"/>
        <rFont val="Arial Narrow"/>
        <family val="2"/>
      </rPr>
      <t xml:space="preserve"> - https://eur-lex.europa.eu/search.html?SUBDOM_INIT=ALL_ALL&amp;DTS_SUBDOM=ALL_ALL&amp;DTS_DOM=ALL&amp;lang=en&amp;type=advanced&amp;or0=DN%3D5????AS109792*%2C%2CDN-old%3D3????AS109792*</t>
    </r>
    <r>
      <rPr>
        <sz val="10"/>
        <rFont val="Calibri"/>
        <family val="2"/>
      </rPr>
      <t xml:space="preserve">
</t>
    </r>
    <r>
      <rPr>
        <sz val="10"/>
        <rFont val="Calibri"/>
        <family val="2"/>
      </rPr>
      <t xml:space="preserve">  Decision text: Letter to the Member State - authentic language (EN) published on 04.12.2023</t>
    </r>
    <r>
      <rPr>
        <sz val="10"/>
        <rFont val="Arial Narrow"/>
        <family val="2"/>
      </rPr>
      <t xml:space="preserve"> - https://ec.europa.eu/competition/state_aid/cases1/202349/SA_109792_00B2258C-0100-CE1D-A89E-BD36780F6FAB_50_1.pdf</t>
    </r>
  </si>
  <si>
    <t>SA.110212</t>
  </si>
  <si>
    <t>TCTF: Aid to support the liquidity of farmers to overcome the negative economic impact of Russian aggression</t>
  </si>
  <si>
    <t>TCTF: Помощ в подкрепа на ликвидността на земеделски стопани за преодоляване на негативното икономическо въздействие на руската агресия срещу Украйна (изменение на SA.106681 (2023/N))</t>
  </si>
  <si>
    <t>21.11.2023</t>
  </si>
  <si>
    <r>
      <rPr>
        <sz val="10"/>
        <rFont val="Calibri"/>
        <family val="2"/>
      </rPr>
      <t>29.11.2023 - Decision not to raise objections</t>
    </r>
    <r>
      <rPr>
        <sz val="10"/>
        <rFont val="Calibri"/>
        <family val="2"/>
      </rPr>
      <t xml:space="preserve">
</t>
    </r>
    <r>
      <rPr>
        <sz val="10"/>
        <rFont val="Calibri"/>
        <family val="2"/>
      </rPr>
      <t xml:space="preserve">  Publication in the OJ: OJEU C/1476/2023 of 13.12.2023</t>
    </r>
    <r>
      <rPr>
        <sz val="10"/>
        <rFont val="Arial Narrow"/>
        <family val="2"/>
      </rPr>
      <t xml:space="preserve"> - https://eur-lex.europa.eu/search.html?SUBDOM_INIT=ALL_ALL&amp;DTS_SUBDOM=ALL_ALL&amp;DTS_DOM=ALL&amp;lang=en&amp;type=advanced&amp;or0=DN%3D5????AS110212*%2C%2CDN-old%3D3????AS110212*</t>
    </r>
    <r>
      <rPr>
        <sz val="10"/>
        <rFont val="Calibri"/>
        <family val="2"/>
      </rPr>
      <t xml:space="preserve">
</t>
    </r>
    <r>
      <rPr>
        <sz val="10"/>
        <rFont val="Calibri"/>
        <family val="2"/>
      </rPr>
      <t xml:space="preserve">  Decision text: Letter to the Member State - authentic language (EN) published on 04.12.2023</t>
    </r>
    <r>
      <rPr>
        <sz val="10"/>
        <rFont val="Arial Narrow"/>
        <family val="2"/>
      </rPr>
      <t xml:space="preserve"> - https://ec.europa.eu/competition/state_aid/cases1/202349/SA_110212_6026258C-0000-C1F6-934C-7A7206646736_28_1.pdf</t>
    </r>
  </si>
  <si>
    <t>SA.109598</t>
  </si>
  <si>
    <t>TCTF 2.1 Aid to undertakings in the form of guarantee and remission of part of the principal (SME Guarantee</t>
  </si>
  <si>
    <t>Schéma štátnej pomoci podľa oddielu 2.1. Dočasného krízového a prechodného rámca na poskytnutie pomoci podnikom vo forme záruky a odpustenia časti istiny (záručný nástroj na podporu MSP a ďalších vybraných priorít 1)</t>
  </si>
  <si>
    <t>Stredné Slovensko
Východné Slovensko
Bratislavský kraj
Západné Slovensko</t>
  </si>
  <si>
    <t>Other
Guarantee</t>
  </si>
  <si>
    <r>
      <rPr>
        <sz val="10"/>
        <rFont val="Calibri"/>
        <family val="2"/>
      </rPr>
      <t>17.11.2023 - Decision not to raise objections</t>
    </r>
    <r>
      <rPr>
        <sz val="10"/>
        <rFont val="Calibri"/>
        <family val="2"/>
      </rPr>
      <t xml:space="preserve">
</t>
    </r>
    <r>
      <rPr>
        <sz val="10"/>
        <rFont val="Calibri"/>
        <family val="2"/>
      </rPr>
      <t xml:space="preserve">  Publication in the OJ: OJEU C/1417/2023 of 07.12.2023</t>
    </r>
    <r>
      <rPr>
        <sz val="10"/>
        <rFont val="Arial Narrow"/>
        <family val="2"/>
      </rPr>
      <t xml:space="preserve"> - https://eur-lex.europa.eu/search.html?SUBDOM_INIT=ALL_ALL&amp;DTS_SUBDOM=ALL_ALL&amp;DTS_DOM=ALL&amp;lang=en&amp;type=advanced&amp;or0=DN%3D5????AS109598*%2C%2CDN-old%3D3????AS109598*</t>
    </r>
    <r>
      <rPr>
        <sz val="10"/>
        <rFont val="Calibri"/>
        <family val="2"/>
      </rPr>
      <t xml:space="preserve">
</t>
    </r>
    <r>
      <rPr>
        <sz val="10"/>
        <rFont val="Calibri"/>
        <family val="2"/>
      </rPr>
      <t xml:space="preserve">  Decision text: Letter to the Member State - authentic language (EN) published on 27.11.2023</t>
    </r>
    <r>
      <rPr>
        <sz val="10"/>
        <rFont val="Arial Narrow"/>
        <family val="2"/>
      </rPr>
      <t xml:space="preserve"> - https://ec.europa.eu/competition/state_aid/cases1/202348/SA_109598_F0EF108C-0200-CF62-A026-104E4EBD5116_46_1.pdf</t>
    </r>
  </si>
  <si>
    <t>SA.109597</t>
  </si>
  <si>
    <t>TCTF 2.1 and 2.2: Aid to undertakings in the form of a guarantee, guarantee fee waiver and part of the</t>
  </si>
  <si>
    <t>Schéma štátnej pomoci podľa oddielu 2.1 a 2.2 Dočasného krízového a prechodného rámca na poskytnutie pomoci podnikom vo forme záruky, odpustenia záručného poplatku  a časti istiny (Záručný nástroj na podporu MSP a iných vybraných priorít 2)</t>
  </si>
  <si>
    <t>Slovensko</t>
  </si>
  <si>
    <r>
      <rPr>
        <sz val="10"/>
        <rFont val="Calibri"/>
        <family val="2"/>
      </rPr>
      <t>17.11.2023 - Decision not to raise objections</t>
    </r>
    <r>
      <rPr>
        <sz val="10"/>
        <rFont val="Calibri"/>
        <family val="2"/>
      </rPr>
      <t xml:space="preserve">
</t>
    </r>
    <r>
      <rPr>
        <sz val="10"/>
        <rFont val="Calibri"/>
        <family val="2"/>
      </rPr>
      <t xml:space="preserve">  Publication in the OJ: OJEU C/1417/2023 of 07.12.2023</t>
    </r>
    <r>
      <rPr>
        <sz val="10"/>
        <rFont val="Arial Narrow"/>
        <family val="2"/>
      </rPr>
      <t xml:space="preserve"> - https://eur-lex.europa.eu/search.html?SUBDOM_INIT=ALL_ALL&amp;DTS_SUBDOM=ALL_ALL&amp;DTS_DOM=ALL&amp;lang=en&amp;type=advanced&amp;or0=DN%3D5????AS109597*%2C%2CDN-old%3D3????AS109597*</t>
    </r>
    <r>
      <rPr>
        <sz val="10"/>
        <rFont val="Calibri"/>
        <family val="2"/>
      </rPr>
      <t xml:space="preserve">
</t>
    </r>
    <r>
      <rPr>
        <sz val="10"/>
        <rFont val="Calibri"/>
        <family val="2"/>
      </rPr>
      <t xml:space="preserve">  Decision text: Letter to the Member State - authentic language (EN) published on 24.11.2023</t>
    </r>
    <r>
      <rPr>
        <sz val="10"/>
        <rFont val="Arial Narrow"/>
        <family val="2"/>
      </rPr>
      <t xml:space="preserve"> - https://ec.europa.eu/competition/state_aid/cases1/202347/SA_109597_30C2FB8B-0200-CC15-8CF0-91117CBDC076_59_1.pdf</t>
    </r>
  </si>
  <si>
    <t>SA.109577</t>
  </si>
  <si>
    <t>TCTF: State aid measure to support companies operating ferry transport between mainland Sweden and Gotland</t>
  </si>
  <si>
    <t>State subsidy according to the Temporary Crisis and Transition Framework to shipping companies that operational ferry traffic on a continuous basis to and from Gotland.</t>
  </si>
  <si>
    <t>Sweden</t>
  </si>
  <si>
    <t>05.10.2023</t>
  </si>
  <si>
    <r>
      <rPr>
        <sz val="10"/>
        <rFont val="Calibri"/>
        <family val="2"/>
      </rPr>
      <t>17.11.2023 - Decision not to raise objections</t>
    </r>
    <r>
      <rPr>
        <sz val="10"/>
        <rFont val="Calibri"/>
        <family val="2"/>
      </rPr>
      <t xml:space="preserve">
</t>
    </r>
    <r>
      <rPr>
        <sz val="10"/>
        <rFont val="Calibri"/>
        <family val="2"/>
      </rPr>
      <t xml:space="preserve">  Publication in the OJ: OJEU C/1245/2023 of 30.11.2023</t>
    </r>
    <r>
      <rPr>
        <sz val="10"/>
        <rFont val="Arial Narrow"/>
        <family val="2"/>
      </rPr>
      <t xml:space="preserve"> - https://eur-lex.europa.eu/search.html?SUBDOM_INIT=ALL_ALL&amp;DTS_SUBDOM=ALL_ALL&amp;DTS_DOM=ALL&amp;lang=en&amp;type=advanced&amp;or0=DN%3D5????AS109577*%2C%2CDN-old%3D3????AS109577*</t>
    </r>
    <r>
      <rPr>
        <sz val="10"/>
        <rFont val="Calibri"/>
        <family val="2"/>
      </rPr>
      <t xml:space="preserve">
</t>
    </r>
    <r>
      <rPr>
        <sz val="10"/>
        <rFont val="Calibri"/>
        <family val="2"/>
      </rPr>
      <t xml:space="preserve">  Decision text: Letter to the Member State - authentic language (EN) published on 27.11.2023</t>
    </r>
    <r>
      <rPr>
        <sz val="10"/>
        <rFont val="Arial Narrow"/>
        <family val="2"/>
      </rPr>
      <t xml:space="preserve"> - https://ec.europa.eu/competition/state_aid/cases1/202348/SA_109577_A0E20F8C-0000-C9F2-AA57-3CA69FE3398A_66_1.pdf</t>
    </r>
  </si>
  <si>
    <t>SA.109337</t>
  </si>
  <si>
    <t>TCTF - Austria - Energy cost subsidy for enterprises II (for costs incurred in 2023)</t>
  </si>
  <si>
    <t>TCTF - Energiekostenzuschuss für Unternehmen II (Period 1.1.2023 - 31.12.2023)</t>
  </si>
  <si>
    <t>14.09.2023</t>
  </si>
  <si>
    <r>
      <rPr>
        <sz val="10"/>
        <rFont val="Calibri"/>
        <family val="2"/>
      </rPr>
      <t>17.11.2023 - Decision not to raise objections</t>
    </r>
    <r>
      <rPr>
        <sz val="10"/>
        <rFont val="Calibri"/>
        <family val="2"/>
      </rPr>
      <t xml:space="preserve">
</t>
    </r>
    <r>
      <rPr>
        <sz val="10"/>
        <rFont val="Calibri"/>
        <family val="2"/>
      </rPr>
      <t xml:space="preserve">  Publication in the OJ: OJEU C/846/2023 of 29.11.2023</t>
    </r>
    <r>
      <rPr>
        <sz val="10"/>
        <rFont val="Arial Narrow"/>
        <family val="2"/>
      </rPr>
      <t xml:space="preserve"> - https://eur-lex.europa.eu/search.html?SUBDOM_INIT=ALL_ALL&amp;DTS_SUBDOM=ALL_ALL&amp;DTS_DOM=ALL&amp;lang=en&amp;type=advanced&amp;or0=DN%3D5????AS109337*%2C%2CDN-old%3D3????AS109337*</t>
    </r>
    <r>
      <rPr>
        <sz val="10"/>
        <rFont val="Calibri"/>
        <family val="2"/>
      </rPr>
      <t xml:space="preserve">
</t>
    </r>
    <r>
      <rPr>
        <sz val="10"/>
        <rFont val="Calibri"/>
        <family val="2"/>
      </rPr>
      <t xml:space="preserve">  Press communication: IP/23/5683</t>
    </r>
    <r>
      <rPr>
        <sz val="10"/>
        <rFont val="Arial Narrow"/>
        <family val="2"/>
      </rPr>
      <t xml:space="preserve"> - http://europa.eu/rapid/pressReleasesAction.do?reference=IP/23/5683</t>
    </r>
    <r>
      <rPr>
        <sz val="10"/>
        <rFont val="Calibri"/>
        <family val="2"/>
      </rPr>
      <t xml:space="preserve">
</t>
    </r>
    <r>
      <rPr>
        <sz val="10"/>
        <rFont val="Calibri"/>
        <family val="2"/>
      </rPr>
      <t xml:space="preserve">  Decision text: Letter to the Member State - authentic language (EN) published on 21.11.2023</t>
    </r>
    <r>
      <rPr>
        <sz val="10"/>
        <rFont val="Arial Narrow"/>
        <family val="2"/>
      </rPr>
      <t xml:space="preserve"> - https://ec.europa.eu/competition/state_aid/cases1/202347/SA_109337_5081ED8B-0500-CF09-8D06-6EE10354783B_45_1.pdf</t>
    </r>
  </si>
  <si>
    <t>SA.109223</t>
  </si>
  <si>
    <t>TCTF – Austria –Third amendment to SA.104439 - Energy cost subsidy for enterprises (as previously amended</t>
  </si>
  <si>
    <t>TCTF – Austria –Third amendment to SA.104439 - Energy cost subsidy for enterprises (as previously amended by SA.106615 and SA.107960)</t>
  </si>
  <si>
    <t>25.04.2023</t>
  </si>
  <si>
    <r>
      <rPr>
        <sz val="10"/>
        <rFont val="Calibri"/>
        <family val="2"/>
      </rPr>
      <t>17.11.2023 - Decision not to raise objections</t>
    </r>
    <r>
      <rPr>
        <sz val="10"/>
        <rFont val="Calibri"/>
        <family val="2"/>
      </rPr>
      <t xml:space="preserve">
</t>
    </r>
    <r>
      <rPr>
        <sz val="10"/>
        <rFont val="Calibri"/>
        <family val="2"/>
      </rPr>
      <t xml:space="preserve">  Publication in the OJ: OJEU C/1442/2023 of 08.12.2023</t>
    </r>
    <r>
      <rPr>
        <sz val="10"/>
        <rFont val="Arial Narrow"/>
        <family val="2"/>
      </rPr>
      <t xml:space="preserve"> - https://eur-lex.europa.eu/search.html?SUBDOM_INIT=ALL_ALL&amp;DTS_SUBDOM=ALL_ALL&amp;DTS_DOM=ALL&amp;lang=en&amp;type=advanced&amp;or0=DN%3D5????AS109223*%2C%2CDN-old%3D3????AS109223*</t>
    </r>
    <r>
      <rPr>
        <sz val="10"/>
        <rFont val="Calibri"/>
        <family val="2"/>
      </rPr>
      <t xml:space="preserve">
</t>
    </r>
    <r>
      <rPr>
        <sz val="10"/>
        <rFont val="Calibri"/>
        <family val="2"/>
      </rPr>
      <t xml:space="preserve">  Decision text: Letter to the Member State - authentic language (EN) published on 30.11.2023</t>
    </r>
    <r>
      <rPr>
        <sz val="10"/>
        <rFont val="Arial Narrow"/>
        <family val="2"/>
      </rPr>
      <t xml:space="preserve"> - https://ec.europa.eu/competition/state_aid/cases1/202348/SA_109223_10B41F8C-0000-C0FC-8C34-11767D0ABD88_32_1.pdf</t>
    </r>
  </si>
  <si>
    <t>SA.109734</t>
  </si>
  <si>
    <t>TCTF: Aid for cauliflower and broccoli producers</t>
  </si>
  <si>
    <t>TCTF: Pomoc dla producenta rolnego, który w 2023 r. nie otrzymał zapłaty od odbiorcy za wyprodukowane zgodnie z umową kalafiory lub brokuły</t>
  </si>
  <si>
    <t>16.11.2023</t>
  </si>
  <si>
    <t>Aid to make good the damage caused by natural disasters or exceptional occurrences</t>
  </si>
  <si>
    <t>18.10.2023</t>
  </si>
  <si>
    <r>
      <rPr>
        <sz val="10"/>
        <rFont val="Calibri"/>
        <family val="2"/>
      </rPr>
      <t>16.11.2023 - Decision not to raise objections</t>
    </r>
    <r>
      <rPr>
        <sz val="10"/>
        <rFont val="Calibri"/>
        <family val="2"/>
      </rPr>
      <t xml:space="preserve">
</t>
    </r>
    <r>
      <rPr>
        <sz val="10"/>
        <rFont val="Calibri"/>
        <family val="2"/>
      </rPr>
      <t xml:space="preserve">  Publication in the OJ: OJEU C/1273/2023 of 30.11.2023</t>
    </r>
    <r>
      <rPr>
        <sz val="10"/>
        <rFont val="Arial Narrow"/>
        <family val="2"/>
      </rPr>
      <t xml:space="preserve"> - https://eur-lex.europa.eu/search.html?SUBDOM_INIT=ALL_ALL&amp;DTS_SUBDOM=ALL_ALL&amp;DTS_DOM=ALL&amp;lang=en&amp;type=advanced&amp;or0=DN%3D5????AS109734*%2C%2CDN-old%3D3????AS109734*</t>
    </r>
    <r>
      <rPr>
        <sz val="10"/>
        <rFont val="Calibri"/>
        <family val="2"/>
      </rPr>
      <t xml:space="preserve">
</t>
    </r>
    <r>
      <rPr>
        <sz val="10"/>
        <rFont val="Calibri"/>
        <family val="2"/>
      </rPr>
      <t xml:space="preserve">  Decision text: Letter to the Member State - authentic language (EN) published on 22.11.2023</t>
    </r>
    <r>
      <rPr>
        <sz val="10"/>
        <rFont val="Arial Narrow"/>
        <family val="2"/>
      </rPr>
      <t xml:space="preserve"> - https://ec.europa.eu/competition/state_aid/cases1/202347/SA_109734_1058F18B-0100-CCD2-879F-38B274A791DA_34_1.pdf</t>
    </r>
  </si>
  <si>
    <t>SA.109962</t>
  </si>
  <si>
    <t>14.11.2023</t>
  </si>
  <si>
    <t>GUADELOUPE
MARTINIQUE</t>
  </si>
  <si>
    <t>02.11.2023</t>
  </si>
  <si>
    <r>
      <rPr>
        <sz val="10"/>
        <rFont val="Calibri"/>
        <family val="2"/>
      </rPr>
      <t>14.11.2023 - Decision not to raise objections</t>
    </r>
    <r>
      <rPr>
        <sz val="10"/>
        <rFont val="Calibri"/>
        <family val="2"/>
      </rPr>
      <t xml:space="preserve">
</t>
    </r>
    <r>
      <rPr>
        <sz val="10"/>
        <rFont val="Calibri"/>
        <family val="2"/>
      </rPr>
      <t xml:space="preserve">  Publication in the OJ: OJEU C/1271/2023 of 30.11.2023</t>
    </r>
    <r>
      <rPr>
        <sz val="10"/>
        <rFont val="Arial Narrow"/>
        <family val="2"/>
      </rPr>
      <t xml:space="preserve"> - https://eur-lex.europa.eu/search.html?SUBDOM_INIT=ALL_ALL&amp;DTS_SUBDOM=ALL_ALL&amp;DTS_DOM=ALL&amp;lang=en&amp;type=advanced&amp;or0=DN%3D5????AS109962*%2C%2CDN-old%3D3????AS109962*</t>
    </r>
    <r>
      <rPr>
        <sz val="10"/>
        <rFont val="Calibri"/>
        <family val="2"/>
      </rPr>
      <t xml:space="preserve">
</t>
    </r>
    <r>
      <rPr>
        <sz val="10"/>
        <rFont val="Calibri"/>
        <family val="2"/>
      </rPr>
      <t xml:space="preserve">  Decision text: Letter to the Member State - authentic language (EN) published on 21.11.2023</t>
    </r>
    <r>
      <rPr>
        <sz val="10"/>
        <rFont val="Arial Narrow"/>
        <family val="2"/>
      </rPr>
      <t xml:space="preserve"> - https://ec.europa.eu/competition/state_aid/cases1/202347/SA_109962_D079F18B-0000-C094-B2A9-5B8D33B6EA11_39_1.pdf</t>
    </r>
  </si>
  <si>
    <t>SA.109775</t>
  </si>
  <si>
    <t>TCTF: Aid for agricultural producers of raspberries</t>
  </si>
  <si>
    <t>TCTF: Pomoc dla producenta malin, któremu zagraża utrata płynności finansowej w związku z agresją Rosji na Ukrainę</t>
  </si>
  <si>
    <t>13.11.2023</t>
  </si>
  <si>
    <t>A.01.25 - Growing of other tree and bush fruits and nuts</t>
  </si>
  <si>
    <r>
      <rPr>
        <sz val="10"/>
        <rFont val="Calibri"/>
        <family val="2"/>
      </rPr>
      <t>13.11.2023 - Decision not to raise objections</t>
    </r>
    <r>
      <rPr>
        <sz val="10"/>
        <rFont val="Calibri"/>
        <family val="2"/>
      </rPr>
      <t xml:space="preserve">
</t>
    </r>
    <r>
      <rPr>
        <sz val="10"/>
        <rFont val="Calibri"/>
        <family val="2"/>
      </rPr>
      <t xml:space="preserve">  Publication in the OJ: OJEU C/1272/2023 of 30.11.2023</t>
    </r>
    <r>
      <rPr>
        <sz val="10"/>
        <rFont val="Arial Narrow"/>
        <family val="2"/>
      </rPr>
      <t xml:space="preserve"> - https://eur-lex.europa.eu/search.html?SUBDOM_INIT=ALL_ALL&amp;DTS_SUBDOM=ALL_ALL&amp;DTS_DOM=ALL&amp;lang=en&amp;type=advanced&amp;or0=DN%3D5????AS109775*%2C%2CDN-old%3D3????AS109775*</t>
    </r>
    <r>
      <rPr>
        <sz val="10"/>
        <rFont val="Calibri"/>
        <family val="2"/>
      </rPr>
      <t xml:space="preserve">
</t>
    </r>
    <r>
      <rPr>
        <sz val="10"/>
        <rFont val="Calibri"/>
        <family val="2"/>
      </rPr>
      <t xml:space="preserve">  Decision text: Letter to the Member State - authentic language (EN) published on 23.11.2023</t>
    </r>
    <r>
      <rPr>
        <sz val="10"/>
        <rFont val="Arial Narrow"/>
        <family val="2"/>
      </rPr>
      <t xml:space="preserve"> - https://ec.europa.eu/competition/state_aid/cases1/202347/SA_109775_A0E4CD8B-0200-C686-B6B1-184C7D2F9A9A_31_1.pdf</t>
    </r>
  </si>
  <si>
    <t>SA.108579</t>
  </si>
  <si>
    <t>TCTF - Measure to support the spa sector in Trento due to the increase in energy costs</t>
  </si>
  <si>
    <t xml:space="preserve">TCTF - Measure to support the spa sector in Trento due to the increase in energy costs </t>
  </si>
  <si>
    <t>10.11.2023</t>
  </si>
  <si>
    <t>TRENTO</t>
  </si>
  <si>
    <t>13.07.2023</t>
  </si>
  <si>
    <r>
      <rPr>
        <sz val="10"/>
        <rFont val="Calibri"/>
        <family val="2"/>
      </rPr>
      <t>10.11.2023 - Decision not to raise objections</t>
    </r>
    <r>
      <rPr>
        <sz val="10"/>
        <rFont val="Calibri"/>
        <family val="2"/>
      </rPr>
      <t xml:space="preserve">
</t>
    </r>
    <r>
      <rPr>
        <sz val="10"/>
        <rFont val="Calibri"/>
        <family val="2"/>
      </rPr>
      <t xml:space="preserve">  Publication in the OJ: OJEU C/1243/2023 of 29.11.2023</t>
    </r>
    <r>
      <rPr>
        <sz val="10"/>
        <rFont val="Arial Narrow"/>
        <family val="2"/>
      </rPr>
      <t xml:space="preserve"> - https://eur-lex.europa.eu/search.html?SUBDOM_INIT=ALL_ALL&amp;DTS_SUBDOM=ALL_ALL&amp;DTS_DOM=ALL&amp;lang=en&amp;type=advanced&amp;or0=DN%3D5????AS108579*%2C%2CDN-old%3D3????AS108579*</t>
    </r>
    <r>
      <rPr>
        <sz val="10"/>
        <rFont val="Calibri"/>
        <family val="2"/>
      </rPr>
      <t xml:space="preserve">
</t>
    </r>
    <r>
      <rPr>
        <sz val="10"/>
        <rFont val="Calibri"/>
        <family val="2"/>
      </rPr>
      <t xml:space="preserve">  Decision text: Letter to the Member State - authentic language (EN) published on 17.11.2023</t>
    </r>
    <r>
      <rPr>
        <sz val="10"/>
        <rFont val="Arial Narrow"/>
        <family val="2"/>
      </rPr>
      <t xml:space="preserve"> - https://ec.europa.eu/competition/state_aid/cases1/202346/SA_108579_10B9DD8B-0000-CCF4-8F6D-BCC9AD124247_19_1.pdf</t>
    </r>
  </si>
  <si>
    <t>SA.108788</t>
  </si>
  <si>
    <t>NL - TCTF - Temporary aid scheme for undertakings having implemented renewable heat projects</t>
  </si>
  <si>
    <t>09.11.2023</t>
  </si>
  <si>
    <t>25.07.2023</t>
  </si>
  <si>
    <r>
      <rPr>
        <sz val="10"/>
        <rFont val="Calibri"/>
        <family val="2"/>
      </rPr>
      <t>09.11.2023 - Decision not to raise objections</t>
    </r>
    <r>
      <rPr>
        <sz val="10"/>
        <rFont val="Calibri"/>
        <family val="2"/>
      </rPr>
      <t xml:space="preserve">
</t>
    </r>
    <r>
      <rPr>
        <sz val="10"/>
        <rFont val="Calibri"/>
        <family val="2"/>
      </rPr>
      <t xml:space="preserve">  Publication in the OJ: OJEU C/1247/2023 of 30.11.2023</t>
    </r>
    <r>
      <rPr>
        <sz val="10"/>
        <rFont val="Arial Narrow"/>
        <family val="2"/>
      </rPr>
      <t xml:space="preserve"> - https://eur-lex.europa.eu/search.html?SUBDOM_INIT=ALL_ALL&amp;DTS_SUBDOM=ALL_ALL&amp;DTS_DOM=ALL&amp;lang=en&amp;type=advanced&amp;or0=DN%3D5????AS108788*%2C%2CDN-old%3D3????AS108788*</t>
    </r>
    <r>
      <rPr>
        <sz val="10"/>
        <rFont val="Calibri"/>
        <family val="2"/>
      </rPr>
      <t xml:space="preserve">
</t>
    </r>
    <r>
      <rPr>
        <sz val="10"/>
        <rFont val="Calibri"/>
        <family val="2"/>
      </rPr>
      <t xml:space="preserve">  Press communication: MEX/23/5663</t>
    </r>
    <r>
      <rPr>
        <sz val="10"/>
        <rFont val="Arial Narrow"/>
        <family val="2"/>
      </rPr>
      <t xml:space="preserve"> - http://europa.eu/rapid/pressReleasesAction.do?reference=MEX/23/5663</t>
    </r>
    <r>
      <rPr>
        <sz val="10"/>
        <rFont val="Calibri"/>
        <family val="2"/>
      </rPr>
      <t xml:space="preserve">
</t>
    </r>
    <r>
      <rPr>
        <sz val="10"/>
        <rFont val="Calibri"/>
        <family val="2"/>
      </rPr>
      <t xml:space="preserve">  Decision text: Letter to the Member State - authentic language (EN) published on 20.11.2023</t>
    </r>
    <r>
      <rPr>
        <sz val="10"/>
        <rFont val="Arial Narrow"/>
        <family val="2"/>
      </rPr>
      <t xml:space="preserve"> - https://ec.europa.eu/competition/state_aid/cases1/202347/SA_108788_E037DE8B-0000-C2DC-8843-CBF7112FDE33_65_1.pdf</t>
    </r>
  </si>
  <si>
    <t>SA.108654</t>
  </si>
  <si>
    <t>TCTF: Exemption from social contributions for the hiring of beneficiaries of the Citizens' Income</t>
  </si>
  <si>
    <t>31.10.2023</t>
  </si>
  <si>
    <r>
      <rPr>
        <sz val="10"/>
        <rFont val="Calibri"/>
        <family val="2"/>
      </rPr>
      <t>31.10.2023 - Decision not to raise objections</t>
    </r>
    <r>
      <rPr>
        <sz val="10"/>
        <rFont val="Calibri"/>
        <family val="2"/>
      </rPr>
      <t xml:space="preserve">
</t>
    </r>
    <r>
      <rPr>
        <sz val="10"/>
        <rFont val="Calibri"/>
        <family val="2"/>
      </rPr>
      <t xml:space="preserve">  Publication in the OJ: OJEU C/0/2023 of 07.11.2023</t>
    </r>
    <r>
      <rPr>
        <sz val="10"/>
        <rFont val="Arial Narrow"/>
        <family val="2"/>
      </rPr>
      <t xml:space="preserve"> - https://eur-lex.europa.eu/search.html?SUBDOM_INIT=ALL_ALL&amp;DTS_SUBDOM=ALL_ALL&amp;DTS_DOM=ALL&amp;lang=en&amp;type=advanced&amp;or0=DN%3D5????AS108654*%2C%2CDN-old%3D3????AS108654*</t>
    </r>
    <r>
      <rPr>
        <sz val="10"/>
        <rFont val="Calibri"/>
        <family val="2"/>
      </rPr>
      <t xml:space="preserve">
</t>
    </r>
    <r>
      <rPr>
        <sz val="10"/>
        <rFont val="Calibri"/>
        <family val="2"/>
      </rPr>
      <t xml:space="preserve">  Decision text: Letter to the Member State - authentic language (EN) published on 31.10.2023</t>
    </r>
    <r>
      <rPr>
        <sz val="10"/>
        <rFont val="Arial Narrow"/>
        <family val="2"/>
      </rPr>
      <t xml:space="preserve"> - https://ec.europa.eu/competition/state_aid/cases1/202344/SA_108654_908E858B-0100-C4B4-982F-F601F3F4D7D3_56_1.pdf</t>
    </r>
  </si>
  <si>
    <t>SA.108487</t>
  </si>
  <si>
    <t xml:space="preserve">Régime d’aides en faveur de la presse écrite périodique non commerciale </t>
  </si>
  <si>
    <t>Régime d’aides en faveur de la presse écrite périodique non commerciale octroyé aux éditeurs de presse écrite périodique non commerciale</t>
  </si>
  <si>
    <t>29.08.2023</t>
  </si>
  <si>
    <t>01.01.2034</t>
  </si>
  <si>
    <r>
      <t>31.10.2023 - Decision not to raise objections
  Publication in the OJ: OJEU C/1093/2023 of 23.11.2023</t>
    </r>
    <r>
      <rPr>
        <sz val="10"/>
        <rFont val="Arial Narrow"/>
        <family val="2"/>
      </rPr>
      <t xml:space="preserve"> - https://eur-lex.europa.eu/search.html?SUBDOM_INIT=ALL_ALL&amp;DTS_SUBDOM=ALL_ALL&amp;DTS_DOM=ALL&amp;lang=en&amp;type=advanced&amp;or0=DN%3D5????AS108487*%2C%2CDN-old%3D3????AS108487*</t>
    </r>
    <r>
      <rPr>
        <sz val="10"/>
        <rFont val="Calibri"/>
        <family val="2"/>
      </rPr>
      <t xml:space="preserve">
  Decision text: Letter to the Member State - authentic language (FR) published on 16.11.2023</t>
    </r>
    <r>
      <rPr>
        <sz val="10"/>
        <rFont val="Arial Narrow"/>
        <family val="2"/>
      </rPr>
      <t xml:space="preserve"> - https://ec.europa.eu/competition/state_aid/cases1/202346/SA_108487_208CD78B-0000-CD74-93FE-0980C81B338C_48_1.pdf</t>
    </r>
    <r>
      <rPr>
        <sz val="10"/>
        <rFont val="Calibri"/>
        <family val="2"/>
      </rPr>
      <t xml:space="preserve">
  Decision text: Letter to the Member State - authentic language (NL) published on 16.11.2023</t>
    </r>
    <r>
      <rPr>
        <sz val="10"/>
        <rFont val="Arial Narrow"/>
        <family val="2"/>
      </rPr>
      <t xml:space="preserve"> - https://ec.europa.eu/competition/state_aid/cases1/202346/SA_108487_208CD78B-0100-C26D-B24A-7C8102B4CF3A_49_1.pdf</t>
    </r>
  </si>
  <si>
    <t>SA.109672</t>
  </si>
  <si>
    <t>20.10.2023</t>
  </si>
  <si>
    <t>12.10.2023</t>
  </si>
  <si>
    <r>
      <rPr>
        <sz val="10"/>
        <rFont val="Calibri"/>
        <family val="2"/>
      </rPr>
      <t>20.10.2023 - Decision not to raise objections</t>
    </r>
    <r>
      <rPr>
        <sz val="10"/>
        <rFont val="Calibri"/>
        <family val="2"/>
      </rPr>
      <t xml:space="preserve">
</t>
    </r>
    <r>
      <rPr>
        <sz val="10"/>
        <rFont val="Calibri"/>
        <family val="2"/>
      </rPr>
      <t xml:space="preserve">  Publication in the OJ: OJEU C/0/2023 of 21.11.2023</t>
    </r>
    <r>
      <rPr>
        <sz val="10"/>
        <rFont val="Arial Narrow"/>
        <family val="2"/>
      </rPr>
      <t xml:space="preserve"> - https://eur-lex.europa.eu/search.html?SUBDOM_INIT=ALL_ALL&amp;DTS_SUBDOM=ALL_ALL&amp;DTS_DOM=ALL&amp;lang=en&amp;type=advanced&amp;or0=DN%3D5????AS109672*%2C%2CDN-old%3D3????AS109672*</t>
    </r>
    <r>
      <rPr>
        <sz val="10"/>
        <rFont val="Calibri"/>
        <family val="2"/>
      </rPr>
      <t xml:space="preserve">
</t>
    </r>
    <r>
      <rPr>
        <sz val="10"/>
        <rFont val="Calibri"/>
        <family val="2"/>
      </rPr>
      <t xml:space="preserve">  Decision text: Letter to the Member State - authentic language (EN) published on 27.10.2023</t>
    </r>
    <r>
      <rPr>
        <sz val="10"/>
        <rFont val="Arial Narrow"/>
        <family val="2"/>
      </rPr>
      <t xml:space="preserve"> - https://ec.europa.eu/competition/state_aid/cases1/202343/SA_109672_D06B6B8B-0000-CCFE-8DA3-C54C3625EC81_33_1.pdf</t>
    </r>
  </si>
  <si>
    <t>SA.109527</t>
  </si>
  <si>
    <t>TCTF: Temporary State Aid Scheme to the Dairy Sector intended to compensate farmers for the losses experienced</t>
  </si>
  <si>
    <t>TCTF: Temporary State Aid Scheme to the Dairy Sector intended to compensate farmers for the losses experienced due to market disturbances brought about by the invasion of Ukraine by Russia</t>
  </si>
  <si>
    <t>27.09.2023</t>
  </si>
  <si>
    <r>
      <rPr>
        <sz val="10"/>
        <rFont val="Calibri"/>
        <family val="2"/>
      </rPr>
      <t>18.10.2023 - Decision not to raise objections</t>
    </r>
    <r>
      <rPr>
        <sz val="10"/>
        <rFont val="Calibri"/>
        <family val="2"/>
      </rPr>
      <t xml:space="preserve">
</t>
    </r>
    <r>
      <rPr>
        <sz val="10"/>
        <rFont val="Calibri"/>
        <family val="2"/>
      </rPr>
      <t xml:space="preserve">  Publication in the OJ: OJEU C/578/2023 of 31.10.2023</t>
    </r>
    <r>
      <rPr>
        <sz val="10"/>
        <rFont val="Arial Narrow"/>
        <family val="2"/>
      </rPr>
      <t xml:space="preserve"> - https://eur-lex.europa.eu/search.html?SUBDOM_INIT=ALL_ALL&amp;DTS_SUBDOM=ALL_ALL&amp;DTS_DOM=ALL&amp;lang=en&amp;type=advanced&amp;or0=DN%3D5????AS109527*%2C%2CDN-old%3D3????AS109527*</t>
    </r>
    <r>
      <rPr>
        <sz val="10"/>
        <rFont val="Calibri"/>
        <family val="2"/>
      </rPr>
      <t xml:space="preserve">
</t>
    </r>
    <r>
      <rPr>
        <sz val="10"/>
        <rFont val="Calibri"/>
        <family val="2"/>
      </rPr>
      <t xml:space="preserve">  Decision text: Letter to the Member State - authentic language (EN) published on 23.10.2023</t>
    </r>
    <r>
      <rPr>
        <sz val="10"/>
        <rFont val="Arial Narrow"/>
        <family val="2"/>
      </rPr>
      <t xml:space="preserve"> - https://ec.europa.eu/competition/state_aid/cases1/202343/SA_109527_50A54C8B-0000-CD73-8E91-B4F1877150F1_42_1.pdf</t>
    </r>
  </si>
  <si>
    <t>SA.108877</t>
  </si>
  <si>
    <t>TCTF 2.2: Bridging guarantees for energy costs under the SME Promotion Act</t>
  </si>
  <si>
    <t>Überbrückungsgarantien für Energiekosten gemäß KMU-FG nach dem Befristeten Rahmen zur Krisenbewältigung und Gestaltung des Wandels</t>
  </si>
  <si>
    <r>
      <rPr>
        <sz val="10"/>
        <rFont val="Calibri"/>
        <family val="2"/>
      </rPr>
      <t>18.10.2023 - Decision not to raise objections</t>
    </r>
    <r>
      <rPr>
        <sz val="10"/>
        <rFont val="Calibri"/>
        <family val="2"/>
      </rPr>
      <t xml:space="preserve">
</t>
    </r>
    <r>
      <rPr>
        <sz val="10"/>
        <rFont val="Calibri"/>
        <family val="2"/>
      </rPr>
      <t xml:space="preserve">  Publication in the OJ: OJEU C/787/2023 of 10.11.2023</t>
    </r>
    <r>
      <rPr>
        <sz val="10"/>
        <rFont val="Arial Narrow"/>
        <family val="2"/>
      </rPr>
      <t xml:space="preserve"> - https://eur-lex.europa.eu/search.html?SUBDOM_INIT=ALL_ALL&amp;DTS_SUBDOM=ALL_ALL&amp;DTS_DOM=ALL&amp;lang=en&amp;type=advanced&amp;or0=DN%3D5????AS108877*%2C%2CDN-old%3D3????AS108877*</t>
    </r>
    <r>
      <rPr>
        <sz val="10"/>
        <rFont val="Calibri"/>
        <family val="2"/>
      </rPr>
      <t xml:space="preserve">
</t>
    </r>
    <r>
      <rPr>
        <sz val="10"/>
        <rFont val="Calibri"/>
        <family val="2"/>
      </rPr>
      <t xml:space="preserve">  Decision text: Letter to the Member State - authentic language (Multilingual) published on 23.10.2023</t>
    </r>
    <r>
      <rPr>
        <sz val="10"/>
        <rFont val="Arial Narrow"/>
        <family val="2"/>
      </rPr>
      <t xml:space="preserve"> - https://ec.europa.eu/competition/state_aid/cases1/202343/SA_108877_50595B8B-0000-CCFC-A89D-6706FCEAF7A4_56_1.pdf</t>
    </r>
  </si>
  <si>
    <t>SA.109516</t>
  </si>
  <si>
    <t xml:space="preserve">TCTF: Καταβολή έκτακτης κρατικής βοήθειας για στήριξη των γεωργών της Δυτικής Λευκωσίας για το αυξημένο κόστος παραγωγής </t>
  </si>
  <si>
    <t>16.10.2023</t>
  </si>
  <si>
    <r>
      <rPr>
        <sz val="10"/>
        <rFont val="Calibri"/>
        <family val="2"/>
      </rPr>
      <t xml:space="preserve">A.01.13 - Growing of vegetables and melons, roots and tubers
</t>
    </r>
    <r>
      <rPr>
        <sz val="10"/>
        <rFont val="Arial Narrow"/>
        <family val="2"/>
      </rPr>
      <t>https://competition-cases.ec.europa.eu/search?caseSectors=NaceSectorsA_1_1_3&amp;caseInstrument=SA</t>
    </r>
    <r>
      <rPr>
        <sz val="10"/>
        <rFont val="Calibri"/>
        <family val="2"/>
      </rPr>
      <t xml:space="preserve">
</t>
    </r>
    <r>
      <rPr>
        <sz val="10"/>
        <rFont val="Calibri"/>
        <family val="2"/>
      </rPr>
      <t xml:space="preserve">A.01.19 - Growing of other non-perennial crops
</t>
    </r>
    <r>
      <rPr>
        <sz val="10"/>
        <rFont val="Arial Narrow"/>
        <family val="2"/>
      </rPr>
      <t>https://competition-cases.ec.europa.eu/search?caseSectors=NaceSectorsA_1_1_9&amp;caseInstrument=SA</t>
    </r>
    <r>
      <rPr>
        <sz val="10"/>
        <rFont val="Calibri"/>
        <family val="2"/>
      </rPr>
      <t xml:space="preserve">
</t>
    </r>
    <r>
      <rPr>
        <sz val="10"/>
        <rFont val="Calibri"/>
        <family val="2"/>
      </rPr>
      <t xml:space="preserve">A.01.29 - Growing of other perennial crops
</t>
    </r>
    <r>
      <rPr>
        <sz val="10"/>
        <rFont val="Arial Narrow"/>
        <family val="2"/>
      </rPr>
      <t>https://competition-cases.ec.europa.eu/search?caseSectors=NaceSectorsA_1_2_9&amp;caseInstrument=SA</t>
    </r>
  </si>
  <si>
    <t>28.09.2023</t>
  </si>
  <si>
    <r>
      <rPr>
        <sz val="10"/>
        <rFont val="Calibri"/>
        <family val="2"/>
      </rPr>
      <t>16.10.2023 - Decision not to raise objections</t>
    </r>
    <r>
      <rPr>
        <sz val="10"/>
        <rFont val="Calibri"/>
        <family val="2"/>
      </rPr>
      <t xml:space="preserve">
</t>
    </r>
    <r>
      <rPr>
        <sz val="10"/>
        <rFont val="Calibri"/>
        <family val="2"/>
      </rPr>
      <t xml:space="preserve">  Publication in the OJ: OJEU C/581/2023 of 03.11.2023</t>
    </r>
    <r>
      <rPr>
        <sz val="10"/>
        <rFont val="Arial Narrow"/>
        <family val="2"/>
      </rPr>
      <t xml:space="preserve"> - https://eur-lex.europa.eu/search.html?SUBDOM_INIT=ALL_ALL&amp;DTS_SUBDOM=ALL_ALL&amp;DTS_DOM=ALL&amp;lang=en&amp;type=advanced&amp;or0=DN%3D5????AS109516*%2C%2CDN-old%3D3????AS109516*</t>
    </r>
    <r>
      <rPr>
        <sz val="10"/>
        <rFont val="Calibri"/>
        <family val="2"/>
      </rPr>
      <t xml:space="preserve">
</t>
    </r>
    <r>
      <rPr>
        <sz val="10"/>
        <rFont val="Calibri"/>
        <family val="2"/>
      </rPr>
      <t xml:space="preserve">  Decision text: Letter to the Member State - authentic language (EN) published on 23.10.2023</t>
    </r>
    <r>
      <rPr>
        <sz val="10"/>
        <rFont val="Arial Narrow"/>
        <family val="2"/>
      </rPr>
      <t xml:space="preserve"> - https://ec.europa.eu/competition/state_aid/cases1/202343/SA_109516_20A74C8B-0000-CE9B-9F04-7B2D1B6F8F6D_31_1.pdf</t>
    </r>
  </si>
  <si>
    <t>SA.108803</t>
  </si>
  <si>
    <t>TCTF: Measures to support businesses to mitigate the effects of the energy crisis</t>
  </si>
  <si>
    <t xml:space="preserve">POR Calabria FESR FSE 2014-2020. Interventi di sostegno alle imprese per mitigare gli effetti della crisi energetica conseguente alla crisi internazionale: definizione di una misura di aiuto di importo limitato di cui al paragrafo 2.1 del "Quadro Temporaneo di crisi per misure di aiuto di Stato a sostegno dell'economia a seguito dell'aggressione della Russia contro I'Ucraina" (Comunicazione 2022/C 131 1/01 e s.m. i. della Commissione Europea). </t>
  </si>
  <si>
    <t>CALABRIA</t>
  </si>
  <si>
    <r>
      <rPr>
        <sz val="10"/>
        <rFont val="Calibri"/>
        <family val="2"/>
      </rPr>
      <t>16.10.2023 - Decision not to raise objections</t>
    </r>
    <r>
      <rPr>
        <sz val="10"/>
        <rFont val="Calibri"/>
        <family val="2"/>
      </rPr>
      <t xml:space="preserve">
</t>
    </r>
    <r>
      <rPr>
        <sz val="10"/>
        <rFont val="Calibri"/>
        <family val="2"/>
      </rPr>
      <t xml:space="preserve">  Publication in the OJ: OJEU C/565/2023 of 31.10.2023</t>
    </r>
    <r>
      <rPr>
        <sz val="10"/>
        <rFont val="Arial Narrow"/>
        <family val="2"/>
      </rPr>
      <t xml:space="preserve"> - https://eur-lex.europa.eu/search.html?SUBDOM_INIT=ALL_ALL&amp;DTS_SUBDOM=ALL_ALL&amp;DTS_DOM=ALL&amp;lang=en&amp;type=advanced&amp;or0=DN%3D5????AS108803*%2C%2CDN-old%3D3????AS108803*</t>
    </r>
    <r>
      <rPr>
        <sz val="10"/>
        <rFont val="Calibri"/>
        <family val="2"/>
      </rPr>
      <t xml:space="preserve">
</t>
    </r>
    <r>
      <rPr>
        <sz val="10"/>
        <rFont val="Calibri"/>
        <family val="2"/>
      </rPr>
      <t xml:space="preserve">  Decision text: Letter to the Member State - authentic language (EN) published on 19.10.2023</t>
    </r>
    <r>
      <rPr>
        <sz val="10"/>
        <rFont val="Arial Narrow"/>
        <family val="2"/>
      </rPr>
      <t xml:space="preserve"> - https://ec.europa.eu/competition/state_aid/cases1/202342/SA_108803_20D2388B-0100-C814-BF48-E585A4DB9433_32_1.pdf</t>
    </r>
  </si>
  <si>
    <t>SA.107301</t>
  </si>
  <si>
    <t>TCTF - Financial support scheme for providers of nationwide free-to-air digital terrestrial television</t>
  </si>
  <si>
    <t>Πρόγραμμα χρηματοδότησης για την οικονομική στήριξη επιχειρήσεων παρόχων περιεχομένου επίγειας ψηφιακής τηλεοπτικής ευρυεκπομπής ελεύθερης λήψης εθνικής εμβέλειας.</t>
  </si>
  <si>
    <t>J.60.2 - Television programming and broadcasting activities</t>
  </si>
  <si>
    <t>28.04.2023</t>
  </si>
  <si>
    <r>
      <rPr>
        <sz val="10"/>
        <rFont val="Calibri"/>
        <family val="2"/>
      </rPr>
      <t>16.10.2023 - Decision not to raise objections</t>
    </r>
    <r>
      <rPr>
        <sz val="10"/>
        <rFont val="Calibri"/>
        <family val="2"/>
      </rPr>
      <t xml:space="preserve">
</t>
    </r>
    <r>
      <rPr>
        <sz val="10"/>
        <rFont val="Calibri"/>
        <family val="2"/>
      </rPr>
      <t xml:space="preserve">  Publication in the OJ: OJEU C/997/2023 of 15.11.2023</t>
    </r>
    <r>
      <rPr>
        <sz val="10"/>
        <rFont val="Arial Narrow"/>
        <family val="2"/>
      </rPr>
      <t xml:space="preserve"> - https://eur-lex.europa.eu/search.html?SUBDOM_INIT=ALL_ALL&amp;DTS_SUBDOM=ALL_ALL&amp;DTS_DOM=ALL&amp;lang=en&amp;type=advanced&amp;or0=DN%3D5????AS107301*%2C%2CDN-old%3D3????AS107301*</t>
    </r>
    <r>
      <rPr>
        <sz val="10"/>
        <rFont val="Calibri"/>
        <family val="2"/>
      </rPr>
      <t xml:space="preserve">
</t>
    </r>
    <r>
      <rPr>
        <sz val="10"/>
        <rFont val="Calibri"/>
        <family val="2"/>
      </rPr>
      <t xml:space="preserve">  Decision text: Letter to the Member State - authentic language (EN) published on 05.12.2023</t>
    </r>
    <r>
      <rPr>
        <sz val="10"/>
        <rFont val="Arial Narrow"/>
        <family val="2"/>
      </rPr>
      <t xml:space="preserve"> - https://ec.europa.eu/competition/state_aid/cases1/202349/SA_107301_508D398C-0000-CCFA-BC71-85B42362E361_52_1.pdf</t>
    </r>
  </si>
  <si>
    <t>SA.108721</t>
  </si>
  <si>
    <t>TCTF: Subsidies for entities operating in the field of corn trading or purchase</t>
  </si>
  <si>
    <t>TCTF: Dopłaty dla podmiotów prowadzących działalność w zakresie obrotu lub skupu kukurydzy</t>
  </si>
  <si>
    <t>13.10.2023</t>
  </si>
  <si>
    <t>G.46.21 - Wholesale of grain, unmanufactured tobacco, seeds and animal feeds</t>
  </si>
  <si>
    <r>
      <rPr>
        <sz val="10"/>
        <rFont val="Calibri"/>
        <family val="2"/>
      </rPr>
      <t>13.10.2023 - Decision not to raise objections</t>
    </r>
    <r>
      <rPr>
        <sz val="10"/>
        <rFont val="Calibri"/>
        <family val="2"/>
      </rPr>
      <t xml:space="preserve">
</t>
    </r>
    <r>
      <rPr>
        <sz val="10"/>
        <rFont val="Calibri"/>
        <family val="2"/>
      </rPr>
      <t xml:space="preserve">  Publication in the OJ: OJEU C/425/2023 of 25.10.2023</t>
    </r>
    <r>
      <rPr>
        <sz val="10"/>
        <rFont val="Arial Narrow"/>
        <family val="2"/>
      </rPr>
      <t xml:space="preserve"> - https://eur-lex.europa.eu/search.html?SUBDOM_INIT=ALL_ALL&amp;DTS_SUBDOM=ALL_ALL&amp;DTS_DOM=ALL&amp;lang=en&amp;type=advanced&amp;or0=DN%3D5????AS108721*%2C%2CDN-old%3D3????AS108721*</t>
    </r>
    <r>
      <rPr>
        <sz val="10"/>
        <rFont val="Calibri"/>
        <family val="2"/>
      </rPr>
      <t xml:space="preserve">
</t>
    </r>
    <r>
      <rPr>
        <sz val="10"/>
        <rFont val="Calibri"/>
        <family val="2"/>
      </rPr>
      <t xml:space="preserve">  Decision text: Letter to the Member State - authentic language (EN) published on 19.10.2023</t>
    </r>
    <r>
      <rPr>
        <sz val="10"/>
        <rFont val="Arial Narrow"/>
        <family val="2"/>
      </rPr>
      <t xml:space="preserve"> - https://ec.europa.eu/competition/state_aid/cases1/202342/SA_108721_601D3D8B-0100-CE42-87CF-327A9E09C53C_50_1.pdf</t>
    </r>
  </si>
  <si>
    <t>SA.107101</t>
  </si>
  <si>
    <t>Romanian ports - EU - Ukraine solidarity lanes - TCTF</t>
  </si>
  <si>
    <t>Execution of an important project of common European interest</t>
  </si>
  <si>
    <r>
      <rPr>
        <sz val="10"/>
        <rFont val="Calibri"/>
        <family val="2"/>
      </rPr>
      <t>13.10.2023 - Decision not to raise objections</t>
    </r>
    <r>
      <rPr>
        <sz val="10"/>
        <rFont val="Calibri"/>
        <family val="2"/>
      </rPr>
      <t xml:space="preserve">
</t>
    </r>
    <r>
      <rPr>
        <sz val="10"/>
        <rFont val="Calibri"/>
        <family val="2"/>
      </rPr>
      <t xml:space="preserve">  Publication in the OJ: OJEU C/722/2023 of 08.11.2023</t>
    </r>
    <r>
      <rPr>
        <sz val="10"/>
        <rFont val="Arial Narrow"/>
        <family val="2"/>
      </rPr>
      <t xml:space="preserve"> - https://eur-lex.europa.eu/search.html?SUBDOM_INIT=ALL_ALL&amp;DTS_SUBDOM=ALL_ALL&amp;DTS_DOM=ALL&amp;lang=en&amp;type=advanced&amp;or0=DN%3D5????AS107101*%2C%2CDN-old%3D3????AS107101*</t>
    </r>
    <r>
      <rPr>
        <sz val="10"/>
        <rFont val="Calibri"/>
        <family val="2"/>
      </rPr>
      <t xml:space="preserve">
</t>
    </r>
    <r>
      <rPr>
        <sz val="10"/>
        <rFont val="Calibri"/>
        <family val="2"/>
      </rPr>
      <t xml:space="preserve">  Press communication: IP/23/4849</t>
    </r>
    <r>
      <rPr>
        <sz val="10"/>
        <rFont val="Arial Narrow"/>
        <family val="2"/>
      </rPr>
      <t xml:space="preserve"> - http://europa.eu/rapid/pressReleasesAction.do?reference=IP/23/4849</t>
    </r>
    <r>
      <rPr>
        <sz val="10"/>
        <rFont val="Calibri"/>
        <family val="2"/>
      </rPr>
      <t xml:space="preserve">
</t>
    </r>
    <r>
      <rPr>
        <sz val="10"/>
        <rFont val="Calibri"/>
        <family val="2"/>
      </rPr>
      <t xml:space="preserve">  Decision text: Letter to the Member State - authentic language (EN) published on 24.10.2023</t>
    </r>
    <r>
      <rPr>
        <sz val="10"/>
        <rFont val="Arial Narrow"/>
        <family val="2"/>
      </rPr>
      <t xml:space="preserve"> - https://ec.europa.eu/competition/state_aid/cases1/202343/SA_107101_B014618B-0100-C811-B3C9-00537EA8C26B_102_1.pdf</t>
    </r>
  </si>
  <si>
    <t>SA.108571</t>
  </si>
  <si>
    <t>TCTF - Italy - Reintroduction of the incentive measure SA.103752 - Emergency Support Scheme for Haulage</t>
  </si>
  <si>
    <t>TCTF: Reintroduction of the incentive measure SA.103752 Emergency Support Scheme for Haulage Operators using liquefied natural gas (LNG) as fuel</t>
  </si>
  <si>
    <t>Tax advantage or tax exemption</t>
  </si>
  <si>
    <t>12.07.2023</t>
  </si>
  <si>
    <r>
      <rPr>
        <sz val="10"/>
        <rFont val="Calibri"/>
        <family val="2"/>
      </rPr>
      <t>12.10.2023 - Decision not to raise objections</t>
    </r>
    <r>
      <rPr>
        <sz val="10"/>
        <rFont val="Calibri"/>
        <family val="2"/>
      </rPr>
      <t xml:space="preserve">
</t>
    </r>
    <r>
      <rPr>
        <sz val="10"/>
        <rFont val="Calibri"/>
        <family val="2"/>
      </rPr>
      <t xml:space="preserve">  Publication in the OJ: OJEU C/6966/2023 of 20.12.2023</t>
    </r>
    <r>
      <rPr>
        <sz val="10"/>
        <rFont val="Arial Narrow"/>
        <family val="2"/>
      </rPr>
      <t xml:space="preserve"> - https://eur-lex.europa.eu/search.html?SUBDOM_INIT=ALL_ALL&amp;DTS_SUBDOM=ALL_ALL&amp;DTS_DOM=ALL&amp;lang=en&amp;type=advanced&amp;or0=DN%3D5????AS108571*%2C%2CDN-old%3D3????AS108571*</t>
    </r>
    <r>
      <rPr>
        <sz val="10"/>
        <rFont val="Calibri"/>
        <family val="2"/>
      </rPr>
      <t xml:space="preserve">
</t>
    </r>
    <r>
      <rPr>
        <sz val="10"/>
        <rFont val="Calibri"/>
        <family val="2"/>
      </rPr>
      <t xml:space="preserve">  Decision text: Letter to the Member State - authentic language (EN) published on 15.12.2023</t>
    </r>
    <r>
      <rPr>
        <sz val="10"/>
        <rFont val="Arial Narrow"/>
        <family val="2"/>
      </rPr>
      <t xml:space="preserve"> - https://ec.europa.eu/competition/state_aid/cases1/202350/SA_108571_B0D1628C-0000-C9FA-BF0B-6310902D20BB_34_1.pdf</t>
    </r>
  </si>
  <si>
    <t>SA.109166</t>
  </si>
  <si>
    <t>TCTF: Soft loans for SMEs - tackling the energy crisis and costliness</t>
  </si>
  <si>
    <t>Soft loans for SMEs</t>
  </si>
  <si>
    <t>10.10.2023</t>
  </si>
  <si>
    <r>
      <rPr>
        <sz val="10"/>
        <rFont val="Calibri"/>
        <family val="2"/>
      </rPr>
      <t>10.10.2023 - Decision not to raise objections</t>
    </r>
    <r>
      <rPr>
        <sz val="10"/>
        <rFont val="Calibri"/>
        <family val="2"/>
      </rPr>
      <t xml:space="preserve">
</t>
    </r>
    <r>
      <rPr>
        <sz val="10"/>
        <rFont val="Calibri"/>
        <family val="2"/>
      </rPr>
      <t xml:space="preserve">  Publication in the OJ: OJEU C/568/2023 of 30.10.2023</t>
    </r>
    <r>
      <rPr>
        <sz val="10"/>
        <rFont val="Arial Narrow"/>
        <family val="2"/>
      </rPr>
      <t xml:space="preserve"> - https://eur-lex.europa.eu/search.html?SUBDOM_INIT=ALL_ALL&amp;DTS_SUBDOM=ALL_ALL&amp;DTS_DOM=ALL&amp;lang=en&amp;type=advanced&amp;or0=DN%3D5????AS109166*%2C%2CDN-old%3D3????AS109166*</t>
    </r>
    <r>
      <rPr>
        <sz val="10"/>
        <rFont val="Calibri"/>
        <family val="2"/>
      </rPr>
      <t xml:space="preserve">
</t>
    </r>
    <r>
      <rPr>
        <sz val="10"/>
        <rFont val="Calibri"/>
        <family val="2"/>
      </rPr>
      <t xml:space="preserve">  Decision text: Letter to the Member State - authentic language (EN) published on 10.10.2023</t>
    </r>
    <r>
      <rPr>
        <sz val="10"/>
        <rFont val="Arial Narrow"/>
        <family val="2"/>
      </rPr>
      <t xml:space="preserve"> - https://ec.europa.eu/competition/state_aid/cases1/202341/SA_109166_70DB198B-0000-C2F3-BB86-06D450EA89BD_44_1.pdf</t>
    </r>
  </si>
  <si>
    <t>SA.109486</t>
  </si>
  <si>
    <t>TCTF: Aid for producers of cereals and oilseeds</t>
  </si>
  <si>
    <t>TCTF: Pomoc dla producentów zbóż i nasion oleistych</t>
  </si>
  <si>
    <r>
      <rPr>
        <sz val="10"/>
        <rFont val="Calibri"/>
        <family val="2"/>
      </rPr>
      <t>06.10.2023 - Decision not to raise objections</t>
    </r>
    <r>
      <rPr>
        <sz val="10"/>
        <rFont val="Calibri"/>
        <family val="2"/>
      </rPr>
      <t xml:space="preserve">
</t>
    </r>
    <r>
      <rPr>
        <sz val="10"/>
        <rFont val="Calibri"/>
        <family val="2"/>
      </rPr>
      <t xml:space="preserve">  Publication in the OJ: OJEU C/0/2023 of 25.10.2023</t>
    </r>
    <r>
      <rPr>
        <sz val="10"/>
        <rFont val="Arial Narrow"/>
        <family val="2"/>
      </rPr>
      <t xml:space="preserve"> - https://eur-lex.europa.eu/search.html?SUBDOM_INIT=ALL_ALL&amp;DTS_SUBDOM=ALL_ALL&amp;DTS_DOM=ALL&amp;lang=en&amp;type=advanced&amp;or0=DN%3D5????AS109486*%2C%2CDN-old%3D3????AS109486*</t>
    </r>
    <r>
      <rPr>
        <sz val="10"/>
        <rFont val="Calibri"/>
        <family val="2"/>
      </rPr>
      <t xml:space="preserve">
</t>
    </r>
    <r>
      <rPr>
        <sz val="10"/>
        <rFont val="Calibri"/>
        <family val="2"/>
      </rPr>
      <t xml:space="preserve">  Decision text: Letter to the Member State - authentic language (EN) published on 11.10.2023</t>
    </r>
    <r>
      <rPr>
        <sz val="10"/>
        <rFont val="Arial Narrow"/>
        <family val="2"/>
      </rPr>
      <t xml:space="preserve"> - https://ec.europa.eu/competition/state_aid/cases1/202341/SA_109486_70F7188B-0000-C556-8517-FAA35E389AFD_30_1.pdf</t>
    </r>
  </si>
  <si>
    <t>SA.107269</t>
  </si>
  <si>
    <t>SA.107269 TCTF: Aid for additional costs due to exceptionally severe increases in natural gas and electricity</t>
  </si>
  <si>
    <t>SA.107269 TCTF: Aid for additional costs due to exceptionally severe increases in natural gas and electricity prices in Poland incurred in 2023</t>
  </si>
  <si>
    <t>31.03.2024</t>
  </si>
  <si>
    <r>
      <rPr>
        <sz val="10"/>
        <rFont val="Calibri"/>
        <family val="2"/>
      </rPr>
      <t>06.10.2023 - Decision not to raise objections</t>
    </r>
    <r>
      <rPr>
        <sz val="10"/>
        <rFont val="Calibri"/>
        <family val="2"/>
      </rPr>
      <t xml:space="preserve">
</t>
    </r>
    <r>
      <rPr>
        <sz val="10"/>
        <rFont val="Calibri"/>
        <family val="2"/>
      </rPr>
      <t xml:space="preserve">  Publication in the OJ: OJEU C/1356/2023 of 04.12.2023</t>
    </r>
    <r>
      <rPr>
        <sz val="10"/>
        <rFont val="Arial Narrow"/>
        <family val="2"/>
      </rPr>
      <t xml:space="preserve"> - https://eur-lex.europa.eu/search.html?SUBDOM_INIT=ALL_ALL&amp;DTS_SUBDOM=ALL_ALL&amp;DTS_DOM=ALL&amp;lang=en&amp;type=advanced&amp;or0=DN%3D5????AS107269*%2C%2CDN-old%3D3????AS107269*</t>
    </r>
    <r>
      <rPr>
        <sz val="10"/>
        <rFont val="Calibri"/>
        <family val="2"/>
      </rPr>
      <t xml:space="preserve">
</t>
    </r>
    <r>
      <rPr>
        <sz val="10"/>
        <rFont val="Calibri"/>
        <family val="2"/>
      </rPr>
      <t xml:space="preserve">  Decision text: Letter to the Member State - authentic language (EN) published on 23.11.2023</t>
    </r>
    <r>
      <rPr>
        <sz val="10"/>
        <rFont val="Arial Narrow"/>
        <family val="2"/>
      </rPr>
      <t xml:space="preserve"> - https://ec.europa.eu/competition/state_aid/cases1/202347/SA_107269_50B0F78B-0200-C302-AFAC-062EE612175F_139_1.pdf</t>
    </r>
  </si>
  <si>
    <t>SA.109409</t>
  </si>
  <si>
    <t>20.09.2023</t>
  </si>
  <si>
    <r>
      <rPr>
        <sz val="10"/>
        <rFont val="Calibri"/>
        <family val="2"/>
      </rPr>
      <t>27.09.2023 - Decision not to raise objections</t>
    </r>
    <r>
      <rPr>
        <sz val="10"/>
        <rFont val="Calibri"/>
        <family val="2"/>
      </rPr>
      <t xml:space="preserve">
</t>
    </r>
    <r>
      <rPr>
        <sz val="10"/>
        <rFont val="Calibri"/>
        <family val="2"/>
      </rPr>
      <t xml:space="preserve">  Publication in the OJ: OJEU C/424/2023 of 25.10.2023</t>
    </r>
    <r>
      <rPr>
        <sz val="10"/>
        <rFont val="Arial Narrow"/>
        <family val="2"/>
      </rPr>
      <t xml:space="preserve"> - https://eur-lex.europa.eu/search.html?SUBDOM_INIT=ALL_ALL&amp;DTS_SUBDOM=ALL_ALL&amp;DTS_DOM=ALL&amp;lang=en&amp;type=advanced&amp;or0=DN%3D5????AS109409*%2C%2CDN-old%3D3????AS109409*</t>
    </r>
    <r>
      <rPr>
        <sz val="10"/>
        <rFont val="Calibri"/>
        <family val="2"/>
      </rPr>
      <t xml:space="preserve">
</t>
    </r>
    <r>
      <rPr>
        <sz val="10"/>
        <rFont val="Calibri"/>
        <family val="2"/>
      </rPr>
      <t xml:space="preserve">  Decision text: Letter to the Member State - authentic language (Multilingual) published on 06.10.2023</t>
    </r>
    <r>
      <rPr>
        <sz val="10"/>
        <rFont val="Arial Narrow"/>
        <family val="2"/>
      </rPr>
      <t xml:space="preserve"> - https://ec.europa.eu/competition/state_aid/cases1/202340/SA_109409_80A2FE8A-0000-CAFA-A96B-0CF6EC4F24A6_25_1.pdf</t>
    </r>
  </si>
  <si>
    <t>SA.107407</t>
  </si>
  <si>
    <t>TCTF - Danish aid measure to ensure sufficient supply of critical medicines</t>
  </si>
  <si>
    <r>
      <rPr>
        <sz val="10"/>
        <rFont val="Calibri"/>
        <family val="2"/>
      </rPr>
      <t>21.09.2023 - Decision not to raise objections</t>
    </r>
    <r>
      <rPr>
        <sz val="10"/>
        <rFont val="Calibri"/>
        <family val="2"/>
      </rPr>
      <t xml:space="preserve">
</t>
    </r>
    <r>
      <rPr>
        <sz val="10"/>
        <rFont val="Calibri"/>
        <family val="2"/>
      </rPr>
      <t xml:space="preserve">  Publication in the OJ: OJEU C/94/2023 of 05.10.2023</t>
    </r>
    <r>
      <rPr>
        <sz val="10"/>
        <rFont val="Arial Narrow"/>
        <family val="2"/>
      </rPr>
      <t xml:space="preserve"> - https://eur-lex.europa.eu/search.html?SUBDOM_INIT=ALL_ALL&amp;DTS_SUBDOM=ALL_ALL&amp;DTS_DOM=ALL&amp;lang=en&amp;type=advanced&amp;or0=DN%3D5????AS107407*%2C%2CDN-old%3D3????AS107407*</t>
    </r>
    <r>
      <rPr>
        <sz val="10"/>
        <rFont val="Calibri"/>
        <family val="2"/>
      </rPr>
      <t xml:space="preserve">
</t>
    </r>
    <r>
      <rPr>
        <sz val="10"/>
        <rFont val="Calibri"/>
        <family val="2"/>
      </rPr>
      <t xml:space="preserve">  Decision text: Letter to the Member State - authentic language (EN) published on 27.09.2023</t>
    </r>
    <r>
      <rPr>
        <sz val="10"/>
        <rFont val="Arial Narrow"/>
        <family val="2"/>
      </rPr>
      <t xml:space="preserve"> - https://ec.europa.eu/competition/state_aid/cases1/202339/SA_107407_906CD18A-0000-C5F5-9E45-B6030AC53EE3_72_1.pdf</t>
    </r>
  </si>
  <si>
    <t>SA.109279</t>
  </si>
  <si>
    <r>
      <rPr>
        <sz val="10"/>
        <rFont val="Calibri"/>
        <family val="2"/>
      </rPr>
      <t>20.09.2023 - Decision not to raise objections</t>
    </r>
    <r>
      <rPr>
        <sz val="10"/>
        <rFont val="Calibri"/>
        <family val="2"/>
      </rPr>
      <t xml:space="preserve">
</t>
    </r>
    <r>
      <rPr>
        <sz val="10"/>
        <rFont val="Calibri"/>
        <family val="2"/>
      </rPr>
      <t xml:space="preserve">  Publication in the OJ: OJEU C/175/2023 of 13.10.2023</t>
    </r>
    <r>
      <rPr>
        <sz val="10"/>
        <rFont val="Arial Narrow"/>
        <family val="2"/>
      </rPr>
      <t xml:space="preserve"> - https://eur-lex.europa.eu/search.html?SUBDOM_INIT=ALL_ALL&amp;DTS_SUBDOM=ALL_ALL&amp;DTS_DOM=ALL&amp;lang=en&amp;type=advanced&amp;or0=DN%3D5????AS109279*%2C%2CDN-old%3D3????AS109279*</t>
    </r>
    <r>
      <rPr>
        <sz val="10"/>
        <rFont val="Calibri"/>
        <family val="2"/>
      </rPr>
      <t xml:space="preserve">
</t>
    </r>
    <r>
      <rPr>
        <sz val="10"/>
        <rFont val="Calibri"/>
        <family val="2"/>
      </rPr>
      <t xml:space="preserve">  Decision text: Letter to the Member State - authentic language (EN) published on 22.09.2023</t>
    </r>
    <r>
      <rPr>
        <sz val="10"/>
        <rFont val="Arial Narrow"/>
        <family val="2"/>
      </rPr>
      <t xml:space="preserve"> - https://ec.europa.eu/competition/state_aid/cases1/202338/SA_109279_C004BC8A-0100-CA11-A4AD-37864EA73643_24_1.pdf</t>
    </r>
  </si>
  <si>
    <t>SA.109165</t>
  </si>
  <si>
    <t>TCTF: Support for the investments to ensure security of energy supply (EBIA)</t>
  </si>
  <si>
    <t>18.09.2023</t>
  </si>
  <si>
    <r>
      <t>18.09.2023 - Decision not to raise objections
  Publication in the OJ: OJEU C/562/2023 of 31.10.2023</t>
    </r>
    <r>
      <rPr>
        <sz val="10"/>
        <rFont val="Arial Narrow"/>
        <family val="2"/>
      </rPr>
      <t xml:space="preserve"> - https://eur-lex.europa.eu/search.html?SUBDOM_INIT=ALL_ALL&amp;DTS_SUBDOM=ALL_ALL&amp;DTS_DOM=ALL&amp;lang=en&amp;type=advanced&amp;or0=DN%3D5????AS109165*%2C%2CDN-old%3D3????AS109165*</t>
    </r>
    <r>
      <rPr>
        <sz val="10"/>
        <rFont val="Calibri"/>
        <family val="2"/>
      </rPr>
      <t xml:space="preserve">
  Decision text: Letter to the Member State - authentic language (EN) published on 19.09.2023</t>
    </r>
    <r>
      <rPr>
        <sz val="10"/>
        <rFont val="Arial Narrow"/>
        <family val="2"/>
      </rPr>
      <t xml:space="preserve"> - https://ec.europa.eu/competition/state_aid/cases1/202338/SA_109165_20EEAC8A-0100-C71B-9FB3-93C67F2645EF_33_1.pdf</t>
    </r>
  </si>
  <si>
    <t>SA.109217</t>
  </si>
  <si>
    <t>TCTF: Aid for an agricultural producer who in 2022 or in 2023 did not receive payment for sold corn at</t>
  </si>
  <si>
    <t>TCTF: Pomoc dla producenta rolnego, który w 2022 r. lub w 2023 r. przynajmniej raz nie otrzymał zapłaty za sprzedaną kukurydzę od podmiotów prowadzących skup i obrót zbożami</t>
  </si>
  <si>
    <t>15.09.2023</t>
  </si>
  <si>
    <r>
      <rPr>
        <sz val="10"/>
        <rFont val="Calibri"/>
        <family val="2"/>
      </rPr>
      <t>15.09.2023 - Decision not to raise objections</t>
    </r>
    <r>
      <rPr>
        <sz val="10"/>
        <rFont val="Calibri"/>
        <family val="2"/>
      </rPr>
      <t xml:space="preserve">
</t>
    </r>
    <r>
      <rPr>
        <sz val="10"/>
        <rFont val="Calibri"/>
        <family val="2"/>
      </rPr>
      <t xml:space="preserve">  Publication in the OJ: OJEU C/157/2023 of 11.10.2023</t>
    </r>
    <r>
      <rPr>
        <sz val="10"/>
        <rFont val="Arial Narrow"/>
        <family val="2"/>
      </rPr>
      <t xml:space="preserve"> - https://eur-lex.europa.eu/search.html?SUBDOM_INIT=ALL_ALL&amp;DTS_SUBDOM=ALL_ALL&amp;DTS_DOM=ALL&amp;lang=en&amp;type=advanced&amp;or0=DN%3D5????AS109217*%2C%2CDN-old%3D3????AS109217*</t>
    </r>
    <r>
      <rPr>
        <sz val="10"/>
        <rFont val="Calibri"/>
        <family val="2"/>
      </rPr>
      <t xml:space="preserve">
</t>
    </r>
    <r>
      <rPr>
        <sz val="10"/>
        <rFont val="Calibri"/>
        <family val="2"/>
      </rPr>
      <t xml:space="preserve">  Decision text: Letter to the Member State - authentic language (EN) published on 22.09.2023</t>
    </r>
    <r>
      <rPr>
        <sz val="10"/>
        <rFont val="Arial Narrow"/>
        <family val="2"/>
      </rPr>
      <t xml:space="preserve"> - https://ec.europa.eu/competition/state_aid/cases1/202338/SA_109217_8005BC8A-0100-CD13-843E-165425BF668D_28_1.pdf</t>
    </r>
  </si>
  <si>
    <t>SA.109076</t>
  </si>
  <si>
    <t>Reduction of social contributions due by employers in the agriculture and food industry</t>
  </si>
  <si>
    <t>Zníženie sociálnych odvodov zamestnávateľom v poľnohospodárstve a potravinárskom priemysle</t>
  </si>
  <si>
    <t>Západné Slovensko
Stredné Slovensko
Bratislavský
Východné Slovensko</t>
  </si>
  <si>
    <r>
      <rPr>
        <sz val="10"/>
        <rFont val="Calibri"/>
        <family val="2"/>
      </rPr>
      <t>14.09.2023 - Decision not to raise objections</t>
    </r>
    <r>
      <rPr>
        <sz val="10"/>
        <rFont val="Calibri"/>
        <family val="2"/>
      </rPr>
      <t xml:space="preserve">
</t>
    </r>
    <r>
      <rPr>
        <sz val="10"/>
        <rFont val="Calibri"/>
        <family val="2"/>
      </rPr>
      <t xml:space="preserve">  Publication in the OJ: OJEU C/347/2023 of 29.09.2023</t>
    </r>
    <r>
      <rPr>
        <sz val="10"/>
        <rFont val="Arial Narrow"/>
        <family val="2"/>
      </rPr>
      <t xml:space="preserve"> - https://eur-lex.europa.eu/legal-content/EN/ALL/?uri=OJ:C:2023:347:TOC</t>
    </r>
    <r>
      <rPr>
        <sz val="10"/>
        <rFont val="Calibri"/>
        <family val="2"/>
      </rPr>
      <t xml:space="preserve">
</t>
    </r>
    <r>
      <rPr>
        <sz val="10"/>
        <rFont val="Calibri"/>
        <family val="2"/>
      </rPr>
      <t xml:space="preserve">  Decision text: Letter to the Member State - authentic language (EN) published on 06.10.2023</t>
    </r>
    <r>
      <rPr>
        <sz val="10"/>
        <rFont val="Arial Narrow"/>
        <family val="2"/>
      </rPr>
      <t xml:space="preserve"> - https://ec.europa.eu/competition/state_aid/cases1/202340/SA_109076_100A988A-0000-CAB3-B4F8-C66C3A2E8BB8_69_1.pdf</t>
    </r>
  </si>
  <si>
    <t>SA.109113</t>
  </si>
  <si>
    <t>State aid scheme to support the food and the feed compound production sector following Russia's aggression against Ukraine</t>
  </si>
  <si>
    <t>Schéma štátnej pomoci na podporu potravinárskeho sektora a sektora výroby kŕmnych zmesí v dôsledku agresie Ruska proti Ukrajine</t>
  </si>
  <si>
    <t>08.09.2023</t>
  </si>
  <si>
    <t>Východné Slovensko
Stredné Slovensko
Bratislavský
Západné Slovensko</t>
  </si>
  <si>
    <t>Sectorial development
Remedy for a serious disturbance in the economy
Environmental protection</t>
  </si>
  <si>
    <r>
      <rPr>
        <sz val="10"/>
        <rFont val="Calibri"/>
        <family val="2"/>
      </rPr>
      <t>08.09.2023 - Decision not to raise objections</t>
    </r>
    <r>
      <rPr>
        <sz val="10"/>
        <rFont val="Calibri"/>
        <family val="2"/>
      </rPr>
      <t xml:space="preserve">
</t>
    </r>
    <r>
      <rPr>
        <sz val="10"/>
        <rFont val="Calibri"/>
        <family val="2"/>
      </rPr>
      <t xml:space="preserve">  Publication in the OJ: OJEU C/336/2023 of 22.09.2023</t>
    </r>
    <r>
      <rPr>
        <sz val="10"/>
        <rFont val="Arial Narrow"/>
        <family val="2"/>
      </rPr>
      <t xml:space="preserve"> - https://eur-lex.europa.eu/legal-content/EN/ALL/?uri=OJ:C:2023:336:TOC</t>
    </r>
    <r>
      <rPr>
        <sz val="10"/>
        <rFont val="Calibri"/>
        <family val="2"/>
      </rPr>
      <t xml:space="preserve">
</t>
    </r>
    <r>
      <rPr>
        <sz val="10"/>
        <rFont val="Calibri"/>
        <family val="2"/>
      </rPr>
      <t xml:space="preserve">  Decision text: Letter to the Member State - authentic language (EN) published on 13.09.2023</t>
    </r>
    <r>
      <rPr>
        <sz val="10"/>
        <rFont val="Arial Narrow"/>
        <family val="2"/>
      </rPr>
      <t xml:space="preserve"> - https://ec.europa.eu/competition/state_aid/cases1/202337/SA_109113_807A848A-0000-C0FC-AAEB-325722EEF2F9_23_1.pdf</t>
    </r>
  </si>
  <si>
    <t>SA.108575</t>
  </si>
  <si>
    <t>TCTF: Emergency support to bus transport operators for the purchase of fuel</t>
  </si>
  <si>
    <t>Tax allowance
Direct grant</t>
  </si>
  <si>
    <r>
      <rPr>
        <sz val="10"/>
        <rFont val="Calibri"/>
        <family val="2"/>
      </rPr>
      <t>08.09.2023 - Decision not to raise objections</t>
    </r>
    <r>
      <rPr>
        <sz val="10"/>
        <rFont val="Calibri"/>
        <family val="2"/>
      </rPr>
      <t xml:space="preserve">
</t>
    </r>
    <r>
      <rPr>
        <sz val="10"/>
        <rFont val="Calibri"/>
        <family val="2"/>
      </rPr>
      <t xml:space="preserve">  Publication in the OJ: OJEU C/336/2023 of 22.09.2023</t>
    </r>
    <r>
      <rPr>
        <sz val="10"/>
        <rFont val="Arial Narrow"/>
        <family val="2"/>
      </rPr>
      <t xml:space="preserve"> - https://eur-lex.europa.eu/legal-content/EN/ALL/?uri=OJ:C:2023:336:TOC</t>
    </r>
    <r>
      <rPr>
        <sz val="10"/>
        <rFont val="Calibri"/>
        <family val="2"/>
      </rPr>
      <t xml:space="preserve">
</t>
    </r>
    <r>
      <rPr>
        <sz val="10"/>
        <rFont val="Calibri"/>
        <family val="2"/>
      </rPr>
      <t xml:space="preserve">  Decision text: Letter to the Member State - authentic language (EN) published on 13.09.2023</t>
    </r>
    <r>
      <rPr>
        <sz val="10"/>
        <rFont val="Arial Narrow"/>
        <family val="2"/>
      </rPr>
      <t xml:space="preserve"> - https://ec.europa.eu/competition/state_aid/cases1/202337/SA_108575_9087838A-0000-C4B2-8710-61F88C0301C4_65_1.pdf</t>
    </r>
  </si>
  <si>
    <t>SA.108573</t>
  </si>
  <si>
    <t>TCTF: Aid to undertakings performing own-account road haulage transport of goods</t>
  </si>
  <si>
    <t>07.09.2023</t>
  </si>
  <si>
    <r>
      <rPr>
        <sz val="10"/>
        <rFont val="Calibri"/>
        <family val="2"/>
      </rPr>
      <t>07.09.2023 - Decision not to raise objections</t>
    </r>
    <r>
      <rPr>
        <sz val="10"/>
        <rFont val="Calibri"/>
        <family val="2"/>
      </rPr>
      <t xml:space="preserve">
</t>
    </r>
    <r>
      <rPr>
        <sz val="10"/>
        <rFont val="Calibri"/>
        <family val="2"/>
      </rPr>
      <t xml:space="preserve">  Publication in the OJ: OJEU C/336/2023 of 22.09.2023</t>
    </r>
    <r>
      <rPr>
        <sz val="10"/>
        <rFont val="Arial Narrow"/>
        <family val="2"/>
      </rPr>
      <t xml:space="preserve"> - https://eur-lex.europa.eu/legal-content/EN/ALL/?uri=OJ:C:2023:336:TOC</t>
    </r>
    <r>
      <rPr>
        <sz val="10"/>
        <rFont val="Calibri"/>
        <family val="2"/>
      </rPr>
      <t xml:space="preserve">
</t>
    </r>
    <r>
      <rPr>
        <sz val="10"/>
        <rFont val="Calibri"/>
        <family val="2"/>
      </rPr>
      <t xml:space="preserve">  Decision text: Letter to the Member State - authentic language (EN) published on 13.09.2023</t>
    </r>
    <r>
      <rPr>
        <sz val="10"/>
        <rFont val="Arial Narrow"/>
        <family val="2"/>
      </rPr>
      <t xml:space="preserve"> - https://ec.europa.eu/competition/state_aid/cases1/202337/SA_108573_E07F838A-0100-C417-9BB5-335D1C94DB1D_63_1.pdf</t>
    </r>
  </si>
  <si>
    <t>SA.108916</t>
  </si>
  <si>
    <t>TCTF: Dispositif d’indemnisation exceptionnelle des exploitations agricoles productrices de fruits et légumes dans les départements et régions d’outre-mer et à Saint-Martin touchées par la hausse de leurs charges en engrais et amendements engendrée par les conséquences de l’agression de la Russie contre l’Ukraine</t>
  </si>
  <si>
    <t>28.08.2023</t>
  </si>
  <si>
    <t>DEPARTEMENTS D'OUTRE-MER</t>
  </si>
  <si>
    <r>
      <rPr>
        <sz val="10"/>
        <rFont val="Calibri"/>
        <family val="2"/>
      </rPr>
      <t>28.08.2023 - Decision not to raise objections</t>
    </r>
    <r>
      <rPr>
        <sz val="10"/>
        <rFont val="Calibri"/>
        <family val="2"/>
      </rPr>
      <t xml:space="preserve">
</t>
    </r>
    <r>
      <rPr>
        <sz val="10"/>
        <rFont val="Calibri"/>
        <family val="2"/>
      </rPr>
      <t xml:space="preserve">  Publication in the OJ: OJEU C/327/2023 of 15.09.2023</t>
    </r>
    <r>
      <rPr>
        <sz val="10"/>
        <rFont val="Arial Narrow"/>
        <family val="2"/>
      </rPr>
      <t xml:space="preserve"> - https://eur-lex.europa.eu/legal-content/EN/ALL/?uri=OJ:C:2023:327:TOC</t>
    </r>
    <r>
      <rPr>
        <sz val="10"/>
        <rFont val="Calibri"/>
        <family val="2"/>
      </rPr>
      <t xml:space="preserve">
</t>
    </r>
    <r>
      <rPr>
        <sz val="10"/>
        <rFont val="Calibri"/>
        <family val="2"/>
      </rPr>
      <t xml:space="preserve">  Decision text: Letter to the Member State - authentic language (EN) published on 31.08.2023</t>
    </r>
    <r>
      <rPr>
        <sz val="10"/>
        <rFont val="Arial Narrow"/>
        <family val="2"/>
      </rPr>
      <t xml:space="preserve"> - https://ec.europa.eu/competition/state_aid/cases1/202335/SA_108916_30DC458A-0100-C515-8AD0-73593E0C7DCA_35_1.pdf</t>
    </r>
  </si>
  <si>
    <t>SA.107138</t>
  </si>
  <si>
    <t>Czechia - TCTF: Temporary price scheme to reduce impact of natural gas and electricity price increases</t>
  </si>
  <si>
    <t>Czechia - TCTF: Temporary price scheme to reduce impact of natural gas and electricity price increases on undertakings</t>
  </si>
  <si>
    <t>23.08.2023</t>
  </si>
  <si>
    <t>Severovýchod
Praha
Jihovýchod
Strední Cechy
Strední Morava
Jihozápad
Moravskoslezko
Severozápad</t>
  </si>
  <si>
    <t>Temporary Crisis Framework (TCF)</t>
  </si>
  <si>
    <r>
      <rPr>
        <sz val="10"/>
        <rFont val="Calibri"/>
        <family val="2"/>
      </rPr>
      <t>23.08.2023 - Decision not to raise objections</t>
    </r>
    <r>
      <rPr>
        <sz val="10"/>
        <rFont val="Calibri"/>
        <family val="2"/>
      </rPr>
      <t xml:space="preserve">
</t>
    </r>
    <r>
      <rPr>
        <sz val="10"/>
        <rFont val="Calibri"/>
        <family val="2"/>
      </rPr>
      <t xml:space="preserve">  Publication in the OJ: OJEU C/327/2023 of 15.09.2023</t>
    </r>
    <r>
      <rPr>
        <sz val="10"/>
        <rFont val="Arial Narrow"/>
        <family val="2"/>
      </rPr>
      <t xml:space="preserve"> - https://eur-lex.europa.eu/legal-content/EN/ALL/?uri=OJ:C:2023:327:TOC</t>
    </r>
    <r>
      <rPr>
        <sz val="10"/>
        <rFont val="Calibri"/>
        <family val="2"/>
      </rPr>
      <t xml:space="preserve">
</t>
    </r>
    <r>
      <rPr>
        <sz val="10"/>
        <rFont val="Calibri"/>
        <family val="2"/>
      </rPr>
      <t xml:space="preserve">  Decision text: Letter to the Member State - authentic language (EN) published on 05.09.2023</t>
    </r>
    <r>
      <rPr>
        <sz val="10"/>
        <rFont val="Arial Narrow"/>
        <family val="2"/>
      </rPr>
      <t xml:space="preserve"> - https://ec.europa.eu/competition/state_aid/cases1/202336/SA_107138_506F608A-0000-CFD9-9F38-9DD5C7AD096C_50_1.pdf</t>
    </r>
  </si>
  <si>
    <t>SA.107640</t>
  </si>
  <si>
    <t>TCTF - Italy - Sicilian Energy Bonus</t>
  </si>
  <si>
    <t>Bonus Energia Sicilia</t>
  </si>
  <si>
    <t>09.08.2023</t>
  </si>
  <si>
    <t>SICILIA</t>
  </si>
  <si>
    <r>
      <rPr>
        <sz val="10"/>
        <rFont val="Calibri"/>
        <family val="2"/>
      </rPr>
      <t xml:space="preserve">B - Mining and quarrying
</t>
    </r>
    <r>
      <rPr>
        <sz val="10"/>
        <rFont val="Arial Narrow"/>
        <family val="2"/>
      </rPr>
      <t>https://competition-cases.ec.europa.eu/search?caseSectors=NaceSectorsB&amp;caseInstrument=SA</t>
    </r>
    <r>
      <rPr>
        <sz val="10"/>
        <rFont val="Calibri"/>
        <family val="2"/>
      </rPr>
      <t xml:space="preserve">
</t>
    </r>
    <r>
      <rPr>
        <sz val="10"/>
        <rFont val="Calibri"/>
        <family val="2"/>
      </rPr>
      <t xml:space="preserve">C - Manufacturing
</t>
    </r>
    <r>
      <rPr>
        <sz val="10"/>
        <rFont val="Arial Narrow"/>
        <family val="2"/>
      </rPr>
      <t>https://competition-cases.ec.europa.eu/search?caseSectors=NaceSectorsC&amp;caseInstrument=SA</t>
    </r>
    <r>
      <rPr>
        <sz val="10"/>
        <rFont val="Calibri"/>
        <family val="2"/>
      </rPr>
      <t xml:space="preserve">
</t>
    </r>
    <r>
      <rPr>
        <sz val="10"/>
        <rFont val="Calibri"/>
        <family val="2"/>
      </rPr>
      <t xml:space="preserve">F - Construction
</t>
    </r>
    <r>
      <rPr>
        <sz val="10"/>
        <rFont val="Arial Narrow"/>
        <family val="2"/>
      </rPr>
      <t>https://competition-cases.ec.europa.eu/search?caseSectors=NaceSectorsF&amp;caseInstrument=SA</t>
    </r>
    <r>
      <rPr>
        <sz val="10"/>
        <rFont val="Calibri"/>
        <family val="2"/>
      </rPr>
      <t xml:space="preserve">
</t>
    </r>
    <r>
      <rPr>
        <sz val="10"/>
        <rFont val="Calibri"/>
        <family val="2"/>
      </rPr>
      <t xml:space="preserve">G - Wholesale and retail trade; repair of motor vehicles and motorcycles
</t>
    </r>
    <r>
      <rPr>
        <sz val="10"/>
        <rFont val="Arial Narrow"/>
        <family val="2"/>
      </rPr>
      <t>https://competition-cases.ec.europa.eu/search?caseSectors=NaceSectorsG&amp;caseInstrument=SA</t>
    </r>
    <r>
      <rPr>
        <sz val="10"/>
        <rFont val="Calibri"/>
        <family val="2"/>
      </rPr>
      <t xml:space="preserve">
</t>
    </r>
    <r>
      <rPr>
        <sz val="10"/>
        <rFont val="Calibri"/>
        <family val="2"/>
      </rPr>
      <t xml:space="preserve">H - Transporting and storage
</t>
    </r>
    <r>
      <rPr>
        <sz val="10"/>
        <rFont val="Arial Narrow"/>
        <family val="2"/>
      </rPr>
      <t>https://competition-cases.ec.europa.eu/search?caseSectors=NaceSectorsH&amp;caseInstrument=SA</t>
    </r>
    <r>
      <rPr>
        <sz val="10"/>
        <rFont val="Calibri"/>
        <family val="2"/>
      </rPr>
      <t xml:space="preserve">
</t>
    </r>
    <r>
      <rPr>
        <sz val="10"/>
        <rFont val="Calibri"/>
        <family val="2"/>
      </rPr>
      <t xml:space="preserve">I - Accommodation and food service activities
</t>
    </r>
    <r>
      <rPr>
        <sz val="10"/>
        <rFont val="Arial Narrow"/>
        <family val="2"/>
      </rPr>
      <t>https://competition-cases.ec.europa.eu/search?caseSectors=NaceSectorsI&amp;caseInstrument=SA</t>
    </r>
    <r>
      <rPr>
        <sz val="10"/>
        <rFont val="Calibri"/>
        <family val="2"/>
      </rPr>
      <t xml:space="preserve">
</t>
    </r>
    <r>
      <rPr>
        <sz val="10"/>
        <rFont val="Calibri"/>
        <family val="2"/>
      </rPr>
      <t xml:space="preserve">J - Information and communication
</t>
    </r>
    <r>
      <rPr>
        <sz val="10"/>
        <rFont val="Arial Narrow"/>
        <family val="2"/>
      </rPr>
      <t>https://competition-cases.ec.europa.eu/search?caseSectors=NaceSectorsJ&amp;caseInstrument=SA</t>
    </r>
    <r>
      <rPr>
        <sz val="10"/>
        <rFont val="Calibri"/>
        <family val="2"/>
      </rPr>
      <t xml:space="preserve">
</t>
    </r>
    <r>
      <rPr>
        <sz val="10"/>
        <rFont val="Calibri"/>
        <family val="2"/>
      </rPr>
      <t xml:space="preserve">M - Professional, scientific and technical activities
</t>
    </r>
    <r>
      <rPr>
        <sz val="10"/>
        <rFont val="Arial Narrow"/>
        <family val="2"/>
      </rPr>
      <t>https://competition-cases.ec.europa.eu/search?caseSectors=NaceSectorsM&amp;caseInstrument=SA</t>
    </r>
    <r>
      <rPr>
        <sz val="10"/>
        <rFont val="Calibri"/>
        <family val="2"/>
      </rPr>
      <t xml:space="preserve">
</t>
    </r>
    <r>
      <rPr>
        <sz val="10"/>
        <rFont val="Calibri"/>
        <family val="2"/>
      </rPr>
      <t xml:space="preserve">N - Administrative and support service activities
</t>
    </r>
    <r>
      <rPr>
        <sz val="10"/>
        <rFont val="Arial Narrow"/>
        <family val="2"/>
      </rPr>
      <t>https://competition-cases.ec.europa.eu/search?caseSectors=NaceSectorsN&amp;caseInstrument=SA</t>
    </r>
    <r>
      <rPr>
        <sz val="10"/>
        <rFont val="Calibri"/>
        <family val="2"/>
      </rPr>
      <t xml:space="preserve">
</t>
    </r>
    <r>
      <rPr>
        <sz val="10"/>
        <rFont val="Calibri"/>
        <family val="2"/>
      </rPr>
      <t xml:space="preserve">P - Education
</t>
    </r>
    <r>
      <rPr>
        <sz val="10"/>
        <rFont val="Arial Narrow"/>
        <family val="2"/>
      </rPr>
      <t>https://competition-cases.ec.europa.eu/search?caseSectors=NaceSectorsP&amp;caseInstrument=SA</t>
    </r>
    <r>
      <rPr>
        <sz val="10"/>
        <rFont val="Calibri"/>
        <family val="2"/>
      </rPr>
      <t xml:space="preserve">
</t>
    </r>
    <r>
      <rPr>
        <sz val="10"/>
        <rFont val="Calibri"/>
        <family val="2"/>
      </rPr>
      <t xml:space="preserve">Q - Human health and social work activities
</t>
    </r>
    <r>
      <rPr>
        <sz val="10"/>
        <rFont val="Arial Narrow"/>
        <family val="2"/>
      </rPr>
      <t>https://competition-cases.ec.europa.eu/search?caseSectors=NaceSectorsQ&amp;caseInstrument=SA</t>
    </r>
    <r>
      <rPr>
        <sz val="10"/>
        <rFont val="Calibri"/>
        <family val="2"/>
      </rPr>
      <t xml:space="preserve">
</t>
    </r>
    <r>
      <rPr>
        <sz val="10"/>
        <rFont val="Calibri"/>
        <family val="2"/>
      </rPr>
      <t xml:space="preserve">R - Arts, entertainment and recreation
</t>
    </r>
    <r>
      <rPr>
        <sz val="10"/>
        <rFont val="Arial Narrow"/>
        <family val="2"/>
      </rPr>
      <t>https://competition-cases.ec.europa.eu/search?caseSectors=NaceSectorsR&amp;caseInstrument=SA</t>
    </r>
    <r>
      <rPr>
        <sz val="10"/>
        <rFont val="Calibri"/>
        <family val="2"/>
      </rPr>
      <t xml:space="preserve">
</t>
    </r>
    <r>
      <rPr>
        <sz val="10"/>
        <rFont val="Calibri"/>
        <family val="2"/>
      </rPr>
      <t xml:space="preserve">S - Other services activities
</t>
    </r>
    <r>
      <rPr>
        <sz val="10"/>
        <rFont val="Arial Narrow"/>
        <family val="2"/>
      </rPr>
      <t>https://competition-cases.ec.europa.eu/search?caseSectors=NaceSectorsS&amp;caseInstrument=SA</t>
    </r>
  </si>
  <si>
    <r>
      <t>09.08.2023 - Decision not to raise objections
  Publication in the OJ: OJEU C/91/2023 of 04.10.2023</t>
    </r>
    <r>
      <rPr>
        <sz val="10"/>
        <rFont val="Arial Narrow"/>
        <family val="2"/>
      </rPr>
      <t xml:space="preserve"> - https://eur-lex.europa.eu/search.html?SUBDOM_INIT=ALL_ALL&amp;DTS_SUBDOM=ALL_ALL&amp;DTS_DOM=ALL&amp;lang=en&amp;type=advanced&amp;or0=DN%3D5????AS107640*%2C%2CDN-old%3D3????AS107640*</t>
    </r>
    <r>
      <rPr>
        <sz val="10"/>
        <rFont val="Calibri"/>
        <family val="2"/>
      </rPr>
      <t xml:space="preserve">
  Press communication: MEX/23/4123</t>
    </r>
    <r>
      <rPr>
        <sz val="10"/>
        <rFont val="Arial Narrow"/>
        <family val="2"/>
      </rPr>
      <t xml:space="preserve"> - http://europa.eu/rapid/pressReleasesAction.do?reference=MEX/23/4123</t>
    </r>
    <r>
      <rPr>
        <sz val="10"/>
        <rFont val="Calibri"/>
        <family val="2"/>
      </rPr>
      <t xml:space="preserve">
  Decision text: Letter to the Member State - authentic language (EN) published on 31.08.2023</t>
    </r>
    <r>
      <rPr>
        <sz val="10"/>
        <rFont val="Arial Narrow"/>
        <family val="2"/>
      </rPr>
      <t xml:space="preserve"> - https://ec.europa.eu/competition/state_aid/cases1/202335/SA_107640_C0A2468A-0000-C69B-AEA9-5F48725523A5_49_1.pdf</t>
    </r>
  </si>
  <si>
    <t>SA.107711</t>
  </si>
  <si>
    <t>TCTF: Sardinia – Regional Framework Scheme</t>
  </si>
  <si>
    <t>08.08.2023</t>
  </si>
  <si>
    <t>SARDEGNA</t>
  </si>
  <si>
    <r>
      <rPr>
        <sz val="10"/>
        <rFont val="Calibri"/>
        <family val="2"/>
      </rPr>
      <t>08.08.2023 - Decision not to raise objections</t>
    </r>
    <r>
      <rPr>
        <sz val="10"/>
        <rFont val="Calibri"/>
        <family val="2"/>
      </rPr>
      <t xml:space="preserve">
</t>
    </r>
    <r>
      <rPr>
        <sz val="10"/>
        <rFont val="Calibri"/>
        <family val="2"/>
      </rPr>
      <t xml:space="preserve">  Publication in the OJ: OJEU C/336/2023 of 22.09.2023</t>
    </r>
    <r>
      <rPr>
        <sz val="10"/>
        <rFont val="Arial Narrow"/>
        <family val="2"/>
      </rPr>
      <t xml:space="preserve"> - https://eur-lex.europa.eu/legal-content/EN/ALL/?uri=OJ:C:2023:336:TOC</t>
    </r>
    <r>
      <rPr>
        <sz val="10"/>
        <rFont val="Calibri"/>
        <family val="2"/>
      </rPr>
      <t xml:space="preserve">
</t>
    </r>
    <r>
      <rPr>
        <sz val="10"/>
        <rFont val="Calibri"/>
        <family val="2"/>
      </rPr>
      <t xml:space="preserve">  Decision text: Letter to the Member State - authentic language (EN) published on 09.08.2023</t>
    </r>
    <r>
      <rPr>
        <sz val="10"/>
        <rFont val="Arial Narrow"/>
        <family val="2"/>
      </rPr>
      <t xml:space="preserve"> - https://ec.europa.eu/competition/state_aid/cases1/202332/SA_107711_1010D589-0000-C4F3-9B52-0207A014804B_37_1.pdf</t>
    </r>
  </si>
  <si>
    <t>SA.108604</t>
  </si>
  <si>
    <t>TCTF: Aid to the livestock sector</t>
  </si>
  <si>
    <t>Goriska</t>
  </si>
  <si>
    <r>
      <rPr>
        <sz val="10"/>
        <rFont val="Calibri"/>
        <family val="2"/>
      </rPr>
      <t>04.08.2023 - Decision not to raise objections</t>
    </r>
    <r>
      <rPr>
        <sz val="10"/>
        <rFont val="Calibri"/>
        <family val="2"/>
      </rPr>
      <t xml:space="preserve">
</t>
    </r>
    <r>
      <rPr>
        <sz val="10"/>
        <rFont val="Calibri"/>
        <family val="2"/>
      </rPr>
      <t xml:space="preserve">  Publication in the OJ: OJEU C/291/2023 of 18.08.2023</t>
    </r>
    <r>
      <rPr>
        <sz val="10"/>
        <rFont val="Arial Narrow"/>
        <family val="2"/>
      </rPr>
      <t xml:space="preserve"> - https://eur-lex.europa.eu/legal-content/EN/ALL/?uri=OJ:C:2023:291:TOC</t>
    </r>
    <r>
      <rPr>
        <sz val="10"/>
        <rFont val="Calibri"/>
        <family val="2"/>
      </rPr>
      <t xml:space="preserve">
</t>
    </r>
    <r>
      <rPr>
        <sz val="10"/>
        <rFont val="Calibri"/>
        <family val="2"/>
      </rPr>
      <t xml:space="preserve">  Decision text: Letter to the Member State - authentic language (EN) published on 07.08.2023</t>
    </r>
    <r>
      <rPr>
        <sz val="10"/>
        <rFont val="Arial Narrow"/>
        <family val="2"/>
      </rPr>
      <t xml:space="preserve"> - https://ec.europa.eu/competition/state_aid/cases1/202332/SA_108604_50D4CF89-0100-C833-A49B-899742AC1CC2_37_1.pdf</t>
    </r>
  </si>
  <si>
    <t>SA.108355</t>
  </si>
  <si>
    <t>TCTF: Subsidies to the interest rate of bank loans granted to entities operating in the field of cereals</t>
  </si>
  <si>
    <t>Subsidies to the interest of bank loans granted to entities operating in the field of cereals trading or grain purchase, or agricultural plant seed trading, referred to in the provisions on seed production, or buying or freezing soft fruit</t>
  </si>
  <si>
    <r>
      <rPr>
        <sz val="10"/>
        <rFont val="Calibri"/>
        <family val="2"/>
      </rPr>
      <t>04.08.2023 - Decision not to raise objections</t>
    </r>
    <r>
      <rPr>
        <sz val="10"/>
        <rFont val="Calibri"/>
        <family val="2"/>
      </rPr>
      <t xml:space="preserve">
</t>
    </r>
    <r>
      <rPr>
        <sz val="10"/>
        <rFont val="Calibri"/>
        <family val="2"/>
      </rPr>
      <t xml:space="preserve">  Publication in the OJ: OJEU C/336/2023 of 22.09.2023</t>
    </r>
    <r>
      <rPr>
        <sz val="10"/>
        <rFont val="Arial Narrow"/>
        <family val="2"/>
      </rPr>
      <t xml:space="preserve"> - https://eur-lex.europa.eu/legal-content/EN/ALL/?uri=OJ:C:2023:336:TOC</t>
    </r>
    <r>
      <rPr>
        <sz val="10"/>
        <rFont val="Calibri"/>
        <family val="2"/>
      </rPr>
      <t xml:space="preserve">
</t>
    </r>
    <r>
      <rPr>
        <sz val="10"/>
        <rFont val="Calibri"/>
        <family val="2"/>
      </rPr>
      <t xml:space="preserve">  Decision text: Letter to the Member State - authentic language (EN) published on 04.08.2023</t>
    </r>
    <r>
      <rPr>
        <sz val="10"/>
        <rFont val="Arial Narrow"/>
        <family val="2"/>
      </rPr>
      <t xml:space="preserve"> - https://ec.europa.eu/competition/state_aid/cases1/202331/SA_108355_1024C089-0000-C99D-B519-FD7F5979FF03_31_1.pdf</t>
    </r>
  </si>
  <si>
    <t>SA.108694</t>
  </si>
  <si>
    <t>TCTF: Exceptional scheme for covering the economic losses of agricultural sectors specialised in organic</t>
  </si>
  <si>
    <t>TCTF: Dispositif exceptionnel de prise en charge des pertes économiques des filières agricoles spécialisées dans la production biologique</t>
  </si>
  <si>
    <r>
      <rPr>
        <sz val="10"/>
        <rFont val="Calibri"/>
        <family val="2"/>
      </rPr>
      <t>03.08.2023 - Decision not to raise objections</t>
    </r>
    <r>
      <rPr>
        <sz val="10"/>
        <rFont val="Calibri"/>
        <family val="2"/>
      </rPr>
      <t xml:space="preserve">
</t>
    </r>
    <r>
      <rPr>
        <sz val="10"/>
        <rFont val="Calibri"/>
        <family val="2"/>
      </rPr>
      <t xml:space="preserve">  Publication in the OJ: OJEU C/291/2023 of 18.08.2023</t>
    </r>
    <r>
      <rPr>
        <sz val="10"/>
        <rFont val="Arial Narrow"/>
        <family val="2"/>
      </rPr>
      <t xml:space="preserve"> - https://eur-lex.europa.eu/legal-content/EN/ALL/?uri=OJ:C:2023:291:TOC</t>
    </r>
    <r>
      <rPr>
        <sz val="10"/>
        <rFont val="Calibri"/>
        <family val="2"/>
      </rPr>
      <t xml:space="preserve">
</t>
    </r>
    <r>
      <rPr>
        <sz val="10"/>
        <rFont val="Calibri"/>
        <family val="2"/>
      </rPr>
      <t xml:space="preserve">  Decision text: Letter to the Member State - authentic language (EN) published on 04.08.2023</t>
    </r>
    <r>
      <rPr>
        <sz val="10"/>
        <rFont val="Arial Narrow"/>
        <family val="2"/>
      </rPr>
      <t xml:space="preserve"> - https://ec.europa.eu/competition/state_aid/cases1/202331/SA_108694_D03EC089-0200-CF3C-983E-AD635A4953F8_27_1.pdf</t>
    </r>
  </si>
  <si>
    <t>SA.108572</t>
  </si>
  <si>
    <t>TCTF: Emergency Support Scheme for Haulage Operators (amendment to SA.103480, as amended by SA.103966</t>
  </si>
  <si>
    <t>TCTF: Emergency Support Scheme for Haulage Operators (amendment to SA.103480, as amended by SA.103966 and SA.105007)</t>
  </si>
  <si>
    <r>
      <rPr>
        <sz val="10"/>
        <rFont val="Calibri"/>
        <family val="2"/>
      </rPr>
      <t>03.08.2023 - Decision not to raise objections</t>
    </r>
    <r>
      <rPr>
        <sz val="10"/>
        <rFont val="Calibri"/>
        <family val="2"/>
      </rPr>
      <t xml:space="preserve">
</t>
    </r>
    <r>
      <rPr>
        <sz val="10"/>
        <rFont val="Calibri"/>
        <family val="2"/>
      </rPr>
      <t xml:space="preserve">  Publication in the OJ: OJEU C/291/2023 of 18.08.2023</t>
    </r>
    <r>
      <rPr>
        <sz val="10"/>
        <rFont val="Arial Narrow"/>
        <family val="2"/>
      </rPr>
      <t xml:space="preserve"> - https://eur-lex.europa.eu/legal-content/EN/ALL/?uri=OJ:C:2023:291:TOC</t>
    </r>
    <r>
      <rPr>
        <sz val="10"/>
        <rFont val="Calibri"/>
        <family val="2"/>
      </rPr>
      <t xml:space="preserve">
</t>
    </r>
    <r>
      <rPr>
        <sz val="10"/>
        <rFont val="Calibri"/>
        <family val="2"/>
      </rPr>
      <t xml:space="preserve">  Decision text: Letter to the Member State - authentic language (EN) published on 08.08.2023</t>
    </r>
    <r>
      <rPr>
        <sz val="10"/>
        <rFont val="Arial Narrow"/>
        <family val="2"/>
      </rPr>
      <t xml:space="preserve"> - https://ec.europa.eu/competition/state_aid/cases1/202332/SA_108572_704ED489-0000-CE9B-A31B-02776FA01FC4_31_1.pdf</t>
    </r>
  </si>
  <si>
    <t>SA.107873</t>
  </si>
  <si>
    <t>TCTF - Luxembourg - Third amendment to the aid scheme (SA.103096) for companies particularly affected</t>
  </si>
  <si>
    <t>TCTF: Third amendment to the aid scheme for companies particularly affected by the rise in energy prices caused by Russia’s aggression against Ukraine (amendments to SA.103096, SA.104396 and SA.105084)</t>
  </si>
  <si>
    <t>02.08.2023</t>
  </si>
  <si>
    <r>
      <rPr>
        <sz val="10"/>
        <rFont val="Calibri"/>
        <family val="2"/>
      </rPr>
      <t>02.08.2023 - Decision not to raise objections</t>
    </r>
    <r>
      <rPr>
        <sz val="10"/>
        <rFont val="Calibri"/>
        <family val="2"/>
      </rPr>
      <t xml:space="preserve">
</t>
    </r>
    <r>
      <rPr>
        <sz val="10"/>
        <rFont val="Calibri"/>
        <family val="2"/>
      </rPr>
      <t xml:space="preserve">  Publication in the OJ: OJEU C/158/2023 of 11.10.2023</t>
    </r>
    <r>
      <rPr>
        <sz val="10"/>
        <rFont val="Arial Narrow"/>
        <family val="2"/>
      </rPr>
      <t xml:space="preserve"> - https://eur-lex.europa.eu/search.html?SUBDOM_INIT=ALL_ALL&amp;DTS_SUBDOM=ALL_ALL&amp;DTS_DOM=ALL&amp;lang=en&amp;type=advanced&amp;or0=DN%3D5????AS107873*%2C%2CDN-old%3D3????AS107873*</t>
    </r>
    <r>
      <rPr>
        <sz val="10"/>
        <rFont val="Calibri"/>
        <family val="2"/>
      </rPr>
      <t xml:space="preserve">
</t>
    </r>
    <r>
      <rPr>
        <sz val="10"/>
        <rFont val="Calibri"/>
        <family val="2"/>
      </rPr>
      <t xml:space="preserve">  Decision text: Letter to the Member State - authentic language (EN) published on 19.09.2023</t>
    </r>
    <r>
      <rPr>
        <sz val="10"/>
        <rFont val="Arial Narrow"/>
        <family val="2"/>
      </rPr>
      <t xml:space="preserve"> - https://ec.europa.eu/competition/state_aid/cases1/202338/SA_107873_C035998A-0000-CEFC-8507-90FF3BE5C55E_44_1.pdf</t>
    </r>
  </si>
  <si>
    <t>SA.108490</t>
  </si>
  <si>
    <t>TCTF: Abruzzo – Regional Framework scheme</t>
  </si>
  <si>
    <t>Regime Abruzzo TCTF per il sostegno alla transizione verso nuovi assetti imprenditoriali e produttivi post crisi bellica</t>
  </si>
  <si>
    <t>01.08.2023</t>
  </si>
  <si>
    <t>ABRUZZO</t>
  </si>
  <si>
    <r>
      <t>01.08.2023 - Decision not to raise objections
  Publication in the OJ: OJEU C/284/2023 of 11.08.2023</t>
    </r>
    <r>
      <rPr>
        <sz val="10"/>
        <rFont val="Arial Narrow"/>
        <family val="2"/>
      </rPr>
      <t xml:space="preserve"> - https://eur-lex.europa.eu/legal-content/EN/ALL/?uri=OJ:C:2023:284:TOC</t>
    </r>
    <r>
      <rPr>
        <sz val="10"/>
        <rFont val="Calibri"/>
        <family val="2"/>
      </rPr>
      <t xml:space="preserve">
  Decision text: Letter to the Member State - authentic language (EN) published on 04.08.2023</t>
    </r>
    <r>
      <rPr>
        <sz val="10"/>
        <rFont val="Arial Narrow"/>
        <family val="2"/>
      </rPr>
      <t xml:space="preserve"> - https://ec.europa.eu/competition/state_aid/cases1/202331/SA_108490_3016C089-0100-CF60-BC2D-36FA2104EF8F_62_1.pdf</t>
    </r>
  </si>
  <si>
    <t>SA.108671</t>
  </si>
  <si>
    <t>TCTF: Support for investments in the food industry to ensure security of energy supply 2023</t>
  </si>
  <si>
    <t>Support for investments in the food industry to ensure security of energy supply 2023</t>
  </si>
  <si>
    <t>31.07.2023</t>
  </si>
  <si>
    <r>
      <t>31.07.2023 - Decision not to raise objections
  Publication in the OJ: OJEU C/284/2023 of 11.08.2023</t>
    </r>
    <r>
      <rPr>
        <sz val="10"/>
        <rFont val="Arial Narrow"/>
        <family val="2"/>
      </rPr>
      <t xml:space="preserve"> - https://eur-lex.europa.eu/legal-content/EN/ALL/?uri=OJ:C:2023:284:TOC</t>
    </r>
    <r>
      <rPr>
        <sz val="10"/>
        <rFont val="Calibri"/>
        <family val="2"/>
      </rPr>
      <t xml:space="preserve">
  Decision text: Letter to the Member State - authentic language (EN) published on 04.08.2023</t>
    </r>
    <r>
      <rPr>
        <sz val="10"/>
        <rFont val="Arial Narrow"/>
        <family val="2"/>
      </rPr>
      <t xml:space="preserve"> - https://ec.europa.eu/competition/state_aid/cases1/202331/SA_108671_4014C089-0100-CA51-BCB9-C753DECC26AA_57_1.pdf</t>
    </r>
  </si>
  <si>
    <t>SA.108195</t>
  </si>
  <si>
    <t>TCTF: Amendment to SA.104461 (2022/N) - Payment deferral scheme for electricity, gas, and heating consumers</t>
  </si>
  <si>
    <t xml:space="preserve">Payment deferral scheme for electricity, gas, and heating consumers </t>
  </si>
  <si>
    <t>26.06.2023</t>
  </si>
  <si>
    <r>
      <rPr>
        <sz val="10"/>
        <rFont val="Calibri"/>
        <family val="2"/>
      </rPr>
      <t>31.07.2023 - Decision not to raise objections</t>
    </r>
    <r>
      <rPr>
        <sz val="10"/>
        <rFont val="Calibri"/>
        <family val="2"/>
      </rPr>
      <t xml:space="preserve">
</t>
    </r>
    <r>
      <rPr>
        <sz val="10"/>
        <rFont val="Calibri"/>
        <family val="2"/>
      </rPr>
      <t xml:space="preserve">  Publication in the OJ: OJEU C/284/2023 of 11.08.2023</t>
    </r>
    <r>
      <rPr>
        <sz val="10"/>
        <rFont val="Arial Narrow"/>
        <family val="2"/>
      </rPr>
      <t xml:space="preserve"> - https://eur-lex.europa.eu/legal-content/EN/ALL/?uri=OJ:C:2023:284:TOC</t>
    </r>
    <r>
      <rPr>
        <sz val="10"/>
        <rFont val="Calibri"/>
        <family val="2"/>
      </rPr>
      <t xml:space="preserve">
</t>
    </r>
    <r>
      <rPr>
        <sz val="10"/>
        <rFont val="Calibri"/>
        <family val="2"/>
      </rPr>
      <t xml:space="preserve">  Decision text: Letter to the Member State - authentic language (EN) published on 04.08.2023</t>
    </r>
    <r>
      <rPr>
        <sz val="10"/>
        <rFont val="Arial Narrow"/>
        <family val="2"/>
      </rPr>
      <t xml:space="preserve"> - https://ec.europa.eu/competition/state_aid/cases1/202331/SA_108195_F04CC089-0000-C875-9E60-B4D6C2D7BFB0_46_1.pdf</t>
    </r>
  </si>
  <si>
    <t>SA.108084</t>
  </si>
  <si>
    <t>TCTF: Guarantees on credits granted to agricultural and fishing companies for the construction of plants</t>
  </si>
  <si>
    <t>TCTF: Garanzie su crediti concessi alle imprese agricole e della pesca per la realizzazione di impianti per la produzione di energia rinnovabile</t>
  </si>
  <si>
    <t>20.06.2023</t>
  </si>
  <si>
    <r>
      <rPr>
        <sz val="10"/>
        <rFont val="Calibri"/>
        <family val="2"/>
      </rPr>
      <t>31.07.2023 - Decision not to raise objections</t>
    </r>
    <r>
      <rPr>
        <sz val="10"/>
        <rFont val="Calibri"/>
        <family val="2"/>
      </rPr>
      <t xml:space="preserve">
</t>
    </r>
    <r>
      <rPr>
        <sz val="10"/>
        <rFont val="Calibri"/>
        <family val="2"/>
      </rPr>
      <t xml:space="preserve">  Publication in the OJ: OJEU C/284/2023 of 11.08.2023</t>
    </r>
    <r>
      <rPr>
        <sz val="10"/>
        <rFont val="Arial Narrow"/>
        <family val="2"/>
      </rPr>
      <t xml:space="preserve"> - https://eur-lex.europa.eu/legal-content/EN/ALL/?uri=OJ:C:2023:284:TOC</t>
    </r>
    <r>
      <rPr>
        <sz val="10"/>
        <rFont val="Calibri"/>
        <family val="2"/>
      </rPr>
      <t xml:space="preserve">
</t>
    </r>
    <r>
      <rPr>
        <sz val="10"/>
        <rFont val="Calibri"/>
        <family val="2"/>
      </rPr>
      <t xml:space="preserve">  Decision text: Letter to the Member State - authentic language (EN) published on 02.08.2023</t>
    </r>
    <r>
      <rPr>
        <sz val="10"/>
        <rFont val="Arial Narrow"/>
        <family val="2"/>
      </rPr>
      <t xml:space="preserve"> - https://ec.europa.eu/competition/state_aid/cases1/202331/SA_108084_E057B189-0100-C437-B0E2-BCA33FF36566_42_1.pdf</t>
    </r>
  </si>
  <si>
    <t>SA.107801</t>
  </si>
  <si>
    <t>TCTF: Limited amounts of aid to end-users faced with high administrative costs related to the payment</t>
  </si>
  <si>
    <t>TCTF: Limited amounts of aid to end-users faced with high administrative costs related to the payment deferral scheme for electricity, gas and heating</t>
  </si>
  <si>
    <t>01.06.2023</t>
  </si>
  <si>
    <r>
      <rPr>
        <sz val="10"/>
        <rFont val="Calibri"/>
        <family val="2"/>
      </rPr>
      <t>31.07.2023 - Decision not to raise objections</t>
    </r>
    <r>
      <rPr>
        <sz val="10"/>
        <rFont val="Calibri"/>
        <family val="2"/>
      </rPr>
      <t xml:space="preserve">
</t>
    </r>
    <r>
      <rPr>
        <sz val="10"/>
        <rFont val="Calibri"/>
        <family val="2"/>
      </rPr>
      <t xml:space="preserve">  Publication in the OJ: OJEU C/284/2023 of 11.08.2023</t>
    </r>
    <r>
      <rPr>
        <sz val="10"/>
        <rFont val="Arial Narrow"/>
        <family val="2"/>
      </rPr>
      <t xml:space="preserve"> - https://eur-lex.europa.eu/legal-content/EN/ALL/?uri=OJ:C:2023:284:TOC</t>
    </r>
    <r>
      <rPr>
        <sz val="10"/>
        <rFont val="Calibri"/>
        <family val="2"/>
      </rPr>
      <t xml:space="preserve">
</t>
    </r>
    <r>
      <rPr>
        <sz val="10"/>
        <rFont val="Calibri"/>
        <family val="2"/>
      </rPr>
      <t xml:space="preserve">  Decision text: Letter to the Member State - authentic language (EN) published on 04.08.2023</t>
    </r>
    <r>
      <rPr>
        <sz val="10"/>
        <rFont val="Arial Narrow"/>
        <family val="2"/>
      </rPr>
      <t xml:space="preserve"> - https://ec.europa.eu/competition/state_aid/cases1/202331/SA_107801_C017C089-0000-C772-A256-20C9238D52AB_86_1.pdf</t>
    </r>
  </si>
  <si>
    <t>SA.106115</t>
  </si>
  <si>
    <t>Aid for newspaper and periodical publishers</t>
  </si>
  <si>
    <t>Contributo straordinario a sostegno delle imprese editoriali di quotidiani e periodici, riconosciuto per ogni copia cartacea di quotidiani e periodici venduti nel corso dell’anno 2021</t>
  </si>
  <si>
    <t>23.01.2023</t>
  </si>
  <si>
    <r>
      <rPr>
        <sz val="10"/>
        <rFont val="Calibri"/>
        <family val="2"/>
      </rPr>
      <t>28.07.2023 - Decision not to raise objections</t>
    </r>
    <r>
      <rPr>
        <sz val="10"/>
        <rFont val="Calibri"/>
        <family val="2"/>
      </rPr>
      <t xml:space="preserve">
</t>
    </r>
    <r>
      <rPr>
        <sz val="10"/>
        <rFont val="Calibri"/>
        <family val="2"/>
      </rPr>
      <t xml:space="preserve">  Publication in the OJ: OJEU C/301/2023 of 25.08.2023</t>
    </r>
    <r>
      <rPr>
        <sz val="10"/>
        <rFont val="Arial Narrow"/>
        <family val="2"/>
      </rPr>
      <t xml:space="preserve"> - https://eur-lex.europa.eu/legal-content/EN/ALL/?uri=OJ:C:2023:301:TOC</t>
    </r>
    <r>
      <rPr>
        <sz val="10"/>
        <rFont val="Calibri"/>
        <family val="2"/>
      </rPr>
      <t xml:space="preserve">
</t>
    </r>
    <r>
      <rPr>
        <sz val="10"/>
        <rFont val="Calibri"/>
        <family val="2"/>
      </rPr>
      <t xml:space="preserve">  Decision text: Letter to the Member State - authentic language (EN) published on 17.08.2023</t>
    </r>
    <r>
      <rPr>
        <sz val="10"/>
        <rFont val="Arial Narrow"/>
        <family val="2"/>
      </rPr>
      <t xml:space="preserve"> - https://ec.europa.eu/competition/state_aid/cases1/202333/SA_106115_D00B038A-0000-C7DA-BD91-2189A3C2B84C_32_1.pdf</t>
    </r>
  </si>
  <si>
    <t>SA.108624</t>
  </si>
  <si>
    <t>TCTF: Support to the productive system in Campania Region (amendments to SA.105350)</t>
  </si>
  <si>
    <t>27.07.2023</t>
  </si>
  <si>
    <t>CAMPANIA</t>
  </si>
  <si>
    <r>
      <t>27.07.2023 - Decision not to raise objections
  Publication in the OJ: OJEU C/284/2023 of 11.08.2023</t>
    </r>
    <r>
      <rPr>
        <sz val="10"/>
        <rFont val="Arial Narrow"/>
        <family val="2"/>
      </rPr>
      <t xml:space="preserve"> - https://eur-lex.europa.eu/legal-content/EN/ALL/?uri=OJ:C:2023:284:TOC</t>
    </r>
    <r>
      <rPr>
        <sz val="10"/>
        <rFont val="Calibri"/>
        <family val="2"/>
      </rPr>
      <t xml:space="preserve">
  Decision text: Letter to the Member State - authentic language (EN) published on 28.07.2023</t>
    </r>
    <r>
      <rPr>
        <sz val="10"/>
        <rFont val="Arial Narrow"/>
        <family val="2"/>
      </rPr>
      <t xml:space="preserve"> - https://ec.europa.eu/competition/state_aid/cases1/202330/SA_108624_C0299C89-0000-C07A-9610-1DC84E4CE24A_30_1.pdf</t>
    </r>
  </si>
  <si>
    <t>SA.108596</t>
  </si>
  <si>
    <t>TCTF: Subsidy for mineral fertilisers (amendments to SA.107307 (2023/N))</t>
  </si>
  <si>
    <t>TCTF: Dopłata do nawozów mineralnych (poprawka SA.107307 (2023/N))</t>
  </si>
  <si>
    <r>
      <rPr>
        <sz val="10"/>
        <rFont val="Calibri"/>
        <family val="2"/>
      </rPr>
      <t>27.07.2023 - Decision not to raise objections</t>
    </r>
    <r>
      <rPr>
        <sz val="10"/>
        <rFont val="Calibri"/>
        <family val="2"/>
      </rPr>
      <t xml:space="preserve">
</t>
    </r>
    <r>
      <rPr>
        <sz val="10"/>
        <rFont val="Calibri"/>
        <family val="2"/>
      </rPr>
      <t xml:space="preserve">  Publication in the OJ: OJEU C/284/2023 of 11.08.2023</t>
    </r>
    <r>
      <rPr>
        <sz val="10"/>
        <rFont val="Arial Narrow"/>
        <family val="2"/>
      </rPr>
      <t xml:space="preserve"> - https://eur-lex.europa.eu/legal-content/EN/ALL/?uri=OJ:C:2023:284:TOC</t>
    </r>
    <r>
      <rPr>
        <sz val="10"/>
        <rFont val="Calibri"/>
        <family val="2"/>
      </rPr>
      <t xml:space="preserve">
</t>
    </r>
    <r>
      <rPr>
        <sz val="10"/>
        <rFont val="Calibri"/>
        <family val="2"/>
      </rPr>
      <t xml:space="preserve">  Decision text: Letter to the Member State - authentic language (EN) published on 02.08.2023</t>
    </r>
    <r>
      <rPr>
        <sz val="10"/>
        <rFont val="Arial Narrow"/>
        <family val="2"/>
      </rPr>
      <t xml:space="preserve"> - https://ec.europa.eu/competition/state_aid/cases1/202331/SA_108596_5057B189-0100-C61D-A899-FF3E402376A1_25_1.pdf</t>
    </r>
  </si>
  <si>
    <t>SA.108595</t>
  </si>
  <si>
    <t>TCTF: Aid to wheat and buckwheat producers (amendment to SA.107274 (2023/N))</t>
  </si>
  <si>
    <t>TCTF: Pomoc dla producentów pszenicy i gryki (poprawka SA.107274 (2023/N))</t>
  </si>
  <si>
    <r>
      <rPr>
        <sz val="10"/>
        <rFont val="Calibri"/>
        <family val="2"/>
      </rPr>
      <t>27.07.2023 - Decision not to raise objections</t>
    </r>
    <r>
      <rPr>
        <sz val="10"/>
        <rFont val="Calibri"/>
        <family val="2"/>
      </rPr>
      <t xml:space="preserve">
</t>
    </r>
    <r>
      <rPr>
        <sz val="10"/>
        <rFont val="Calibri"/>
        <family val="2"/>
      </rPr>
      <t xml:space="preserve">  Publication in the OJ: OJEU C/336/2023 of 22.09.2023</t>
    </r>
    <r>
      <rPr>
        <sz val="10"/>
        <rFont val="Arial Narrow"/>
        <family val="2"/>
      </rPr>
      <t xml:space="preserve"> - https://eur-lex.europa.eu/legal-content/EN/ALL/?uri=OJ:C:2023:336:TOC</t>
    </r>
    <r>
      <rPr>
        <sz val="10"/>
        <rFont val="Calibri"/>
        <family val="2"/>
      </rPr>
      <t xml:space="preserve">
</t>
    </r>
    <r>
      <rPr>
        <sz val="10"/>
        <rFont val="Calibri"/>
        <family val="2"/>
      </rPr>
      <t xml:space="preserve">  Decision text: Letter to the Member State - authentic language (EN) published on 02.08.2023</t>
    </r>
    <r>
      <rPr>
        <sz val="10"/>
        <rFont val="Arial Narrow"/>
        <family val="2"/>
      </rPr>
      <t xml:space="preserve"> - https://ec.europa.eu/competition/state_aid/cases1/202331/SA_108595_F056B189-0000-CC7D-9529-BE51E837C8EA_27_1.pdf</t>
    </r>
  </si>
  <si>
    <t>SA.108164</t>
  </si>
  <si>
    <t>TCTF: Aid for pig producers</t>
  </si>
  <si>
    <t>TCTF: Pomoc dla producentów świń</t>
  </si>
  <si>
    <t>A.01.46 - Raising of swine/pigs</t>
  </si>
  <si>
    <t>23.06.2023</t>
  </si>
  <si>
    <r>
      <rPr>
        <sz val="10"/>
        <rFont val="Calibri"/>
        <family val="2"/>
      </rPr>
      <t>27.07.2023 - Decision not to raise objections</t>
    </r>
    <r>
      <rPr>
        <sz val="10"/>
        <rFont val="Calibri"/>
        <family val="2"/>
      </rPr>
      <t xml:space="preserve">
</t>
    </r>
    <r>
      <rPr>
        <sz val="10"/>
        <rFont val="Calibri"/>
        <family val="2"/>
      </rPr>
      <t xml:space="preserve">  Publication in the OJ: OJEU C/284/2023 of 11.08.2023</t>
    </r>
    <r>
      <rPr>
        <sz val="10"/>
        <rFont val="Arial Narrow"/>
        <family val="2"/>
      </rPr>
      <t xml:space="preserve"> - https://eur-lex.europa.eu/legal-content/EN/ALL/?uri=OJ:C:2023:284:TOC</t>
    </r>
    <r>
      <rPr>
        <sz val="10"/>
        <rFont val="Calibri"/>
        <family val="2"/>
      </rPr>
      <t xml:space="preserve">
</t>
    </r>
    <r>
      <rPr>
        <sz val="10"/>
        <rFont val="Calibri"/>
        <family val="2"/>
      </rPr>
      <t xml:space="preserve">  Decision text: Letter to the Member State - authentic language (EN) published on 02.08.2023</t>
    </r>
    <r>
      <rPr>
        <sz val="10"/>
        <rFont val="Arial Narrow"/>
        <family val="2"/>
      </rPr>
      <t xml:space="preserve"> - https://ec.europa.eu/competition/state_aid/cases1/202331/SA_108164_8056B189-0100-CA1F-9BF0-F51D13144EB4_30_1.pdf</t>
    </r>
  </si>
  <si>
    <t>SA.108461</t>
  </si>
  <si>
    <t>TCTF: Business Users Support Scheme for Kerosene</t>
  </si>
  <si>
    <t>Business Users Support Scheme for Kerosene</t>
  </si>
  <si>
    <t>26.07.2023</t>
  </si>
  <si>
    <t>05.07.2023</t>
  </si>
  <si>
    <r>
      <rPr>
        <sz val="10"/>
        <rFont val="Calibri"/>
        <family val="2"/>
      </rPr>
      <t>26.07.2023 - Decision not to raise objections</t>
    </r>
    <r>
      <rPr>
        <sz val="10"/>
        <rFont val="Calibri"/>
        <family val="2"/>
      </rPr>
      <t xml:space="preserve">
</t>
    </r>
    <r>
      <rPr>
        <sz val="10"/>
        <rFont val="Calibri"/>
        <family val="2"/>
      </rPr>
      <t xml:space="preserve">  Publication in the OJ: OJEU C/276/2023 of 04.08.2023</t>
    </r>
    <r>
      <rPr>
        <sz val="10"/>
        <rFont val="Arial Narrow"/>
        <family val="2"/>
      </rPr>
      <t xml:space="preserve"> - https://eur-lex.europa.eu/legal-content/EN/ALL/?uri=OJ:C:2023:276:TOC</t>
    </r>
    <r>
      <rPr>
        <sz val="10"/>
        <rFont val="Calibri"/>
        <family val="2"/>
      </rPr>
      <t xml:space="preserve">
</t>
    </r>
    <r>
      <rPr>
        <sz val="10"/>
        <rFont val="Calibri"/>
        <family val="2"/>
      </rPr>
      <t xml:space="preserve">  Decision text: Letter to the Member State - authentic language (EN) published on 26.07.2023</t>
    </r>
    <r>
      <rPr>
        <sz val="10"/>
        <rFont val="Arial Narrow"/>
        <family val="2"/>
      </rPr>
      <t xml:space="preserve"> - https://ec.europa.eu/competition/state_aid/cases1/202330/SA_108461_002E9289-0000-CCD6-B401-B1EAFEFD5513_54_1.pdf</t>
    </r>
  </si>
  <si>
    <t>SA.108296</t>
  </si>
  <si>
    <t>TCTF: Temporary cost compensation aid to undertakings active in the agricultural and aquaculture sectors</t>
  </si>
  <si>
    <t>TCTF: Temporärt kostnadsersättningsstöd till företag verksamma inom jordbruket och vattenbruket</t>
  </si>
  <si>
    <r>
      <rPr>
        <sz val="10"/>
        <rFont val="Calibri"/>
        <family val="2"/>
      </rPr>
      <t xml:space="preserve">A.01 - Crop and animal production, hunting and related service activities
</t>
    </r>
    <r>
      <rPr>
        <sz val="10"/>
        <rFont val="Arial Narrow"/>
        <family val="2"/>
      </rPr>
      <t>https://competition-cases.ec.europa.eu/search?caseSectors=NaceSectorsA_1&amp;caseInstrument=SA</t>
    </r>
    <r>
      <rPr>
        <sz val="10"/>
        <rFont val="Calibri"/>
        <family val="2"/>
      </rPr>
      <t xml:space="preserve">
</t>
    </r>
    <r>
      <rPr>
        <sz val="10"/>
        <rFont val="Calibri"/>
        <family val="2"/>
      </rPr>
      <t xml:space="preserve">A.03.2 - Aquaculture
</t>
    </r>
    <r>
      <rPr>
        <sz val="10"/>
        <rFont val="Arial Narrow"/>
        <family val="2"/>
      </rPr>
      <t>https://competition-cases.ec.europa.eu/search?caseSectors=NaceSectorsA_3_2&amp;caseInstrument=SA</t>
    </r>
  </si>
  <si>
    <t>29.06.2023</t>
  </si>
  <si>
    <r>
      <rPr>
        <sz val="10"/>
        <rFont val="Calibri"/>
        <family val="2"/>
      </rPr>
      <t>26.07.2023 - Decision not to raise objections</t>
    </r>
    <r>
      <rPr>
        <sz val="10"/>
        <rFont val="Calibri"/>
        <family val="2"/>
      </rPr>
      <t xml:space="preserve">
</t>
    </r>
    <r>
      <rPr>
        <sz val="10"/>
        <rFont val="Calibri"/>
        <family val="2"/>
      </rPr>
      <t xml:space="preserve">  Publication in the OJ: OJEU C/284/2023 of 11.08.2023</t>
    </r>
    <r>
      <rPr>
        <sz val="10"/>
        <rFont val="Arial Narrow"/>
        <family val="2"/>
      </rPr>
      <t xml:space="preserve"> - https://eur-lex.europa.eu/legal-content/EN/ALL/?uri=OJ:C:2023:284:TOC</t>
    </r>
    <r>
      <rPr>
        <sz val="10"/>
        <rFont val="Calibri"/>
        <family val="2"/>
      </rPr>
      <t xml:space="preserve">
</t>
    </r>
    <r>
      <rPr>
        <sz val="10"/>
        <rFont val="Calibri"/>
        <family val="2"/>
      </rPr>
      <t xml:space="preserve">  Decision text: Letter to the Member State - authentic language (EN) published on 27.07.2023</t>
    </r>
    <r>
      <rPr>
        <sz val="10"/>
        <rFont val="Arial Narrow"/>
        <family val="2"/>
      </rPr>
      <t xml:space="preserve"> - https://ec.europa.eu/competition/state_aid/cases1/202330/SA_108296_A0629789-0000-C7FB-8952-751A6118669F_32_1.pdf</t>
    </r>
  </si>
  <si>
    <t>SA.108270</t>
  </si>
  <si>
    <t>TCTF - HR - State aid programme for compensation of milk collection costs for small capacity dairies</t>
  </si>
  <si>
    <t>State aid programme for compensation of milk collection costs for small capacity dairies</t>
  </si>
  <si>
    <t>Aid to make good the damage caused by natural disasters or exceptional occurrences
Agriculture; Forestry; Rural areas</t>
  </si>
  <si>
    <t>28.06.2023</t>
  </si>
  <si>
    <r>
      <rPr>
        <sz val="10"/>
        <rFont val="Calibri"/>
        <family val="2"/>
      </rPr>
      <t>25.07.2023 - Decision not to raise objections</t>
    </r>
    <r>
      <rPr>
        <sz val="10"/>
        <rFont val="Calibri"/>
        <family val="2"/>
      </rPr>
      <t xml:space="preserve">
</t>
    </r>
    <r>
      <rPr>
        <sz val="10"/>
        <rFont val="Calibri"/>
        <family val="2"/>
      </rPr>
      <t xml:space="preserve">  Publication in the OJ: OJEU C/284/2023 of 11.08.2023</t>
    </r>
    <r>
      <rPr>
        <sz val="10"/>
        <rFont val="Arial Narrow"/>
        <family val="2"/>
      </rPr>
      <t xml:space="preserve"> - https://eur-lex.europa.eu/legal-content/EN/ALL/?uri=OJ:C:2023:284:TOC</t>
    </r>
    <r>
      <rPr>
        <sz val="10"/>
        <rFont val="Calibri"/>
        <family val="2"/>
      </rPr>
      <t xml:space="preserve">
</t>
    </r>
    <r>
      <rPr>
        <sz val="10"/>
        <rFont val="Calibri"/>
        <family val="2"/>
      </rPr>
      <t xml:space="preserve">  Decision text: Letter to the Member State - authentic language (EN) published on 27.07.2023</t>
    </r>
    <r>
      <rPr>
        <sz val="10"/>
        <rFont val="Arial Narrow"/>
        <family val="2"/>
      </rPr>
      <t xml:space="preserve"> - https://ec.europa.eu/competition/state_aid/cases1/202330/SA_108270_E0909289-0000-CEFC-9B96-E7879B225A52_33_1.pdf</t>
    </r>
  </si>
  <si>
    <t>SA.108198</t>
  </si>
  <si>
    <t>TCTF: Subsidies to the area of ​​arable land sown or planted with basic or certified seed in the main</t>
  </si>
  <si>
    <t>TCTF: Dopłaty do powierzchni gruntów ornych obsianych lub obsadzonych materiałem siewnym kategorii elitarny lub kwalifikowany w plonie głównym dla producentów rolnych</t>
  </si>
  <si>
    <r>
      <rPr>
        <sz val="10"/>
        <rFont val="Calibri"/>
        <family val="2"/>
      </rPr>
      <t>24.07.2023 - Decision not to raise objections</t>
    </r>
    <r>
      <rPr>
        <sz val="10"/>
        <rFont val="Calibri"/>
        <family val="2"/>
      </rPr>
      <t xml:space="preserve">
</t>
    </r>
    <r>
      <rPr>
        <sz val="10"/>
        <rFont val="Calibri"/>
        <family val="2"/>
      </rPr>
      <t xml:space="preserve">  Publication in the OJ: OJEU C/284/2023 of 11.08.2023</t>
    </r>
    <r>
      <rPr>
        <sz val="10"/>
        <rFont val="Arial Narrow"/>
        <family val="2"/>
      </rPr>
      <t xml:space="preserve"> - https://eur-lex.europa.eu/legal-content/EN/ALL/?uri=OJ:C:2023:284:TOC</t>
    </r>
    <r>
      <rPr>
        <sz val="10"/>
        <rFont val="Calibri"/>
        <family val="2"/>
      </rPr>
      <t xml:space="preserve">
</t>
    </r>
    <r>
      <rPr>
        <sz val="10"/>
        <rFont val="Calibri"/>
        <family val="2"/>
      </rPr>
      <t xml:space="preserve">  Decision text: Letter to the Member State - authentic language (EN) published on 27.07.2023</t>
    </r>
    <r>
      <rPr>
        <sz val="10"/>
        <rFont val="Arial Narrow"/>
        <family val="2"/>
      </rPr>
      <t xml:space="preserve"> - https://ec.europa.eu/competition/state_aid/cases1/202330/SA_108198_D0369789-0100-CF1B-9C28-CF333B038FAA_31_1.pdf</t>
    </r>
  </si>
  <si>
    <t>SA.107565</t>
  </si>
  <si>
    <t>TCTF -Aid to KTEL and KTEL SA  bus companies and individual carriers operating unprofitable island routes</t>
  </si>
  <si>
    <t>TCTF -Aid to KTEL and KTEL SA bus companies and individual carriers operating unprofitable island routes due to the rise in diesel fuel prices</t>
  </si>
  <si>
    <t>18.05.2023</t>
  </si>
  <si>
    <r>
      <rPr>
        <sz val="10"/>
        <rFont val="Calibri"/>
        <family val="2"/>
      </rPr>
      <t>24.07.2023 - Decision not to raise objections</t>
    </r>
    <r>
      <rPr>
        <sz val="10"/>
        <rFont val="Calibri"/>
        <family val="2"/>
      </rPr>
      <t xml:space="preserve">
</t>
    </r>
    <r>
      <rPr>
        <sz val="10"/>
        <rFont val="Calibri"/>
        <family val="2"/>
      </rPr>
      <t xml:space="preserve">  Publication in the OJ: OJEU C/311/2023 of 01.09.2023</t>
    </r>
    <r>
      <rPr>
        <sz val="10"/>
        <rFont val="Arial Narrow"/>
        <family val="2"/>
      </rPr>
      <t xml:space="preserve"> - https://eur-lex.europa.eu/legal-content/EN/ALL/?uri=OJ:C:2023:311:TOC</t>
    </r>
    <r>
      <rPr>
        <sz val="10"/>
        <rFont val="Calibri"/>
        <family val="2"/>
      </rPr>
      <t xml:space="preserve">
</t>
    </r>
    <r>
      <rPr>
        <sz val="10"/>
        <rFont val="Calibri"/>
        <family val="2"/>
      </rPr>
      <t xml:space="preserve">  Decision text: Letter to the Member State - authentic language (EN) published on 27.07.2023</t>
    </r>
    <r>
      <rPr>
        <sz val="10"/>
        <rFont val="Arial Narrow"/>
        <family val="2"/>
      </rPr>
      <t xml:space="preserve"> - https://ec.europa.eu/competition/state_aid/cases1/202330/SA_107565_A0959289-0000-C394-9A97-DC9FC2768FE3_49_1.pdf</t>
    </r>
  </si>
  <si>
    <t>SA.108358</t>
  </si>
  <si>
    <t>TCTF: Dopłaty do oprocentowania kredytów bankowych udzielanych producentom rolnym, którym zagraża utrata płynności finansowej w związku z ograniczeniami na rynku rolnym spowodowanymi agresją Federacji Rosyjskiej wobec Ukrainy (poprawka do SA.107273 (2023/N))</t>
  </si>
  <si>
    <t>30.06.2023</t>
  </si>
  <si>
    <r>
      <rPr>
        <sz val="10"/>
        <rFont val="Calibri"/>
        <family val="2"/>
      </rPr>
      <t>19.07.2023 - Decision not to raise objections</t>
    </r>
    <r>
      <rPr>
        <sz val="10"/>
        <rFont val="Calibri"/>
        <family val="2"/>
      </rPr>
      <t xml:space="preserve">
</t>
    </r>
    <r>
      <rPr>
        <sz val="10"/>
        <rFont val="Calibri"/>
        <family val="2"/>
      </rPr>
      <t xml:space="preserve">  Publication in the OJ: OJEU C/284/2023 of 11.08.2023</t>
    </r>
    <r>
      <rPr>
        <sz val="10"/>
        <rFont val="Arial Narrow"/>
        <family val="2"/>
      </rPr>
      <t xml:space="preserve"> - https://eur-lex.europa.eu/legal-content/EN/ALL/?uri=OJ:C:2023:284:TOC</t>
    </r>
    <r>
      <rPr>
        <sz val="10"/>
        <rFont val="Calibri"/>
        <family val="2"/>
      </rPr>
      <t xml:space="preserve">
</t>
    </r>
    <r>
      <rPr>
        <sz val="10"/>
        <rFont val="Calibri"/>
        <family val="2"/>
      </rPr>
      <t xml:space="preserve">  Decision text: Letter to the Member State - authentic language (EN) published on 26.07.2023</t>
    </r>
    <r>
      <rPr>
        <sz val="10"/>
        <rFont val="Arial Narrow"/>
        <family val="2"/>
      </rPr>
      <t xml:space="preserve"> - https://ec.europa.eu/competition/state_aid/cases1/202330/SA_108358_D0289189-0000-CCF6-ACFC-CE88E1C9D726_28_1.pdf</t>
    </r>
  </si>
  <si>
    <t>SA.107706</t>
  </si>
  <si>
    <t>TCTF - Italy TCTF: Emergency support to bus transport operators (2nd Reintroduction of Scheme SA.104566</t>
  </si>
  <si>
    <t>TCTF - Italy TCTF: Emergency support to bus transport operators (2nd Reintroduction of Scheme SA.104566)</t>
  </si>
  <si>
    <t>17.07.2023</t>
  </si>
  <si>
    <r>
      <rPr>
        <sz val="10"/>
        <rFont val="Calibri"/>
        <family val="2"/>
      </rPr>
      <t>17.07.2023 - Decision not to raise objections</t>
    </r>
    <r>
      <rPr>
        <sz val="10"/>
        <rFont val="Calibri"/>
        <family val="2"/>
      </rPr>
      <t xml:space="preserve">
</t>
    </r>
    <r>
      <rPr>
        <sz val="10"/>
        <rFont val="Calibri"/>
        <family val="2"/>
      </rPr>
      <t xml:space="preserve">  Publication in the OJ: OJEU C/284/2023 of 11.08.2023</t>
    </r>
    <r>
      <rPr>
        <sz val="10"/>
        <rFont val="Arial Narrow"/>
        <family val="2"/>
      </rPr>
      <t xml:space="preserve"> - https://eur-lex.europa.eu/legal-content/EN/ALL/?uri=OJ:C:2023:284:TOC</t>
    </r>
    <r>
      <rPr>
        <sz val="10"/>
        <rFont val="Calibri"/>
        <family val="2"/>
      </rPr>
      <t xml:space="preserve">
</t>
    </r>
    <r>
      <rPr>
        <sz val="10"/>
        <rFont val="Calibri"/>
        <family val="2"/>
      </rPr>
      <t xml:space="preserve">  Decision text: Letter to the Member State - authentic language (EN) published on 24.07.2023</t>
    </r>
    <r>
      <rPr>
        <sz val="10"/>
        <rFont val="Arial Narrow"/>
        <family val="2"/>
      </rPr>
      <t xml:space="preserve"> - https://ec.europa.eu/competition/state_aid/cases1/202330/SA_107706_30AE7389-0000-CD9A-BDD8-978E4D2B7B03_27_1.pdf</t>
    </r>
  </si>
  <si>
    <t>SA.107951</t>
  </si>
  <si>
    <t>TCTF: Tillage Incentive Support Scheme 2023</t>
  </si>
  <si>
    <t>12.06.2023</t>
  </si>
  <si>
    <r>
      <rPr>
        <sz val="10"/>
        <rFont val="Calibri"/>
        <family val="2"/>
      </rPr>
      <t>12.07.2023 - Decision not to raise objections</t>
    </r>
    <r>
      <rPr>
        <sz val="10"/>
        <rFont val="Calibri"/>
        <family val="2"/>
      </rPr>
      <t xml:space="preserve">
</t>
    </r>
    <r>
      <rPr>
        <sz val="10"/>
        <rFont val="Calibri"/>
        <family val="2"/>
      </rPr>
      <t xml:space="preserve">  Publication in the OJ: OJEU C/266/2023 of 28.07.2023</t>
    </r>
    <r>
      <rPr>
        <sz val="10"/>
        <rFont val="Arial Narrow"/>
        <family val="2"/>
      </rPr>
      <t xml:space="preserve"> - https://eur-lex.europa.eu/legal-content/EN/ALL/?uri=OJ:C:2023:266:TOC</t>
    </r>
    <r>
      <rPr>
        <sz val="10"/>
        <rFont val="Calibri"/>
        <family val="2"/>
      </rPr>
      <t xml:space="preserve">
</t>
    </r>
    <r>
      <rPr>
        <sz val="10"/>
        <rFont val="Calibri"/>
        <family val="2"/>
      </rPr>
      <t xml:space="preserve">  Decision text: Letter to the Member State - authentic language (EN) published on 18.07.2023</t>
    </r>
    <r>
      <rPr>
        <sz val="10"/>
        <rFont val="Arial Narrow"/>
        <family val="2"/>
      </rPr>
      <t xml:space="preserve"> - https://ec.europa.eu/competition/state_aid/cases1/202329/SA_107951_60455489-0100-CD05-B364-E40ABF0106AE_31_1.pdf</t>
    </r>
  </si>
  <si>
    <t>SA.108352</t>
  </si>
  <si>
    <t>TCTF: Aid to hop growers after Russia's invasion of Ukraine</t>
  </si>
  <si>
    <t>TCTF: Pomoč hmeljarjem po invaziji Rusije na Ukrajino</t>
  </si>
  <si>
    <t>10.07.2023</t>
  </si>
  <si>
    <t>A.01.2 - Growing of perennial crops</t>
  </si>
  <si>
    <r>
      <rPr>
        <sz val="10"/>
        <rFont val="Calibri"/>
        <family val="2"/>
      </rPr>
      <t>10.07.2023 - Decision not to raise objections</t>
    </r>
    <r>
      <rPr>
        <sz val="10"/>
        <rFont val="Calibri"/>
        <family val="2"/>
      </rPr>
      <t xml:space="preserve">
</t>
    </r>
    <r>
      <rPr>
        <sz val="10"/>
        <rFont val="Calibri"/>
        <family val="2"/>
      </rPr>
      <t xml:space="preserve">  Publication in the OJ: OJEU C/258/2023 of 21.07.2023</t>
    </r>
    <r>
      <rPr>
        <sz val="10"/>
        <rFont val="Arial Narrow"/>
        <family val="2"/>
      </rPr>
      <t xml:space="preserve"> - https://eur-lex.europa.eu/legal-content/EN/ALL/?uri=OJ:C:2023:258:TOC</t>
    </r>
    <r>
      <rPr>
        <sz val="10"/>
        <rFont val="Calibri"/>
        <family val="2"/>
      </rPr>
      <t xml:space="preserve">
</t>
    </r>
    <r>
      <rPr>
        <sz val="10"/>
        <rFont val="Calibri"/>
        <family val="2"/>
      </rPr>
      <t xml:space="preserve">  Decision text: Letter to the Member State - authentic language (EN) published on 12.07.2023</t>
    </r>
    <r>
      <rPr>
        <sz val="10"/>
        <rFont val="Arial Narrow"/>
        <family val="2"/>
      </rPr>
      <t xml:space="preserve"> - https://ec.europa.eu/competition/state_aid/cases1/202328/SA_108352_B07E4589-0000-C9F8-A06D-DE448F0727B6_28_1.pdf</t>
    </r>
  </si>
  <si>
    <t>SA.108327</t>
  </si>
  <si>
    <t>TCTF: Support for the activity of cattle breeders in 2022 in the context of the crisis caused by Russia's</t>
  </si>
  <si>
    <t>TCTF: Susţinerea activităţii crescătorilor din sectorul bovin, în anul 2022, în contextul crizei provocate de agresiunea Rusiei împotriva (modificări la SA.105163 (2023/N))</t>
  </si>
  <si>
    <r>
      <rPr>
        <sz val="10"/>
        <rFont val="Calibri"/>
        <family val="2"/>
      </rPr>
      <t>10.07.2023 - Decision not to raise objections</t>
    </r>
    <r>
      <rPr>
        <sz val="10"/>
        <rFont val="Calibri"/>
        <family val="2"/>
      </rPr>
      <t xml:space="preserve">
</t>
    </r>
    <r>
      <rPr>
        <sz val="10"/>
        <rFont val="Calibri"/>
        <family val="2"/>
      </rPr>
      <t xml:space="preserve">  Publication in the OJ: OJEU C/258/2023 of 21.07.2023</t>
    </r>
    <r>
      <rPr>
        <sz val="10"/>
        <rFont val="Arial Narrow"/>
        <family val="2"/>
      </rPr>
      <t xml:space="preserve"> - https://eur-lex.europa.eu/legal-content/EN/ALL/?uri=OJ:C:2023:258:TOC</t>
    </r>
    <r>
      <rPr>
        <sz val="10"/>
        <rFont val="Calibri"/>
        <family val="2"/>
      </rPr>
      <t xml:space="preserve">
</t>
    </r>
    <r>
      <rPr>
        <sz val="10"/>
        <rFont val="Calibri"/>
        <family val="2"/>
      </rPr>
      <t xml:space="preserve">  Decision text: Letter to the Member State - authentic language (EN) published on 12.07.2023</t>
    </r>
    <r>
      <rPr>
        <sz val="10"/>
        <rFont val="Arial Narrow"/>
        <family val="2"/>
      </rPr>
      <t xml:space="preserve"> - https://ec.europa.eu/competition/state_aid/cases1/202328/SA_108327_A0804589-0100-CF1C-8BC2-F86F4610417A_25_1.pdf</t>
    </r>
  </si>
  <si>
    <t>SA.107960</t>
  </si>
  <si>
    <t>TCTF - Austria - Second amendment to SA.104439 - Energy cost subsidy for enterprises</t>
  </si>
  <si>
    <t>Energiekostenzuschuss für Unternehmen</t>
  </si>
  <si>
    <r>
      <rPr>
        <sz val="10"/>
        <rFont val="Calibri"/>
        <family val="2"/>
      </rPr>
      <t>10.07.2023 - Decision not to raise objections</t>
    </r>
    <r>
      <rPr>
        <sz val="10"/>
        <rFont val="Calibri"/>
        <family val="2"/>
      </rPr>
      <t xml:space="preserve">
</t>
    </r>
    <r>
      <rPr>
        <sz val="10"/>
        <rFont val="Calibri"/>
        <family val="2"/>
      </rPr>
      <t xml:space="preserve">  Publication in the OJ: OJEU C/301/2023 of 25.08.2023</t>
    </r>
    <r>
      <rPr>
        <sz val="10"/>
        <rFont val="Arial Narrow"/>
        <family val="2"/>
      </rPr>
      <t xml:space="preserve"> - https://eur-lex.europa.eu/legal-content/EN/ALL/?uri=OJ:C:2023:301:TOC</t>
    </r>
    <r>
      <rPr>
        <sz val="10"/>
        <rFont val="Calibri"/>
        <family val="2"/>
      </rPr>
      <t xml:space="preserve">
</t>
    </r>
    <r>
      <rPr>
        <sz val="10"/>
        <rFont val="Calibri"/>
        <family val="2"/>
      </rPr>
      <t xml:space="preserve">  Decision text: Letter to the Member State - authentic language (EN) published on 10.08.2023</t>
    </r>
    <r>
      <rPr>
        <sz val="10"/>
        <rFont val="Arial Narrow"/>
        <family val="2"/>
      </rPr>
      <t xml:space="preserve"> - https://ec.europa.eu/competition/state_aid/cases1/202332/SA_107960_900CDF89-0100-C431-BC20-F5343E267518_30_1.pdf</t>
    </r>
  </si>
  <si>
    <t>SA.106923</t>
  </si>
  <si>
    <t xml:space="preserve">Prolongation of gas storage scheme Bergermeer (SA.103012) </t>
  </si>
  <si>
    <t>Reintroduction of the incentive measure SA.103012 to store natural gas in the Bergermeer storage facility for the heating period 2023/24</t>
  </si>
  <si>
    <t>29.03.2023</t>
  </si>
  <si>
    <r>
      <rPr>
        <sz val="10"/>
        <rFont val="Calibri"/>
        <family val="2"/>
      </rPr>
      <t>07.07.2023 - Decision not to raise objections</t>
    </r>
    <r>
      <rPr>
        <sz val="10"/>
        <rFont val="Calibri"/>
        <family val="2"/>
      </rPr>
      <t xml:space="preserve">
</t>
    </r>
    <r>
      <rPr>
        <sz val="10"/>
        <rFont val="Calibri"/>
        <family val="2"/>
      </rPr>
      <t xml:space="preserve">  Publication in the OJ: OJEU C/2502/2024 of 04.04.2024</t>
    </r>
    <r>
      <rPr>
        <sz val="10"/>
        <rFont val="Arial Narrow"/>
        <family val="2"/>
      </rPr>
      <t xml:space="preserve"> - https://eur-lex.europa.eu/search.html?SUBDOM_INIT=ALL_ALL&amp;DTS_SUBDOM=ALL_ALL&amp;DTS_DOM=ALL&amp;lang=en&amp;type=advanced&amp;or0=DN%3D5????AS106923*%2C%2CDN-old%3D3????AS106923*</t>
    </r>
    <r>
      <rPr>
        <sz val="10"/>
        <rFont val="Calibri"/>
        <family val="2"/>
      </rPr>
      <t xml:space="preserve">
</t>
    </r>
    <r>
      <rPr>
        <sz val="10"/>
        <rFont val="Calibri"/>
        <family val="2"/>
      </rPr>
      <t xml:space="preserve">  Press communication: MEX/23/3750</t>
    </r>
    <r>
      <rPr>
        <sz val="10"/>
        <rFont val="Arial Narrow"/>
        <family val="2"/>
      </rPr>
      <t xml:space="preserve"> - http://europa.eu/rapid/pressReleasesAction.do?reference=MEX/23/3750</t>
    </r>
    <r>
      <rPr>
        <sz val="10"/>
        <rFont val="Calibri"/>
        <family val="2"/>
      </rPr>
      <t xml:space="preserve">
</t>
    </r>
    <r>
      <rPr>
        <sz val="10"/>
        <rFont val="Calibri"/>
        <family val="2"/>
      </rPr>
      <t xml:space="preserve">  Decision text: Letter to the Member State - authentic language (EN) published on 21.03.2024</t>
    </r>
    <r>
      <rPr>
        <sz val="10"/>
        <rFont val="Arial Narrow"/>
        <family val="2"/>
      </rPr>
      <t xml:space="preserve"> - https://ec.europa.eu/competition/state_aid/cases1/202412/SA_106923_E095528E-0000-C9B8-8267-60BE3A1713B4_73_1.pdf</t>
    </r>
  </si>
  <si>
    <t>SA.106614</t>
  </si>
  <si>
    <t>TCTF: Exceptional support for agricultural and food producers</t>
  </si>
  <si>
    <t xml:space="preserve"> TCTF: Exceptional support for agricultural and food producers  </t>
  </si>
  <si>
    <r>
      <rPr>
        <sz val="10"/>
        <rFont val="Calibri"/>
        <family val="2"/>
      </rPr>
      <t>07.07.2023 - Decision not to raise objections</t>
    </r>
    <r>
      <rPr>
        <sz val="10"/>
        <rFont val="Calibri"/>
        <family val="2"/>
      </rPr>
      <t xml:space="preserve">
</t>
    </r>
    <r>
      <rPr>
        <sz val="10"/>
        <rFont val="Calibri"/>
        <family val="2"/>
      </rPr>
      <t xml:space="preserve">  Publication in the OJ: OJEU C/258/2023 of 21.07.2023</t>
    </r>
    <r>
      <rPr>
        <sz val="10"/>
        <rFont val="Arial Narrow"/>
        <family val="2"/>
      </rPr>
      <t xml:space="preserve"> - https://eur-lex.europa.eu/legal-content/EN/ALL/?uri=OJ:C:2023:258:TOC</t>
    </r>
    <r>
      <rPr>
        <sz val="10"/>
        <rFont val="Calibri"/>
        <family val="2"/>
      </rPr>
      <t xml:space="preserve">
</t>
    </r>
    <r>
      <rPr>
        <sz val="10"/>
        <rFont val="Calibri"/>
        <family val="2"/>
      </rPr>
      <t xml:space="preserve">  Decision text: Letter to the Member State - authentic language (EN) published on 10.07.2023</t>
    </r>
    <r>
      <rPr>
        <sz val="10"/>
        <rFont val="Arial Narrow"/>
        <family val="2"/>
      </rPr>
      <t xml:space="preserve"> - https://ec.europa.eu/competition/state_aid/cases1/202328/SA_106614_D01A3F89-0000-CFFA-8A13-A8068C448BD0_42_1.pdf</t>
    </r>
  </si>
  <si>
    <t>SA.108217</t>
  </si>
  <si>
    <t>State aid measure to support undertakings involved in the maritime transport of persons and goods by high-speed craft between Malta and Sicily (Amendment to SA.104238, as amended by SA.104983)</t>
  </si>
  <si>
    <t>27.06.2023</t>
  </si>
  <si>
    <r>
      <rPr>
        <sz val="10"/>
        <rFont val="Calibri"/>
        <family val="2"/>
      </rPr>
      <t>06.07.2023 - Decision not to raise objections</t>
    </r>
    <r>
      <rPr>
        <sz val="10"/>
        <rFont val="Calibri"/>
        <family val="2"/>
      </rPr>
      <t xml:space="preserve">
</t>
    </r>
    <r>
      <rPr>
        <sz val="10"/>
        <rFont val="Calibri"/>
        <family val="2"/>
      </rPr>
      <t xml:space="preserve">  Publication in the OJ: OJEU C/258/2023 of 21.07.2023</t>
    </r>
    <r>
      <rPr>
        <sz val="10"/>
        <rFont val="Arial Narrow"/>
        <family val="2"/>
      </rPr>
      <t xml:space="preserve"> - https://eur-lex.europa.eu/legal-content/EN/ALL/?uri=OJ:C:2023:258:TOC</t>
    </r>
    <r>
      <rPr>
        <sz val="10"/>
        <rFont val="Calibri"/>
        <family val="2"/>
      </rPr>
      <t xml:space="preserve">
</t>
    </r>
    <r>
      <rPr>
        <sz val="10"/>
        <rFont val="Calibri"/>
        <family val="2"/>
      </rPr>
      <t xml:space="preserve">  Decision text: Letter to the Member State - authentic language (EN) published on 10.07.2023</t>
    </r>
    <r>
      <rPr>
        <sz val="10"/>
        <rFont val="Arial Narrow"/>
        <family val="2"/>
      </rPr>
      <t xml:space="preserve"> - https://ec.europa.eu/competition/state_aid/cases1/202328/SA_108217_30903089-0200-C1A0-B607-B5B882551280_47_1.pdf</t>
    </r>
  </si>
  <si>
    <t>SA.108091</t>
  </si>
  <si>
    <t>TCTF: Exceptional scheme to cover the additional costs of inputs for farms producing starch potatoes</t>
  </si>
  <si>
    <t>TCTF: Dispositif exceptionnel de prise en charge des surcoûts des intrants des exploitations agricoles productrices de pommes de terre féculières</t>
  </si>
  <si>
    <r>
      <rPr>
        <sz val="10"/>
        <rFont val="Calibri"/>
        <family val="2"/>
      </rPr>
      <t>06.07.2023 - Decision not to raise objections</t>
    </r>
    <r>
      <rPr>
        <sz val="10"/>
        <rFont val="Calibri"/>
        <family val="2"/>
      </rPr>
      <t xml:space="preserve">
</t>
    </r>
    <r>
      <rPr>
        <sz val="10"/>
        <rFont val="Calibri"/>
        <family val="2"/>
      </rPr>
      <t xml:space="preserve">  Publication in the OJ: OJEU C/258/2023 of 21.07.2023</t>
    </r>
    <r>
      <rPr>
        <sz val="10"/>
        <rFont val="Arial Narrow"/>
        <family val="2"/>
      </rPr>
      <t xml:space="preserve"> - https://eur-lex.europa.eu/legal-content/EN/ALL/?uri=OJ:C:2023:258:TOC</t>
    </r>
    <r>
      <rPr>
        <sz val="10"/>
        <rFont val="Calibri"/>
        <family val="2"/>
      </rPr>
      <t xml:space="preserve">
</t>
    </r>
    <r>
      <rPr>
        <sz val="10"/>
        <rFont val="Calibri"/>
        <family val="2"/>
      </rPr>
      <t xml:space="preserve">  Decision text: Letter to the Member State - authentic language (EN) published on 06.07.2023</t>
    </r>
    <r>
      <rPr>
        <sz val="10"/>
        <rFont val="Arial Narrow"/>
        <family val="2"/>
      </rPr>
      <t xml:space="preserve"> - https://ec.europa.eu/competition/state_aid/cases1/202327/SA_108091_908C2A89-0000-C08C-8981-60FA00353636_27_1.pdf</t>
    </r>
  </si>
  <si>
    <t>SA.107620</t>
  </si>
  <si>
    <t>TCTF: The Introduction of Alternative Fuels in Industrial Enterprises in Kaunas, Šiauliai and Telšiai</t>
  </si>
  <si>
    <t xml:space="preserve">The Introduction of Alternative Fuels in Industrial Enterprises in Kaunas, Šiauliai and Telšiai regions </t>
  </si>
  <si>
    <t>03.07.2023</t>
  </si>
  <si>
    <t>Siauliu (Apskritis)
Kauno (Apskritis)
Telsiu (Apskritis)</t>
  </si>
  <si>
    <t>23.05.2023</t>
  </si>
  <si>
    <r>
      <t>03.07.2023 - Decision not to raise objections
  Publication in the OJ: OJEU C/250/2023 of 14.07.2023</t>
    </r>
    <r>
      <rPr>
        <sz val="10"/>
        <rFont val="Arial Narrow"/>
        <family val="2"/>
      </rPr>
      <t xml:space="preserve"> - https://eur-lex.europa.eu/legal-content/EN/ALL/?uri=OJ:C:2023:250:TOC</t>
    </r>
    <r>
      <rPr>
        <sz val="10"/>
        <rFont val="Calibri"/>
        <family val="2"/>
      </rPr>
      <t xml:space="preserve">
  Decision text: Letter to the Member State - authentic language (EN) published on 06.07.2023</t>
    </r>
    <r>
      <rPr>
        <sz val="10"/>
        <rFont val="Arial Narrow"/>
        <family val="2"/>
      </rPr>
      <t xml:space="preserve"> - https://ec.europa.eu/competition/state_aid/cases1/202327/SA_107620_C01E2A89-0100-CD1C-862C-FE0DF6814713_65_1.pdf</t>
    </r>
  </si>
  <si>
    <t>Investoinnit korvaaviin polttoaineisiin, TCTF 2.1</t>
  </si>
  <si>
    <t>SA.107869</t>
  </si>
  <si>
    <t>TCTF: Portfolio and individual insurance policy of liquidity and investment loans for exporters (amendments</t>
  </si>
  <si>
    <t>PORTFOLIO AND INDIVIDUAL INSURANCE POLICY OF LIQUIDITY AND INVESTMENT LOANS FOR EXPORTERS in line with Temporary Crisis Framework for State Aid measures to support the economy following the aggression against Ukraine by Russia -	Sections 2.1. and 2.2.</t>
  </si>
  <si>
    <t>Guarantee
Direct grant</t>
  </si>
  <si>
    <t>06.06.2023</t>
  </si>
  <si>
    <r>
      <rPr>
        <sz val="10"/>
        <rFont val="Calibri"/>
        <family val="2"/>
      </rPr>
      <t>30.06.2023 - Decision not to raise objections</t>
    </r>
    <r>
      <rPr>
        <sz val="10"/>
        <rFont val="Calibri"/>
        <family val="2"/>
      </rPr>
      <t xml:space="preserve">
</t>
    </r>
    <r>
      <rPr>
        <sz val="10"/>
        <rFont val="Calibri"/>
        <family val="2"/>
      </rPr>
      <t xml:space="preserve">  Publication in the OJ: OJEU /250/2023 of 14.07.2023</t>
    </r>
    <r>
      <rPr>
        <sz val="10"/>
        <rFont val="Arial Narrow"/>
        <family val="2"/>
      </rPr>
      <t xml:space="preserve"> - https://eur-lex.europa.eu/legal-content/EN/ALL/?uri=OJ:2:2023:050:TOC</t>
    </r>
    <r>
      <rPr>
        <sz val="10"/>
        <rFont val="Calibri"/>
        <family val="2"/>
      </rPr>
      <t xml:space="preserve">
</t>
    </r>
    <r>
      <rPr>
        <sz val="10"/>
        <rFont val="Calibri"/>
        <family val="2"/>
      </rPr>
      <t xml:space="preserve">  Decision text: Letter to the Member State - authentic language (EN) published on 06.07.2023</t>
    </r>
    <r>
      <rPr>
        <sz val="10"/>
        <rFont val="Arial Narrow"/>
        <family val="2"/>
      </rPr>
      <t xml:space="preserve"> - https://ec.europa.eu/competition/state_aid/cases1/202327/SA_107869_704D2589-0100-CB1B-835D-D5AD839AB9C8_32_1.pdf</t>
    </r>
  </si>
  <si>
    <t>SA.107831</t>
  </si>
  <si>
    <t>TCTF: Loans to support economic entities (amendments to SA.103706 and SA.105108)</t>
  </si>
  <si>
    <t>Temporary state aid measure “Loans to support economic entities (amendment of scheme SA.105108 (2022/N); initial scheme SA.103706 (2022/N))”.</t>
  </si>
  <si>
    <t>02.06.2023</t>
  </si>
  <si>
    <r>
      <rPr>
        <sz val="10"/>
        <rFont val="Calibri"/>
        <family val="2"/>
      </rPr>
      <t>29.06.2023 - Decision not to raise objections</t>
    </r>
    <r>
      <rPr>
        <sz val="10"/>
        <rFont val="Calibri"/>
        <family val="2"/>
      </rPr>
      <t xml:space="preserve">
</t>
    </r>
    <r>
      <rPr>
        <sz val="10"/>
        <rFont val="Calibri"/>
        <family val="2"/>
      </rPr>
      <t xml:space="preserve">  Publication in the OJ: OJEU /250/2023 of 14.07.2023</t>
    </r>
    <r>
      <rPr>
        <sz val="10"/>
        <rFont val="Arial Narrow"/>
        <family val="2"/>
      </rPr>
      <t xml:space="preserve"> - https://eur-lex.europa.eu/legal-content/EN/ALL/?uri=OJ:2:2023:050:TOC</t>
    </r>
    <r>
      <rPr>
        <sz val="10"/>
        <rFont val="Calibri"/>
        <family val="2"/>
      </rPr>
      <t xml:space="preserve">
</t>
    </r>
    <r>
      <rPr>
        <sz val="10"/>
        <rFont val="Calibri"/>
        <family val="2"/>
      </rPr>
      <t xml:space="preserve">  Decision text: Letter to the Member State - authentic language (EN) published on 30.06.2023</t>
    </r>
    <r>
      <rPr>
        <sz val="10"/>
        <rFont val="Arial Narrow"/>
        <family val="2"/>
      </rPr>
      <t xml:space="preserve"> - https://ec.europa.eu/competition/state_aid/cases1/202326/SA_107831_40810B89-0000-CBF4-BD41-5D80A255BD4E_33_1.pdf</t>
    </r>
  </si>
  <si>
    <t>SA.107772</t>
  </si>
  <si>
    <t>TCTF: Hungarian Development Bank agricultural, fishing and food industry working capital loan scheme</t>
  </si>
  <si>
    <t>TCTF: Hungarian Development Bank agricultural, fishing and food industry working capital loan scheme in the form of subsidized loans</t>
  </si>
  <si>
    <t>30.05.2023</t>
  </si>
  <si>
    <r>
      <rPr>
        <sz val="10"/>
        <rFont val="Calibri"/>
        <family val="2"/>
      </rPr>
      <t>26.06.2023 - Decision not to raise objections</t>
    </r>
    <r>
      <rPr>
        <sz val="10"/>
        <rFont val="Calibri"/>
        <family val="2"/>
      </rPr>
      <t xml:space="preserve">
</t>
    </r>
    <r>
      <rPr>
        <sz val="10"/>
        <rFont val="Calibri"/>
        <family val="2"/>
      </rPr>
      <t xml:space="preserve">  Publication in the OJ: OJEU C/276/2023 of 04.08.2023</t>
    </r>
    <r>
      <rPr>
        <sz val="10"/>
        <rFont val="Arial Narrow"/>
        <family val="2"/>
      </rPr>
      <t xml:space="preserve"> - https://eur-lex.europa.eu/legal-content/EN/ALL/?uri=OJ:C:2023:276:TOC</t>
    </r>
    <r>
      <rPr>
        <sz val="10"/>
        <rFont val="Calibri"/>
        <family val="2"/>
      </rPr>
      <t xml:space="preserve">
</t>
    </r>
    <r>
      <rPr>
        <sz val="10"/>
        <rFont val="Calibri"/>
        <family val="2"/>
      </rPr>
      <t xml:space="preserve">  Decision text: Letter to the Member State - authentic language (EN) published on 28.07.2023</t>
    </r>
    <r>
      <rPr>
        <sz val="10"/>
        <rFont val="Arial Narrow"/>
        <family val="2"/>
      </rPr>
      <t xml:space="preserve"> - https://ec.europa.eu/competition/state_aid/cases1/202330/SA_107772_20379B89-0000-C0F9-BA0C-C60E476AD8C1_47_1.pdf</t>
    </r>
  </si>
  <si>
    <t>SA.107895</t>
  </si>
  <si>
    <t>TCTF: State Aid Scheme for sheep and goat sector</t>
  </si>
  <si>
    <t>TCTF: Καθεστώς κρατικών ενισχύσεων στον τομέα των αιγοπροβάτων</t>
  </si>
  <si>
    <t>07.06.2023</t>
  </si>
  <si>
    <r>
      <rPr>
        <sz val="10"/>
        <rFont val="Calibri"/>
        <family val="2"/>
      </rPr>
      <t>20.06.2023 - Decision not to raise objections</t>
    </r>
    <r>
      <rPr>
        <sz val="10"/>
        <rFont val="Calibri"/>
        <family val="2"/>
      </rPr>
      <t xml:space="preserve">
</t>
    </r>
    <r>
      <rPr>
        <sz val="10"/>
        <rFont val="Calibri"/>
        <family val="2"/>
      </rPr>
      <t xml:space="preserve">  Publication in the OJ: OJEU /250/2023 of 14.07.2023</t>
    </r>
    <r>
      <rPr>
        <sz val="10"/>
        <rFont val="Arial Narrow"/>
        <family val="2"/>
      </rPr>
      <t xml:space="preserve"> - https://eur-lex.europa.eu/legal-content/EN/ALL/?uri=OJ:2:2023:050:TOC</t>
    </r>
    <r>
      <rPr>
        <sz val="10"/>
        <rFont val="Calibri"/>
        <family val="2"/>
      </rPr>
      <t xml:space="preserve">
</t>
    </r>
    <r>
      <rPr>
        <sz val="10"/>
        <rFont val="Calibri"/>
        <family val="2"/>
      </rPr>
      <t xml:space="preserve">  Decision text: Letter to the Member State - authentic language (EN) published on 26.06.2023</t>
    </r>
    <r>
      <rPr>
        <sz val="10"/>
        <rFont val="Arial Narrow"/>
        <family val="2"/>
      </rPr>
      <t xml:space="preserve"> - https://ec.europa.eu/competition/state_aid/cases1/202326/SA_107895_D04ED988-0000-C567-92FC-B0179F93454D_35_1.pdf</t>
    </r>
  </si>
  <si>
    <t>SA.107597</t>
  </si>
  <si>
    <t>TCTF: The program to support customers in the heating industry related to the high price of heat energy</t>
  </si>
  <si>
    <t>The program to support customers in the heating industry related to the high price of heat energy under the Temporary Crisis Framework for State aid measures to support the economy after Russia's aggression against Ukraine</t>
  </si>
  <si>
    <t>Severozápad
Moravskoslezko
Severovýchod
Praha
Strední Morava
Jihovýchod
Strední Cechy
Jihozápad</t>
  </si>
  <si>
    <t>22.05.2023</t>
  </si>
  <si>
    <r>
      <rPr>
        <sz val="10"/>
        <rFont val="Calibri"/>
        <family val="2"/>
      </rPr>
      <t>19.06.2023 - Decision not to raise objections</t>
    </r>
    <r>
      <rPr>
        <sz val="10"/>
        <rFont val="Calibri"/>
        <family val="2"/>
      </rPr>
      <t xml:space="preserve">
</t>
    </r>
    <r>
      <rPr>
        <sz val="10"/>
        <rFont val="Calibri"/>
        <family val="2"/>
      </rPr>
      <t xml:space="preserve">  Publication in the OJ: OJEU C/1477/2024 of 14.02.2024</t>
    </r>
    <r>
      <rPr>
        <sz val="10"/>
        <rFont val="Arial Narrow"/>
        <family val="2"/>
      </rPr>
      <t xml:space="preserve"> - https://eur-lex.europa.eu/search.html?SUBDOM_INIT=ALL_ALL&amp;DTS_SUBDOM=ALL_ALL&amp;DTS_DOM=ALL&amp;lang=en&amp;type=advanced&amp;or0=DN%3D5????AS107597*%2C%2CDN-old%3D3????AS107597*</t>
    </r>
    <r>
      <rPr>
        <sz val="10"/>
        <rFont val="Calibri"/>
        <family val="2"/>
      </rPr>
      <t xml:space="preserve">
</t>
    </r>
    <r>
      <rPr>
        <sz val="10"/>
        <rFont val="Calibri"/>
        <family val="2"/>
      </rPr>
      <t xml:space="preserve">  Decision text: Letter to the Member State - authentic language (EN) published on 21.06.2023</t>
    </r>
    <r>
      <rPr>
        <sz val="10"/>
        <rFont val="Arial Narrow"/>
        <family val="2"/>
      </rPr>
      <t xml:space="preserve"> - https://ec.europa.eu/competition/state_aid/cases1/202325/SA_107597_8016DD88-0000-C2BC-B003-AAE07EAC430E_35_1.pdf</t>
    </r>
  </si>
  <si>
    <t>SA.107150</t>
  </si>
  <si>
    <t>TCTF: DIRECT GRANTS TO COMPANIES RELYING ON SUPPLY FROM URKAINE, RUSSIA AND BELARUS AFFECTED BY THE CURRENT</t>
  </si>
  <si>
    <t>DIRECT GRANTS TO COMPANIES RELYING ON SUPPLY FROM URKAINE, RUSSIA AND BELARUS AFFECTED BY THE CURRENT CRISIS – 2023</t>
  </si>
  <si>
    <t>17.04.2023</t>
  </si>
  <si>
    <r>
      <rPr>
        <sz val="10"/>
        <rFont val="Calibri"/>
        <family val="2"/>
      </rPr>
      <t>19.06.2023 - Decision not to raise objections</t>
    </r>
    <r>
      <rPr>
        <sz val="10"/>
        <rFont val="Calibri"/>
        <family val="2"/>
      </rPr>
      <t xml:space="preserve">
</t>
    </r>
    <r>
      <rPr>
        <sz val="10"/>
        <rFont val="Calibri"/>
        <family val="2"/>
      </rPr>
      <t xml:space="preserve">  Publication in the OJ: OJEU C/242/2023 of 07.07.2023</t>
    </r>
    <r>
      <rPr>
        <sz val="10"/>
        <rFont val="Arial Narrow"/>
        <family val="2"/>
      </rPr>
      <t xml:space="preserve"> - https://eur-lex.europa.eu/legal-content/EN/ALL/?uri=OJ:C:2023:242:TOC</t>
    </r>
    <r>
      <rPr>
        <sz val="10"/>
        <rFont val="Calibri"/>
        <family val="2"/>
      </rPr>
      <t xml:space="preserve">
</t>
    </r>
    <r>
      <rPr>
        <sz val="10"/>
        <rFont val="Calibri"/>
        <family val="2"/>
      </rPr>
      <t xml:space="preserve">  Decision text: Letter to the Member State - authentic language (EN) published on 21.06.2023</t>
    </r>
    <r>
      <rPr>
        <sz val="10"/>
        <rFont val="Arial Narrow"/>
        <family val="2"/>
      </rPr>
      <t xml:space="preserve"> - https://ec.europa.eu/competition/state_aid/cases1/202325/SA_107150_7022DD88-0000-C6FB-BE7C-1B605BBA8D2C_19_1.pdf</t>
    </r>
  </si>
  <si>
    <t>SA.107149</t>
  </si>
  <si>
    <t>TCTF: DIRECT GRANTS TO COMPANIES WITH COMMERCIAL RELATIONSHIPS IN UKRAINE, RUSSIA AND BELARUS AFFECTED</t>
  </si>
  <si>
    <t>DIRECT GRANTS TO COMPANIES WITH COMMERCIAL RELATIONSHIPS IN UKRAINE, RUSSIA AND BELARUS AFFECTED BY THE CURRENT CRISIS – 2023</t>
  </si>
  <si>
    <r>
      <rPr>
        <sz val="10"/>
        <rFont val="Calibri"/>
        <family val="2"/>
      </rPr>
      <t>19.06.2023 - Decision not to raise objections</t>
    </r>
    <r>
      <rPr>
        <sz val="10"/>
        <rFont val="Calibri"/>
        <family val="2"/>
      </rPr>
      <t xml:space="preserve">
</t>
    </r>
    <r>
      <rPr>
        <sz val="10"/>
        <rFont val="Calibri"/>
        <family val="2"/>
      </rPr>
      <t xml:space="preserve">  Publication in the OJ: OJEU C/242/2023 of 07.07.2023</t>
    </r>
    <r>
      <rPr>
        <sz val="10"/>
        <rFont val="Arial Narrow"/>
        <family val="2"/>
      </rPr>
      <t xml:space="preserve"> - https://eur-lex.europa.eu/legal-content/EN/ALL/?uri=OJ:C:2023:242:TOC</t>
    </r>
    <r>
      <rPr>
        <sz val="10"/>
        <rFont val="Calibri"/>
        <family val="2"/>
      </rPr>
      <t xml:space="preserve">
</t>
    </r>
    <r>
      <rPr>
        <sz val="10"/>
        <rFont val="Calibri"/>
        <family val="2"/>
      </rPr>
      <t xml:space="preserve">  Decision text: Letter to the Member State - authentic language (EN) published on 21.06.2023</t>
    </r>
    <r>
      <rPr>
        <sz val="10"/>
        <rFont val="Arial Narrow"/>
        <family val="2"/>
      </rPr>
      <t xml:space="preserve"> - https://ec.europa.eu/competition/state_aid/cases1/202325/SA_107149_001FDD88-0000-C544-95CC-E7C92621273D_17_1.pdf</t>
    </r>
  </si>
  <si>
    <t>SA.106009</t>
  </si>
  <si>
    <t>TCTF: Exemption from the payment of social security contributions for hiring young workers</t>
  </si>
  <si>
    <t>Esonero contributivo per i giovani under 36</t>
  </si>
  <si>
    <t>15.03.2023</t>
  </si>
  <si>
    <r>
      <rPr>
        <sz val="10"/>
        <rFont val="Calibri"/>
        <family val="2"/>
      </rPr>
      <t>19.06.2023 - Decision not to raise objections</t>
    </r>
    <r>
      <rPr>
        <sz val="10"/>
        <rFont val="Calibri"/>
        <family val="2"/>
      </rPr>
      <t xml:space="preserve">
</t>
    </r>
    <r>
      <rPr>
        <sz val="10"/>
        <rFont val="Calibri"/>
        <family val="2"/>
      </rPr>
      <t xml:space="preserve">  Publication in the OJ: OJEU C/242/2023 of 07.07.2023</t>
    </r>
    <r>
      <rPr>
        <sz val="10"/>
        <rFont val="Arial Narrow"/>
        <family val="2"/>
      </rPr>
      <t xml:space="preserve"> - https://eur-lex.europa.eu/legal-content/EN/ALL/?uri=OJ:C:2023:242:TOC</t>
    </r>
    <r>
      <rPr>
        <sz val="10"/>
        <rFont val="Calibri"/>
        <family val="2"/>
      </rPr>
      <t xml:space="preserve">
</t>
    </r>
    <r>
      <rPr>
        <sz val="10"/>
        <rFont val="Calibri"/>
        <family val="2"/>
      </rPr>
      <t xml:space="preserve">  Decision text: Letter to the Member State - authentic language (EN) published on 21.06.2023</t>
    </r>
    <r>
      <rPr>
        <sz val="10"/>
        <rFont val="Arial Narrow"/>
        <family val="2"/>
      </rPr>
      <t xml:space="preserve"> - https://ec.europa.eu/competition/state_aid/cases1/202325/SA_106009_9034DD88-0100-CD12-9A86-04D9F1ADEAE4_34_1.pdf</t>
    </r>
  </si>
  <si>
    <t>SA.106008</t>
  </si>
  <si>
    <t>TCTF: exemption from the payment of social contributions for the hiring of women</t>
  </si>
  <si>
    <t>Esonero contributivo per le assunzioni per le donne svantaggiate</t>
  </si>
  <si>
    <r>
      <rPr>
        <sz val="10"/>
        <rFont val="Calibri"/>
        <family val="2"/>
      </rPr>
      <t>19.06.2023 - Decision not to raise objections</t>
    </r>
    <r>
      <rPr>
        <sz val="10"/>
        <rFont val="Calibri"/>
        <family val="2"/>
      </rPr>
      <t xml:space="preserve">
</t>
    </r>
    <r>
      <rPr>
        <sz val="10"/>
        <rFont val="Calibri"/>
        <family val="2"/>
      </rPr>
      <t xml:space="preserve">  Publication in the OJ: OJEU C/242/2023 of 07.07.2023</t>
    </r>
    <r>
      <rPr>
        <sz val="10"/>
        <rFont val="Arial Narrow"/>
        <family val="2"/>
      </rPr>
      <t xml:space="preserve"> - https://eur-lex.europa.eu/legal-content/EN/ALL/?uri=OJ:C:2023:242:TOC</t>
    </r>
    <r>
      <rPr>
        <sz val="10"/>
        <rFont val="Calibri"/>
        <family val="2"/>
      </rPr>
      <t xml:space="preserve">
</t>
    </r>
    <r>
      <rPr>
        <sz val="10"/>
        <rFont val="Calibri"/>
        <family val="2"/>
      </rPr>
      <t xml:space="preserve">  Decision text: Letter to the Member State - authentic language (EN) published on 21.06.2023</t>
    </r>
    <r>
      <rPr>
        <sz val="10"/>
        <rFont val="Arial Narrow"/>
        <family val="2"/>
      </rPr>
      <t xml:space="preserve"> - https://ec.europa.eu/competition/state_aid/cases1/202325/SA_106008_302FDD88-0000-CAF2-B192-2975CB8CFDEA_37_1.pdf</t>
    </r>
  </si>
  <si>
    <t>SA.107863</t>
  </si>
  <si>
    <t>TCTF: Aid to support costs of water for irrigation in the cultivation of agricultural crops</t>
  </si>
  <si>
    <t>TCTF: „Помощ в подкрепа на разходи за вода за напояване при отглеждане на земеделски култури“</t>
  </si>
  <si>
    <t>14.06.2023</t>
  </si>
  <si>
    <t>05.06.2023</t>
  </si>
  <si>
    <r>
      <rPr>
        <sz val="10"/>
        <rFont val="Calibri"/>
        <family val="2"/>
      </rPr>
      <t>14.06.2023 - Decision not to raise objections</t>
    </r>
    <r>
      <rPr>
        <sz val="10"/>
        <rFont val="Calibri"/>
        <family val="2"/>
      </rPr>
      <t xml:space="preserve">
</t>
    </r>
    <r>
      <rPr>
        <sz val="10"/>
        <rFont val="Calibri"/>
        <family val="2"/>
      </rPr>
      <t xml:space="preserve">  Publication in the OJ: OJEU C/231/2023 of 30.06.2023</t>
    </r>
    <r>
      <rPr>
        <sz val="10"/>
        <rFont val="Arial Narrow"/>
        <family val="2"/>
      </rPr>
      <t xml:space="preserve"> - https://eur-lex.europa.eu/legal-content/EN/ALL/?uri=OJ:C:2023:231:TOC</t>
    </r>
    <r>
      <rPr>
        <sz val="10"/>
        <rFont val="Calibri"/>
        <family val="2"/>
      </rPr>
      <t xml:space="preserve">
</t>
    </r>
    <r>
      <rPr>
        <sz val="10"/>
        <rFont val="Calibri"/>
        <family val="2"/>
      </rPr>
      <t xml:space="preserve">  Decision text: Letter to the Member State - authentic language (EN) published on 19.06.2023</t>
    </r>
    <r>
      <rPr>
        <sz val="10"/>
        <rFont val="Arial Narrow"/>
        <family val="2"/>
      </rPr>
      <t xml:space="preserve"> - https://ec.europa.eu/competition/state_aid/cases1/202325/SA_107863_6088C388-0100-CC04-8B3D-0EB68C3D0194_27_1.pdf</t>
    </r>
  </si>
  <si>
    <t>SA.107379</t>
  </si>
  <si>
    <t>Amendment request of the Hungarian TCTF umbrella scheme SA.103089 (as amended)</t>
  </si>
  <si>
    <t>08.05.2023</t>
  </si>
  <si>
    <t>31.12.2022</t>
  </si>
  <si>
    <r>
      <t>13.06.2023 - Decision not to raise objections
  Publication in the OJ: OJEU C/242/2023 of 07.07.2023</t>
    </r>
    <r>
      <rPr>
        <sz val="10"/>
        <rFont val="Arial Narrow"/>
        <family val="2"/>
      </rPr>
      <t xml:space="preserve"> - https://eur-lex.europa.eu/legal-content/EN/ALL/?uri=OJ:C:2023:242:TOC</t>
    </r>
    <r>
      <rPr>
        <sz val="10"/>
        <rFont val="Calibri"/>
        <family val="2"/>
      </rPr>
      <t xml:space="preserve">
  Decision text: Letter to the Member State - authentic language (EN) published on 26.06.2023</t>
    </r>
    <r>
      <rPr>
        <sz val="10"/>
        <rFont val="Arial Narrow"/>
        <family val="2"/>
      </rPr>
      <t xml:space="preserve"> - https://ec.europa.eu/competition/state_aid/cases1/202326/SA_107379_503ADD88-0000-C977-8B3D-A73CADC87A7F_27_1.pdf</t>
    </r>
  </si>
  <si>
    <t>SA.107858</t>
  </si>
  <si>
    <t>TCTF: State aid Programme for compensation of increase in production costs in the livestock and crop</t>
  </si>
  <si>
    <t>TCTF: Program državne potpore za kompenzaciju rasta troškova proizvodnje u sektorima stočarske i biljne proizvodnje</t>
  </si>
  <si>
    <r>
      <rPr>
        <sz val="10"/>
        <rFont val="Calibri"/>
        <family val="2"/>
      </rPr>
      <t>12.06.2023 - Decision not to raise objections</t>
    </r>
    <r>
      <rPr>
        <sz val="10"/>
        <rFont val="Calibri"/>
        <family val="2"/>
      </rPr>
      <t xml:space="preserve">
</t>
    </r>
    <r>
      <rPr>
        <sz val="10"/>
        <rFont val="Calibri"/>
        <family val="2"/>
      </rPr>
      <t xml:space="preserve">  Publication in the OJ: OJEU C/231/2023 of 30.06.2023</t>
    </r>
    <r>
      <rPr>
        <sz val="10"/>
        <rFont val="Arial Narrow"/>
        <family val="2"/>
      </rPr>
      <t xml:space="preserve"> - https://eur-lex.europa.eu/legal-content/EN/ALL/?uri=OJ:C:2023:231:TOC</t>
    </r>
    <r>
      <rPr>
        <sz val="10"/>
        <rFont val="Calibri"/>
        <family val="2"/>
      </rPr>
      <t xml:space="preserve">
</t>
    </r>
    <r>
      <rPr>
        <sz val="10"/>
        <rFont val="Calibri"/>
        <family val="2"/>
      </rPr>
      <t xml:space="preserve">  Decision text: Letter to the Member State - authentic language (EN) published on 20.06.2023</t>
    </r>
    <r>
      <rPr>
        <sz val="10"/>
        <rFont val="Arial Narrow"/>
        <family val="2"/>
      </rPr>
      <t xml:space="preserve"> - https://ec.europa.eu/competition/state_aid/cases1/202325/SA_107858_301DB488-0000-CFF7-A90A-F227E1F9C174_29_1.pdf</t>
    </r>
  </si>
  <si>
    <t>SA.107670</t>
  </si>
  <si>
    <t>TCTF: Aid to wheat, buckwheat and maize producers (amendments to SA.106480 (2023/N))</t>
  </si>
  <si>
    <t>TCTF: Pomoc dla producentów pszenicy, gryki i kukurydzy</t>
  </si>
  <si>
    <t>24.05.2023</t>
  </si>
  <si>
    <r>
      <rPr>
        <sz val="10"/>
        <rFont val="Calibri"/>
        <family val="2"/>
      </rPr>
      <t>08.06.2023 - Decision not to raise objections</t>
    </r>
    <r>
      <rPr>
        <sz val="10"/>
        <rFont val="Calibri"/>
        <family val="2"/>
      </rPr>
      <t xml:space="preserve">
</t>
    </r>
    <r>
      <rPr>
        <sz val="10"/>
        <rFont val="Calibri"/>
        <family val="2"/>
      </rPr>
      <t xml:space="preserve">  Publication in the OJ: OJEU C/231/2023 of 30.06.2023</t>
    </r>
    <r>
      <rPr>
        <sz val="10"/>
        <rFont val="Arial Narrow"/>
        <family val="2"/>
      </rPr>
      <t xml:space="preserve"> - https://eur-lex.europa.eu/legal-content/EN/ALL/?uri=OJ:C:2023:231:TOC</t>
    </r>
    <r>
      <rPr>
        <sz val="10"/>
        <rFont val="Calibri"/>
        <family val="2"/>
      </rPr>
      <t xml:space="preserve">
</t>
    </r>
    <r>
      <rPr>
        <sz val="10"/>
        <rFont val="Calibri"/>
        <family val="2"/>
      </rPr>
      <t xml:space="preserve">  Decision text: Letter to the Member State - authentic language (EN) published on 19.06.2023</t>
    </r>
    <r>
      <rPr>
        <sz val="10"/>
        <rFont val="Arial Narrow"/>
        <family val="2"/>
      </rPr>
      <t xml:space="preserve"> - https://ec.europa.eu/competition/state_aid/cases1/202325/SA_107670_F019B488-0100-CB34-82F0-00F678283CFB_19_1.pdf</t>
    </r>
  </si>
  <si>
    <t>SA.107506</t>
  </si>
  <si>
    <t>TCTF: Wypłata rekompensat z Funduszu Ochrony Rolnictwa z tytułu braku zapłaty za sprzedane produkty rolne podmiotowi skupującemu, który stał się niewypłacalny.</t>
  </si>
  <si>
    <t>15.05.2023</t>
  </si>
  <si>
    <r>
      <rPr>
        <sz val="10"/>
        <rFont val="Calibri"/>
        <family val="2"/>
      </rPr>
      <t>08.06.2023 - Decision not to raise objections</t>
    </r>
    <r>
      <rPr>
        <sz val="10"/>
        <rFont val="Calibri"/>
        <family val="2"/>
      </rPr>
      <t xml:space="preserve">
</t>
    </r>
    <r>
      <rPr>
        <sz val="10"/>
        <rFont val="Calibri"/>
        <family val="2"/>
      </rPr>
      <t xml:space="preserve">  Publication in the OJ: OJEU C/231/2023 of 30.06.2023</t>
    </r>
    <r>
      <rPr>
        <sz val="10"/>
        <rFont val="Arial Narrow"/>
        <family val="2"/>
      </rPr>
      <t xml:space="preserve"> - https://eur-lex.europa.eu/legal-content/EN/ALL/?uri=OJ:C:2023:231:TOC</t>
    </r>
    <r>
      <rPr>
        <sz val="10"/>
        <rFont val="Calibri"/>
        <family val="2"/>
      </rPr>
      <t xml:space="preserve">
</t>
    </r>
    <r>
      <rPr>
        <sz val="10"/>
        <rFont val="Calibri"/>
        <family val="2"/>
      </rPr>
      <t xml:space="preserve">  Decision text: Letter to the Member State - authentic language (EN) published on 19.06.2023</t>
    </r>
    <r>
      <rPr>
        <sz val="10"/>
        <rFont val="Arial Narrow"/>
        <family val="2"/>
      </rPr>
      <t xml:space="preserve"> - https://ec.europa.eu/competition/state_aid/cases1/202325/SA_107506_501BB488-0000-C49E-9CCB-32E7F36F8631_21_1.pdf</t>
    </r>
  </si>
  <si>
    <t>SA.107696</t>
  </si>
  <si>
    <t xml:space="preserve">TCTF: Dopłata do nawozów mineralnych </t>
  </si>
  <si>
    <r>
      <rPr>
        <sz val="10"/>
        <rFont val="Calibri"/>
        <family val="2"/>
      </rPr>
      <t>06.06.2023 - Decision not to raise objections</t>
    </r>
    <r>
      <rPr>
        <sz val="10"/>
        <rFont val="Calibri"/>
        <family val="2"/>
      </rPr>
      <t xml:space="preserve">
</t>
    </r>
    <r>
      <rPr>
        <sz val="10"/>
        <rFont val="Calibri"/>
        <family val="2"/>
      </rPr>
      <t xml:space="preserve">  Publication in the OJ: OJEU C/231/2023 of 30.06.2023</t>
    </r>
    <r>
      <rPr>
        <sz val="10"/>
        <rFont val="Arial Narrow"/>
        <family val="2"/>
      </rPr>
      <t xml:space="preserve"> - https://eur-lex.europa.eu/legal-content/EN/ALL/?uri=OJ:C:2023:231:TOC</t>
    </r>
    <r>
      <rPr>
        <sz val="10"/>
        <rFont val="Calibri"/>
        <family val="2"/>
      </rPr>
      <t xml:space="preserve">
</t>
    </r>
    <r>
      <rPr>
        <sz val="10"/>
        <rFont val="Calibri"/>
        <family val="2"/>
      </rPr>
      <t xml:space="preserve">  Decision text: Letter to the Member State - authentic language (EN) published on 08.06.2023</t>
    </r>
    <r>
      <rPr>
        <sz val="10"/>
        <rFont val="Arial Narrow"/>
        <family val="2"/>
      </rPr>
      <t xml:space="preserve"> - https://ec.europa.eu/competition/state_aid/cases1/202323/SA_107696_20E49088-0000-C6F7-BDF8-843EEA594063_25_1.pdf</t>
    </r>
  </si>
  <si>
    <t>SA.107687</t>
  </si>
  <si>
    <t>TCTF: Aid to wheat and buckwheat producers (amendmets to SA.107274)</t>
  </si>
  <si>
    <t>TCTF: Pomoc dla producentów pszenicy i gryki</t>
  </si>
  <si>
    <r>
      <rPr>
        <sz val="10"/>
        <rFont val="Calibri"/>
        <family val="2"/>
      </rPr>
      <t>05.06.2023 - Decision not to raise objections</t>
    </r>
    <r>
      <rPr>
        <sz val="10"/>
        <rFont val="Calibri"/>
        <family val="2"/>
      </rPr>
      <t xml:space="preserve">
</t>
    </r>
    <r>
      <rPr>
        <sz val="10"/>
        <rFont val="Calibri"/>
        <family val="2"/>
      </rPr>
      <t xml:space="preserve">  Publication in the OJ: OJEU C/231/2023 of 30.06.2023</t>
    </r>
    <r>
      <rPr>
        <sz val="10"/>
        <rFont val="Arial Narrow"/>
        <family val="2"/>
      </rPr>
      <t xml:space="preserve"> - https://eur-lex.europa.eu/legal-content/EN/ALL/?uri=OJ:C:2023:231:TOC</t>
    </r>
    <r>
      <rPr>
        <sz val="10"/>
        <rFont val="Calibri"/>
        <family val="2"/>
      </rPr>
      <t xml:space="preserve">
</t>
    </r>
    <r>
      <rPr>
        <sz val="10"/>
        <rFont val="Calibri"/>
        <family val="2"/>
      </rPr>
      <t xml:space="preserve">  Decision text: Letter to the Member State - authentic language (EN) published on 08.06.2023</t>
    </r>
    <r>
      <rPr>
        <sz val="10"/>
        <rFont val="Arial Narrow"/>
        <family val="2"/>
      </rPr>
      <t xml:space="preserve"> - https://ec.europa.eu/competition/state_aid/cases1/202323/SA_107687_80E59088-0100-C304-8148-5F19A8455A52_29_1.pdf</t>
    </r>
  </si>
  <si>
    <t>SA.107273</t>
  </si>
  <si>
    <t>TCTF: Subsidies for interest rate on bank loans granted to agricultural producers at risk of losing financial</t>
  </si>
  <si>
    <t>TCTF: Dopłaty do oprocentowania kredytów bankowych udzielanych producentom rolnym, którym zagraża utrata płynności finansowej w związku z ograniczeniami na rynku rolnym spowodowanymi agresją Federacji Rosyjskiej wobec Ukrainy</t>
  </si>
  <si>
    <t>26.04.2023</t>
  </si>
  <si>
    <r>
      <rPr>
        <sz val="10"/>
        <rFont val="Calibri"/>
        <family val="2"/>
      </rPr>
      <t>05.06.2023 - Decision not to raise objections</t>
    </r>
    <r>
      <rPr>
        <sz val="10"/>
        <rFont val="Calibri"/>
        <family val="2"/>
      </rPr>
      <t xml:space="preserve">
</t>
    </r>
    <r>
      <rPr>
        <sz val="10"/>
        <rFont val="Calibri"/>
        <family val="2"/>
      </rPr>
      <t xml:space="preserve">  Publication in the OJ: OJEU C/231/2023 of 30.06.2023</t>
    </r>
    <r>
      <rPr>
        <sz val="10"/>
        <rFont val="Arial Narrow"/>
        <family val="2"/>
      </rPr>
      <t xml:space="preserve"> - https://eur-lex.europa.eu/legal-content/EN/ALL/?uri=OJ:C:2023:231:TOC</t>
    </r>
    <r>
      <rPr>
        <sz val="10"/>
        <rFont val="Calibri"/>
        <family val="2"/>
      </rPr>
      <t xml:space="preserve">
</t>
    </r>
    <r>
      <rPr>
        <sz val="10"/>
        <rFont val="Calibri"/>
        <family val="2"/>
      </rPr>
      <t xml:space="preserve">  Decision text: Letter to the Member State - authentic language (EN) published on 08.06.2023</t>
    </r>
    <r>
      <rPr>
        <sz val="10"/>
        <rFont val="Arial Narrow"/>
        <family val="2"/>
      </rPr>
      <t xml:space="preserve"> - https://ec.europa.eu/competition/state_aid/cases1/202323/SA_107273_50E79088-0000-C5DB-88E5-F72180B0318E_39_1.pdf</t>
    </r>
  </si>
  <si>
    <t>SA.107580</t>
  </si>
  <si>
    <t>TCTF: Financial compensation to apple and pear growers due to high production costs following Russia's</t>
  </si>
  <si>
    <t>TCTF: Finančno nadomestilo pridelovalcem jabolk in hrušk zaradi visokih stroškov pridelave po agresiji Rusije proti Ukrajini</t>
  </si>
  <si>
    <t>31.05.2023</t>
  </si>
  <si>
    <t>19.05.2023</t>
  </si>
  <si>
    <t>31.08.2023</t>
  </si>
  <si>
    <r>
      <rPr>
        <sz val="10"/>
        <rFont val="Calibri"/>
        <family val="2"/>
      </rPr>
      <t>31.05.2023 - Decision not to raise objections</t>
    </r>
    <r>
      <rPr>
        <sz val="10"/>
        <rFont val="Calibri"/>
        <family val="2"/>
      </rPr>
      <t xml:space="preserve">
</t>
    </r>
    <r>
      <rPr>
        <sz val="10"/>
        <rFont val="Calibri"/>
        <family val="2"/>
      </rPr>
      <t xml:space="preserve">  Publication in the OJ: OJEU C/203/2023 of 09.06.2023</t>
    </r>
    <r>
      <rPr>
        <sz val="10"/>
        <rFont val="Arial Narrow"/>
        <family val="2"/>
      </rPr>
      <t xml:space="preserve"> - https://eur-lex.europa.eu/legal-content/EN/ALL/?uri=OJ:C:2023:203:TOC</t>
    </r>
    <r>
      <rPr>
        <sz val="10"/>
        <rFont val="Calibri"/>
        <family val="2"/>
      </rPr>
      <t xml:space="preserve">
</t>
    </r>
    <r>
      <rPr>
        <sz val="10"/>
        <rFont val="Calibri"/>
        <family val="2"/>
      </rPr>
      <t xml:space="preserve">  Decision text: Letter to the Member State - authentic language (EN) published on 02.06.2023</t>
    </r>
    <r>
      <rPr>
        <sz val="10"/>
        <rFont val="Arial Narrow"/>
        <family val="2"/>
      </rPr>
      <t xml:space="preserve"> - https://ec.europa.eu/competition/state_aid/cases1/202322/SA_107580_F0487688-0100-CB32-9B3F-D74DADB5FF34_28_1.pdf</t>
    </r>
  </si>
  <si>
    <t>SA.107275</t>
  </si>
  <si>
    <t>TCTF: aid for undertakings in the framework of the energy crisis in the Walloon region</t>
  </si>
  <si>
    <t>REGION WALLONNE</t>
  </si>
  <si>
    <r>
      <rPr>
        <sz val="10"/>
        <rFont val="Calibri"/>
        <family val="2"/>
      </rPr>
      <t>26.05.2023 - Decision not to raise objections</t>
    </r>
    <r>
      <rPr>
        <sz val="10"/>
        <rFont val="Calibri"/>
        <family val="2"/>
      </rPr>
      <t xml:space="preserve">
</t>
    </r>
    <r>
      <rPr>
        <sz val="10"/>
        <rFont val="Calibri"/>
        <family val="2"/>
      </rPr>
      <t xml:space="preserve">  Publication in the OJ: OJEU C/203/2023 of 09.06.2023</t>
    </r>
    <r>
      <rPr>
        <sz val="10"/>
        <rFont val="Arial Narrow"/>
        <family val="2"/>
      </rPr>
      <t xml:space="preserve"> - https://eur-lex.europa.eu/legal-content/EN/ALL/?uri=OJ:C:2023:203:TOC</t>
    </r>
    <r>
      <rPr>
        <sz val="10"/>
        <rFont val="Calibri"/>
        <family val="2"/>
      </rPr>
      <t xml:space="preserve">
</t>
    </r>
    <r>
      <rPr>
        <sz val="10"/>
        <rFont val="Calibri"/>
        <family val="2"/>
      </rPr>
      <t xml:space="preserve">  Decision text: Letter to the Member State - authentic language (EN) published on 30.05.2023</t>
    </r>
    <r>
      <rPr>
        <sz val="10"/>
        <rFont val="Arial Narrow"/>
        <family val="2"/>
      </rPr>
      <t xml:space="preserve"> - https://ec.europa.eu/competition/state_aid/cases1/202322/SA_107275_F07A5888-0000-C5FB-A711-4050A6377B1A_29_1.pdf</t>
    </r>
  </si>
  <si>
    <t>SA.107474</t>
  </si>
  <si>
    <t>TCTF: Exceptional scheme to cover the economic losses of the lavender sector caused by the consequences</t>
  </si>
  <si>
    <t xml:space="preserve">TCTF: Dispositif exceptionnel de prise en charge des pertes économiques de la filière lavandicole engendrées par les conséquences de l’agression militaire de la Russie contre l’Ukraine </t>
  </si>
  <si>
    <t>A.01.28 - Growing of spices, aromatic, drug and pharmaceutical crops</t>
  </si>
  <si>
    <r>
      <rPr>
        <sz val="10"/>
        <rFont val="Calibri"/>
        <family val="2"/>
      </rPr>
      <t>23.05.2023 - Decision not to raise objections</t>
    </r>
    <r>
      <rPr>
        <sz val="10"/>
        <rFont val="Calibri"/>
        <family val="2"/>
      </rPr>
      <t xml:space="preserve">
</t>
    </r>
    <r>
      <rPr>
        <sz val="10"/>
        <rFont val="Calibri"/>
        <family val="2"/>
      </rPr>
      <t xml:space="preserve">  Publication in the OJ: OJEU C/203/2023 of 09.06.2023</t>
    </r>
    <r>
      <rPr>
        <sz val="10"/>
        <rFont val="Arial Narrow"/>
        <family val="2"/>
      </rPr>
      <t xml:space="preserve"> - https://eur-lex.europa.eu/legal-content/EN/ALL/?uri=OJ:C:2023:203:TOC</t>
    </r>
    <r>
      <rPr>
        <sz val="10"/>
        <rFont val="Calibri"/>
        <family val="2"/>
      </rPr>
      <t xml:space="preserve">
</t>
    </r>
    <r>
      <rPr>
        <sz val="10"/>
        <rFont val="Calibri"/>
        <family val="2"/>
      </rPr>
      <t xml:space="preserve">  Decision text: Letter to the Member State - authentic language (EN) published on 26.05.2023</t>
    </r>
    <r>
      <rPr>
        <sz val="10"/>
        <rFont val="Arial Narrow"/>
        <family val="2"/>
      </rPr>
      <t xml:space="preserve"> - https://ec.europa.eu/competition/state_aid/cases1/202321/SA_107474_E04B5388-0000-CA77-B93C-F6E282EE2EBB_27_1.pdf</t>
    </r>
  </si>
  <si>
    <t>SA.107307</t>
  </si>
  <si>
    <t>TCTF: Subsidy for mineral fertilizers</t>
  </si>
  <si>
    <t>TCTF: Dopłata do nawozów mineralnych</t>
  </si>
  <si>
    <r>
      <rPr>
        <sz val="10"/>
        <rFont val="Calibri"/>
        <family val="2"/>
      </rPr>
      <t>23.05.2023 - Decision not to raise objections</t>
    </r>
    <r>
      <rPr>
        <sz val="10"/>
        <rFont val="Calibri"/>
        <family val="2"/>
      </rPr>
      <t xml:space="preserve">
</t>
    </r>
    <r>
      <rPr>
        <sz val="10"/>
        <rFont val="Calibri"/>
        <family val="2"/>
      </rPr>
      <t xml:space="preserve">  Publication in the OJ: OJEU C/203/2023 of 09.06.2023</t>
    </r>
    <r>
      <rPr>
        <sz val="10"/>
        <rFont val="Arial Narrow"/>
        <family val="2"/>
      </rPr>
      <t xml:space="preserve"> - https://eur-lex.europa.eu/legal-content/EN/ALL/?uri=OJ:C:2023:203:TOC</t>
    </r>
    <r>
      <rPr>
        <sz val="10"/>
        <rFont val="Calibri"/>
        <family val="2"/>
      </rPr>
      <t xml:space="preserve">
</t>
    </r>
    <r>
      <rPr>
        <sz val="10"/>
        <rFont val="Calibri"/>
        <family val="2"/>
      </rPr>
      <t xml:space="preserve">  Decision text: Letter to the Member State - authentic language (EN) published on 26.05.2023</t>
    </r>
    <r>
      <rPr>
        <sz val="10"/>
        <rFont val="Arial Narrow"/>
        <family val="2"/>
      </rPr>
      <t xml:space="preserve"> - https://ec.europa.eu/competition/state_aid/cases1/202321/SA_107307_204B5388-0000-CEFB-9714-6784BE94AFDF_32_1.pdf</t>
    </r>
  </si>
  <si>
    <t>SA.106574</t>
  </si>
  <si>
    <t>TCTF - Greece: Re-introduction of aid scheme to non-household electricity consumers up to 35 kVA, operating</t>
  </si>
  <si>
    <t>TCF: Subsidy Scheme to non-household electricity consumers up to 35 kVA, operating as bakeries or on an agricultural tariff (Amendment)</t>
  </si>
  <si>
    <t>16.05.2023</t>
  </si>
  <si>
    <t>28.02.2023</t>
  </si>
  <si>
    <r>
      <rPr>
        <sz val="10"/>
        <rFont val="Calibri"/>
        <family val="2"/>
      </rPr>
      <t>16.05.2023 - Decision not to raise objections</t>
    </r>
    <r>
      <rPr>
        <sz val="10"/>
        <rFont val="Calibri"/>
        <family val="2"/>
      </rPr>
      <t xml:space="preserve">
</t>
    </r>
    <r>
      <rPr>
        <sz val="10"/>
        <rFont val="Calibri"/>
        <family val="2"/>
      </rPr>
      <t xml:space="preserve">  Publication in the OJ: OJEU C/212/2023 of 16.06.2023</t>
    </r>
    <r>
      <rPr>
        <sz val="10"/>
        <rFont val="Arial Narrow"/>
        <family val="2"/>
      </rPr>
      <t xml:space="preserve"> - https://eur-lex.europa.eu/legal-content/EN/ALL/?uri=OJ:C:2023:212:TOC</t>
    </r>
    <r>
      <rPr>
        <sz val="10"/>
        <rFont val="Calibri"/>
        <family val="2"/>
      </rPr>
      <t xml:space="preserve">
</t>
    </r>
    <r>
      <rPr>
        <sz val="10"/>
        <rFont val="Calibri"/>
        <family val="2"/>
      </rPr>
      <t xml:space="preserve">  Decision text: Letter to the Member State - authentic language (EN) published on 07.06.2023</t>
    </r>
    <r>
      <rPr>
        <sz val="10"/>
        <rFont val="Arial Narrow"/>
        <family val="2"/>
      </rPr>
      <t xml:space="preserve"> - https://ec.europa.eu/competition/state_aid/cases1/202323/SA_106574_D0F18B88-0000-C8F5-908F-06F458033A38_39_1.pdf</t>
    </r>
  </si>
  <si>
    <t>SA.107291</t>
  </si>
  <si>
    <t>TCTF: Aid to reduce the cost of purchasing diesel oil used for agricultural production</t>
  </si>
  <si>
    <t>TCTF: Pomoc na zmniejszenie kosztów zakupu oleju napędowego wykorzystywanego do produkcji rolnej</t>
  </si>
  <si>
    <t>27.04.2023</t>
  </si>
  <si>
    <r>
      <rPr>
        <sz val="10"/>
        <rFont val="Calibri"/>
        <family val="2"/>
      </rPr>
      <t>15.05.2023 - Decision not to raise objections</t>
    </r>
    <r>
      <rPr>
        <sz val="10"/>
        <rFont val="Calibri"/>
        <family val="2"/>
      </rPr>
      <t xml:space="preserve">
</t>
    </r>
    <r>
      <rPr>
        <sz val="10"/>
        <rFont val="Calibri"/>
        <family val="2"/>
      </rPr>
      <t xml:space="preserve">  Publication in the OJ: OJEU C/195/2023 of 02.06.2023</t>
    </r>
    <r>
      <rPr>
        <sz val="10"/>
        <rFont val="Arial Narrow"/>
        <family val="2"/>
      </rPr>
      <t xml:space="preserve"> - https://eur-lex.europa.eu/legal-content/EN/ALL/?uri=OJ:C:2023:195:TOC</t>
    </r>
    <r>
      <rPr>
        <sz val="10"/>
        <rFont val="Calibri"/>
        <family val="2"/>
      </rPr>
      <t xml:space="preserve">
</t>
    </r>
    <r>
      <rPr>
        <sz val="10"/>
        <rFont val="Calibri"/>
        <family val="2"/>
      </rPr>
      <t xml:space="preserve">  Decision text: Letter to the Member State - authentic language (EN) published on 17.05.2023</t>
    </r>
    <r>
      <rPr>
        <sz val="10"/>
        <rFont val="Arial Narrow"/>
        <family val="2"/>
      </rPr>
      <t xml:space="preserve"> - https://ec.europa.eu/competition/state_aid/cases1/202320/SA_107291_506D2488-0000-C0F4-8BE3-AA3B20E66241_35_1.pdf</t>
    </r>
  </si>
  <si>
    <t>SA.107303</t>
  </si>
  <si>
    <t>TCTF: State Aid Grants in the agricultural sector, in particular in the sectors of pears, Krokos (safran</t>
  </si>
  <si>
    <t>TCTF: Κρατικές ενισχύσεις στον αγροτικό τομέα και ειδικότερα στους τομείς των αχλαδιών, του κρόκου (σαφράν), του καπνού, της κορινθιακής σταφίδας, των σπαραγγιών και των μελισσοκομικών προϊόντων (κυρίως προϊόντων μελιού) πανελλαδικά</t>
  </si>
  <si>
    <t>12.05.2023</t>
  </si>
  <si>
    <r>
      <rPr>
        <sz val="10"/>
        <rFont val="Calibri"/>
        <family val="2"/>
      </rPr>
      <t>12.05.2023 - Decision not to raise objections</t>
    </r>
    <r>
      <rPr>
        <sz val="10"/>
        <rFont val="Calibri"/>
        <family val="2"/>
      </rPr>
      <t xml:space="preserve">
</t>
    </r>
    <r>
      <rPr>
        <sz val="10"/>
        <rFont val="Calibri"/>
        <family val="2"/>
      </rPr>
      <t xml:space="preserve">  Publication in the OJ: OJEU C/195/2023 of 02.06.2023</t>
    </r>
    <r>
      <rPr>
        <sz val="10"/>
        <rFont val="Arial Narrow"/>
        <family val="2"/>
      </rPr>
      <t xml:space="preserve"> - https://eur-lex.europa.eu/legal-content/EN/ALL/?uri=OJ:C:2023:195:TOC</t>
    </r>
    <r>
      <rPr>
        <sz val="10"/>
        <rFont val="Calibri"/>
        <family val="2"/>
      </rPr>
      <t xml:space="preserve">
</t>
    </r>
    <r>
      <rPr>
        <sz val="10"/>
        <rFont val="Calibri"/>
        <family val="2"/>
      </rPr>
      <t xml:space="preserve">  Decision text: Letter to the Member State - authentic language (EN) published on 17.05.2023</t>
    </r>
    <r>
      <rPr>
        <sz val="10"/>
        <rFont val="Arial Narrow"/>
        <family val="2"/>
      </rPr>
      <t xml:space="preserve"> - https://ec.europa.eu/competition/state_aid/cases1/202320/SA_107303_D06B2488-0100-C598-838F-65304D78040E_32_1.pdf</t>
    </r>
  </si>
  <si>
    <t>SA.106960</t>
  </si>
  <si>
    <t>TCTF: Reintroduction of the scheme SA.103842 (2022/N) “TCF:  Walloon schemes of limited amounts of aid</t>
  </si>
  <si>
    <t>Walloon schemes of temporary limited amounts of aid, public guarantees and subsidized loans for Walloon undertakings affected by the conflict in Ukraine</t>
  </si>
  <si>
    <t>Guarantee
Direct grant
Interest subsidy</t>
  </si>
  <si>
    <t>30.03.2023</t>
  </si>
  <si>
    <r>
      <rPr>
        <sz val="10"/>
        <rFont val="Calibri"/>
        <family val="2"/>
      </rPr>
      <t>08.05.2023 - Decision not to raise objections</t>
    </r>
    <r>
      <rPr>
        <sz val="10"/>
        <rFont val="Calibri"/>
        <family val="2"/>
      </rPr>
      <t xml:space="preserve">
</t>
    </r>
    <r>
      <rPr>
        <sz val="10"/>
        <rFont val="Calibri"/>
        <family val="2"/>
      </rPr>
      <t xml:space="preserve">  Publication in the OJ: OJEU C/186/2023 of 26.05.2023</t>
    </r>
    <r>
      <rPr>
        <sz val="10"/>
        <rFont val="Arial Narrow"/>
        <family val="2"/>
      </rPr>
      <t xml:space="preserve"> - https://eur-lex.europa.eu/legal-content/EN/ALL/?uri=OJ:C:2023:186:TOC</t>
    </r>
    <r>
      <rPr>
        <sz val="10"/>
        <rFont val="Calibri"/>
        <family val="2"/>
      </rPr>
      <t xml:space="preserve">
</t>
    </r>
    <r>
      <rPr>
        <sz val="10"/>
        <rFont val="Calibri"/>
        <family val="2"/>
      </rPr>
      <t xml:space="preserve">  Decision text: Letter to the Member State - authentic language (EN) published on 10.05.2023</t>
    </r>
    <r>
      <rPr>
        <sz val="10"/>
        <rFont val="Arial Narrow"/>
        <family val="2"/>
      </rPr>
      <t xml:space="preserve"> - https://ec.europa.eu/competition/state_aid/cases1/202319/SA_106960_B02DFB87-0000-C3FB-8ED1-FB90603DF88C_57_1.pdf</t>
    </r>
  </si>
  <si>
    <t>SA.107274</t>
  </si>
  <si>
    <t>TCTF: Aid to wheat producers</t>
  </si>
  <si>
    <t>TCTF: Pomoc dla producentów pszenicy</t>
  </si>
  <si>
    <t>05.05.2023</t>
  </si>
  <si>
    <r>
      <rPr>
        <sz val="10"/>
        <rFont val="Calibri"/>
        <family val="2"/>
      </rPr>
      <t>05.05.2023 - Decision not to raise objections</t>
    </r>
    <r>
      <rPr>
        <sz val="10"/>
        <rFont val="Calibri"/>
        <family val="2"/>
      </rPr>
      <t xml:space="preserve">
</t>
    </r>
    <r>
      <rPr>
        <sz val="10"/>
        <rFont val="Calibri"/>
        <family val="2"/>
      </rPr>
      <t xml:space="preserve">  Publication in the OJ: OJEU C/186/2023 of 26.05.2023</t>
    </r>
    <r>
      <rPr>
        <sz val="10"/>
        <rFont val="Arial Narrow"/>
        <family val="2"/>
      </rPr>
      <t xml:space="preserve"> - https://eur-lex.europa.eu/legal-content/EN/ALL/?uri=OJ:C:2023:186:TOC</t>
    </r>
    <r>
      <rPr>
        <sz val="10"/>
        <rFont val="Calibri"/>
        <family val="2"/>
      </rPr>
      <t xml:space="preserve">
</t>
    </r>
    <r>
      <rPr>
        <sz val="10"/>
        <rFont val="Calibri"/>
        <family val="2"/>
      </rPr>
      <t xml:space="preserve">  Decision text: Letter to the Member State - authentic language (EN) published on 11.05.2023</t>
    </r>
    <r>
      <rPr>
        <sz val="10"/>
        <rFont val="Arial Narrow"/>
        <family val="2"/>
      </rPr>
      <t xml:space="preserve"> - https://ec.europa.eu/competition/state_aid/cases1/202319/SA_107274_40230588-0000-C5F5-97C0-7B3D23FC32F3_28_1.pdf</t>
    </r>
  </si>
  <si>
    <t>SA.107232</t>
  </si>
  <si>
    <t>TCTF: National exceptional measure to support agricultural production due to the invasion of Ukraine</t>
  </si>
  <si>
    <t>TCTF: Medida excecional nacional de apoio à produção agrícola em consequência da invasão da Ucrânia</t>
  </si>
  <si>
    <t>CONTINENTE</t>
  </si>
  <si>
    <t>21.04.2023</t>
  </si>
  <si>
    <r>
      <rPr>
        <sz val="10"/>
        <rFont val="Calibri"/>
        <family val="2"/>
      </rPr>
      <t>05.05.2023 - Decision not to raise objections</t>
    </r>
    <r>
      <rPr>
        <sz val="10"/>
        <rFont val="Calibri"/>
        <family val="2"/>
      </rPr>
      <t xml:space="preserve">
</t>
    </r>
    <r>
      <rPr>
        <sz val="10"/>
        <rFont val="Calibri"/>
        <family val="2"/>
      </rPr>
      <t xml:space="preserve">  Publication in the OJ: OJEU C/186/2023 of 26.05.2023</t>
    </r>
    <r>
      <rPr>
        <sz val="10"/>
        <rFont val="Arial Narrow"/>
        <family val="2"/>
      </rPr>
      <t xml:space="preserve"> - https://eur-lex.europa.eu/legal-content/EN/ALL/?uri=OJ:C:2023:186:TOC</t>
    </r>
    <r>
      <rPr>
        <sz val="10"/>
        <rFont val="Calibri"/>
        <family val="2"/>
      </rPr>
      <t xml:space="preserve">
</t>
    </r>
    <r>
      <rPr>
        <sz val="10"/>
        <rFont val="Calibri"/>
        <family val="2"/>
      </rPr>
      <t xml:space="preserve">  Decision text: Letter to the Member State - authentic language (EN) published on 11.05.2023</t>
    </r>
    <r>
      <rPr>
        <sz val="10"/>
        <rFont val="Arial Narrow"/>
        <family val="2"/>
      </rPr>
      <t xml:space="preserve"> - https://ec.europa.eu/competition/state_aid/cases1/202319/SA_107232_30770488-0000-C979-B8D7-A7648F080782_36_1.pdf</t>
    </r>
  </si>
  <si>
    <t>SA.106512</t>
  </si>
  <si>
    <t>TCTF - Sweden - Liquidity support due to increased costs of electricity</t>
  </si>
  <si>
    <t>Liquidity support due to increased costs of electricity</t>
  </si>
  <si>
    <t>04.04.2023</t>
  </si>
  <si>
    <r>
      <rPr>
        <sz val="10"/>
        <rFont val="Calibri"/>
        <family val="2"/>
      </rPr>
      <t>05.05.2023 - Decision not to raise objections</t>
    </r>
    <r>
      <rPr>
        <sz val="10"/>
        <rFont val="Calibri"/>
        <family val="2"/>
      </rPr>
      <t xml:space="preserve">
</t>
    </r>
    <r>
      <rPr>
        <sz val="10"/>
        <rFont val="Calibri"/>
        <family val="2"/>
      </rPr>
      <t xml:space="preserve">  Publication in the OJ: OJEU C/212/2023 of 16.06.2023</t>
    </r>
    <r>
      <rPr>
        <sz val="10"/>
        <rFont val="Arial Narrow"/>
        <family val="2"/>
      </rPr>
      <t xml:space="preserve"> - https://eur-lex.europa.eu/legal-content/EN/ALL/?uri=OJ:C:2023:212:TOC</t>
    </r>
    <r>
      <rPr>
        <sz val="10"/>
        <rFont val="Calibri"/>
        <family val="2"/>
      </rPr>
      <t xml:space="preserve">
</t>
    </r>
    <r>
      <rPr>
        <sz val="10"/>
        <rFont val="Calibri"/>
        <family val="2"/>
      </rPr>
      <t xml:space="preserve">  Press communication: IP/23/2613</t>
    </r>
    <r>
      <rPr>
        <sz val="10"/>
        <rFont val="Arial Narrow"/>
        <family val="2"/>
      </rPr>
      <t xml:space="preserve"> - http://europa.eu/rapid/pressReleasesAction.do?reference=IP/23/2613</t>
    </r>
    <r>
      <rPr>
        <sz val="10"/>
        <rFont val="Calibri"/>
        <family val="2"/>
      </rPr>
      <t xml:space="preserve">
</t>
    </r>
    <r>
      <rPr>
        <sz val="10"/>
        <rFont val="Calibri"/>
        <family val="2"/>
      </rPr>
      <t xml:space="preserve">  Decision text: Letter to the Member State - authentic language (EN) published on 07.06.2023</t>
    </r>
    <r>
      <rPr>
        <sz val="10"/>
        <rFont val="Arial Narrow"/>
        <family val="2"/>
      </rPr>
      <t xml:space="preserve"> - https://ec.europa.eu/competition/state_aid/cases1/202323/SA_106512_10269588-0100-C913-86A0-040DE15D0B32_50_1.pdf</t>
    </r>
  </si>
  <si>
    <t>SA.107266</t>
  </si>
  <si>
    <t>TCTF: Aid to wheat and maize producers (amendments to SA.106480)</t>
  </si>
  <si>
    <t>04.05.2023</t>
  </si>
  <si>
    <r>
      <rPr>
        <sz val="10"/>
        <rFont val="Calibri"/>
        <family val="2"/>
      </rPr>
      <t>04.05.2023 - Decision not to raise objections</t>
    </r>
    <r>
      <rPr>
        <sz val="10"/>
        <rFont val="Calibri"/>
        <family val="2"/>
      </rPr>
      <t xml:space="preserve">
</t>
    </r>
    <r>
      <rPr>
        <sz val="10"/>
        <rFont val="Calibri"/>
        <family val="2"/>
      </rPr>
      <t xml:space="preserve">  Publication in the OJ: OJEU C/186/2023 of 26.05.2023</t>
    </r>
    <r>
      <rPr>
        <sz val="10"/>
        <rFont val="Arial Narrow"/>
        <family val="2"/>
      </rPr>
      <t xml:space="preserve"> - https://eur-lex.europa.eu/legal-content/EN/ALL/?uri=OJ:C:2023:186:TOC</t>
    </r>
    <r>
      <rPr>
        <sz val="10"/>
        <rFont val="Calibri"/>
        <family val="2"/>
      </rPr>
      <t xml:space="preserve">
</t>
    </r>
    <r>
      <rPr>
        <sz val="10"/>
        <rFont val="Calibri"/>
        <family val="2"/>
      </rPr>
      <t xml:space="preserve">  Decision text: Letter to the Member State - authentic language (EN) published on 11.05.2023</t>
    </r>
    <r>
      <rPr>
        <sz val="10"/>
        <rFont val="Arial Narrow"/>
        <family val="2"/>
      </rPr>
      <t xml:space="preserve"> - https://ec.europa.eu/competition/state_aid/cases1/202319/SA_107266_9037FB87-0000-C7F3-8631-C00D92685CD5_26_1.pdf</t>
    </r>
  </si>
  <si>
    <t>SA.107127</t>
  </si>
  <si>
    <t>TCTF: Reintroduction of the scheme SA.104975 (2022/N) "TCF: Temporary State Aid for Apple Producers"</t>
  </si>
  <si>
    <t>A.01.24 - Growing of pome fruits and stone fruits</t>
  </si>
  <si>
    <t>13.04.2023</t>
  </si>
  <si>
    <r>
      <rPr>
        <sz val="10"/>
        <rFont val="Calibri"/>
        <family val="2"/>
      </rPr>
      <t>25.04.2023 - Decision not to raise objections</t>
    </r>
    <r>
      <rPr>
        <sz val="10"/>
        <rFont val="Calibri"/>
        <family val="2"/>
      </rPr>
      <t xml:space="preserve">
</t>
    </r>
    <r>
      <rPr>
        <sz val="10"/>
        <rFont val="Calibri"/>
        <family val="2"/>
      </rPr>
      <t xml:space="preserve">  Publication in the OJ: OJEU C/186/2023 of 26.05.2023</t>
    </r>
    <r>
      <rPr>
        <sz val="10"/>
        <rFont val="Arial Narrow"/>
        <family val="2"/>
      </rPr>
      <t xml:space="preserve"> - https://eur-lex.europa.eu/legal-content/EN/ALL/?uri=OJ:C:2023:186:TOC</t>
    </r>
    <r>
      <rPr>
        <sz val="10"/>
        <rFont val="Calibri"/>
        <family val="2"/>
      </rPr>
      <t xml:space="preserve">
</t>
    </r>
    <r>
      <rPr>
        <sz val="10"/>
        <rFont val="Calibri"/>
        <family val="2"/>
      </rPr>
      <t xml:space="preserve">  Decision text: Letter to the Member State - authentic language (EN) published on 05.05.2023</t>
    </r>
    <r>
      <rPr>
        <sz val="10"/>
        <rFont val="Arial Narrow"/>
        <family val="2"/>
      </rPr>
      <t xml:space="preserve"> - https://ec.europa.eu/competition/state_aid/cases1/202318/SA_107127_D01FC287-0100-CDAA-913F-2AFAB5399DBE_30_1.pdf</t>
    </r>
  </si>
  <si>
    <t>SA.106096</t>
  </si>
  <si>
    <t>Portugal – Prolongation of MIBEL fossil-fuel cost adjustment mechanism</t>
  </si>
  <si>
    <t>EXTENSION OF THE PRODUCTION COST ADJUSTMENT MECHANISM FOR THE REDUCTION OF THE ELECTRICITY WHOLESALE PRICE IN THE IBERIAN MARKET.</t>
  </si>
  <si>
    <t>20.01.2023</t>
  </si>
  <si>
    <r>
      <rPr>
        <sz val="10"/>
        <rFont val="Calibri"/>
        <family val="2"/>
      </rPr>
      <t>25.04.2023 - Decision not to raise objections</t>
    </r>
    <r>
      <rPr>
        <sz val="10"/>
        <rFont val="Calibri"/>
        <family val="2"/>
      </rPr>
      <t xml:space="preserve">
</t>
    </r>
    <r>
      <rPr>
        <sz val="10"/>
        <rFont val="Calibri"/>
        <family val="2"/>
      </rPr>
      <t xml:space="preserve">  Publication in the OJ: OJEU C/203/2023 of 09.06.2023</t>
    </r>
    <r>
      <rPr>
        <sz val="10"/>
        <rFont val="Arial Narrow"/>
        <family val="2"/>
      </rPr>
      <t xml:space="preserve"> - https://eur-lex.europa.eu/legal-content/EN/ALL/?uri=OJ:C:2023:203:TOC</t>
    </r>
    <r>
      <rPr>
        <sz val="10"/>
        <rFont val="Calibri"/>
        <family val="2"/>
      </rPr>
      <t xml:space="preserve">
</t>
    </r>
    <r>
      <rPr>
        <sz val="10"/>
        <rFont val="Calibri"/>
        <family val="2"/>
      </rPr>
      <t xml:space="preserve">  Press communication: IP/23/2408</t>
    </r>
    <r>
      <rPr>
        <sz val="10"/>
        <rFont val="Arial Narrow"/>
        <family val="2"/>
      </rPr>
      <t xml:space="preserve"> - http://europa.eu/rapid/pressReleasesAction.do?reference=IP/23/2408</t>
    </r>
    <r>
      <rPr>
        <sz val="10"/>
        <rFont val="Calibri"/>
        <family val="2"/>
      </rPr>
      <t xml:space="preserve">
</t>
    </r>
    <r>
      <rPr>
        <sz val="10"/>
        <rFont val="Calibri"/>
        <family val="2"/>
      </rPr>
      <t xml:space="preserve">  Decision text: Letter to the Member State - authentic language (EN) published on 02.06.2023</t>
    </r>
    <r>
      <rPr>
        <sz val="10"/>
        <rFont val="Arial Narrow"/>
        <family val="2"/>
      </rPr>
      <t xml:space="preserve"> - https://ec.europa.eu/competition/state_aid/cases1/202322/SA_106096_D05D7688-0000-C4C6-86FF-96C861290A12_44_1.pdf</t>
    </r>
  </si>
  <si>
    <t>SA.106095</t>
  </si>
  <si>
    <t>Spain – Prolongation of MIBEL fossil-fuel cost adjustment mechanism</t>
  </si>
  <si>
    <t>ENER - PRÓRROGA DEL MECANISMO DE AJUSTE DEL COSTE DE PRODUCCIÓN PARA LA REDUCCIÓN DEL PRECIO DE LA ELECTRICIDAD EN EL MERCADO MAYORISTA</t>
  </si>
  <si>
    <t>CASTILLA-LA MANCHA
ASTURIAS
ARAGON
PAIS VASCO
NAVARRA
CASTILLA-LEON
CANTABRIA
RIOJA
CATALUNA
MADRID
GALICIA
EXTREMADURA
MURCIA
COMUNIDAD VALENCIANA
ANDALUCIA</t>
  </si>
  <si>
    <r>
      <t>25.04.2023 - Decision not to raise objections
  Publication in the OJ: OJEU C/203/2023 of 09.06.2023</t>
    </r>
    <r>
      <rPr>
        <sz val="10"/>
        <rFont val="Arial Narrow"/>
        <family val="2"/>
      </rPr>
      <t xml:space="preserve"> - https://eur-lex.europa.eu/legal-content/EN/ALL/?uri=OJ:C:2023:203:TOC</t>
    </r>
    <r>
      <rPr>
        <sz val="10"/>
        <rFont val="Calibri"/>
        <family val="2"/>
      </rPr>
      <t xml:space="preserve">
  Press communication: IP/23/2408</t>
    </r>
    <r>
      <rPr>
        <sz val="10"/>
        <rFont val="Arial Narrow"/>
        <family val="2"/>
      </rPr>
      <t xml:space="preserve"> - http://europa.eu/rapid/pressReleasesAction.do?reference=IP/23/2408</t>
    </r>
    <r>
      <rPr>
        <sz val="10"/>
        <rFont val="Calibri"/>
        <family val="2"/>
      </rPr>
      <t xml:space="preserve">
  Decision text: Letter to the Member State - authentic language (EN) published on 01.06.2023</t>
    </r>
    <r>
      <rPr>
        <sz val="10"/>
        <rFont val="Arial Narrow"/>
        <family val="2"/>
      </rPr>
      <t xml:space="preserve"> - https://ec.europa.eu/competition/state_aid/cases1/202322/SA_106095_30607688-0000-C9D4-B48C-F18DCC31F465_67_1.pdf</t>
    </r>
  </si>
  <si>
    <t>SA.106615</t>
  </si>
  <si>
    <t>TCTF – Austria - Amendment to SA.104439 - Energy cost subsidy for enterprises</t>
  </si>
  <si>
    <t>TCF - Energiekostenzuschuss für Unternehmen I. Quartal 4, 2022</t>
  </si>
  <si>
    <t>24.04.2023</t>
  </si>
  <si>
    <t>30.09.2023</t>
  </si>
  <si>
    <r>
      <rPr>
        <sz val="10"/>
        <rFont val="Calibri"/>
        <family val="2"/>
      </rPr>
      <t>24.04.2023 - Decision not to raise objections</t>
    </r>
    <r>
      <rPr>
        <sz val="10"/>
        <rFont val="Calibri"/>
        <family val="2"/>
      </rPr>
      <t xml:space="preserve">
</t>
    </r>
    <r>
      <rPr>
        <sz val="10"/>
        <rFont val="Calibri"/>
        <family val="2"/>
      </rPr>
      <t xml:space="preserve">  Publication in the OJ: OJEU C/212/2023 of 16.06.2023</t>
    </r>
    <r>
      <rPr>
        <sz val="10"/>
        <rFont val="Arial Narrow"/>
        <family val="2"/>
      </rPr>
      <t xml:space="preserve"> - https://eur-lex.europa.eu/legal-content/EN/ALL/?uri=OJ:C:2023:212:TOC</t>
    </r>
    <r>
      <rPr>
        <sz val="10"/>
        <rFont val="Calibri"/>
        <family val="2"/>
      </rPr>
      <t xml:space="preserve">
</t>
    </r>
    <r>
      <rPr>
        <sz val="10"/>
        <rFont val="Calibri"/>
        <family val="2"/>
      </rPr>
      <t xml:space="preserve">  Decision text: Letter to the Member State - authentic language (EN) published on 08.06.2023</t>
    </r>
    <r>
      <rPr>
        <sz val="10"/>
        <rFont val="Arial Narrow"/>
        <family val="2"/>
      </rPr>
      <t xml:space="preserve"> - https://ec.europa.eu/competition/state_aid/cases1/202323/SA_106615_00509588-0000-C530-A868-4EBAF7B91CF4_37_1.pdf</t>
    </r>
  </si>
  <si>
    <t>SA.106016</t>
  </si>
  <si>
    <t>TCTF - Spain - Aid scheme for compensation of additional costs due to exceptionally severe increases</t>
  </si>
  <si>
    <t>TCTF - Aid scheme for compensation of additional costs due to exceptionally severe increases in natural gas prices</t>
  </si>
  <si>
    <r>
      <rPr>
        <sz val="10"/>
        <rFont val="Calibri"/>
        <family val="2"/>
      </rPr>
      <t>24.04.2023 - Decision not to raise objections</t>
    </r>
    <r>
      <rPr>
        <sz val="10"/>
        <rFont val="Calibri"/>
        <family val="2"/>
      </rPr>
      <t xml:space="preserve">
</t>
    </r>
    <r>
      <rPr>
        <sz val="10"/>
        <rFont val="Calibri"/>
        <family val="2"/>
      </rPr>
      <t xml:space="preserve">  Publication in the OJ: OJEU C/171/2023 of 12.05.2023</t>
    </r>
    <r>
      <rPr>
        <sz val="10"/>
        <rFont val="Arial Narrow"/>
        <family val="2"/>
      </rPr>
      <t xml:space="preserve"> - https://eur-lex.europa.eu/legal-content/EN/ALL/?uri=OJ:C:2023:171:TOC</t>
    </r>
    <r>
      <rPr>
        <sz val="10"/>
        <rFont val="Calibri"/>
        <family val="2"/>
      </rPr>
      <t xml:space="preserve">
</t>
    </r>
    <r>
      <rPr>
        <sz val="10"/>
        <rFont val="Calibri"/>
        <family val="2"/>
      </rPr>
      <t xml:space="preserve">  Press communication: MEX/23/2421</t>
    </r>
    <r>
      <rPr>
        <sz val="10"/>
        <rFont val="Arial Narrow"/>
        <family val="2"/>
      </rPr>
      <t xml:space="preserve"> - http://europa.eu/rapid/pressReleasesAction.do?reference=MEX/23/2421</t>
    </r>
    <r>
      <rPr>
        <sz val="10"/>
        <rFont val="Calibri"/>
        <family val="2"/>
      </rPr>
      <t xml:space="preserve">
</t>
    </r>
    <r>
      <rPr>
        <sz val="10"/>
        <rFont val="Calibri"/>
        <family val="2"/>
      </rPr>
      <t xml:space="preserve">  Decision text: Letter to the Member State - authentic language (EN) published on 05.05.2023</t>
    </r>
    <r>
      <rPr>
        <sz val="10"/>
        <rFont val="Arial Narrow"/>
        <family val="2"/>
      </rPr>
      <t xml:space="preserve"> - https://ec.europa.eu/competition/state_aid/cases1/202318/SA_106016_F0F2C187-0000-C9FB-B78F-D849E0459250_29_1.pdf</t>
    </r>
  </si>
  <si>
    <t>SA.106802</t>
  </si>
  <si>
    <t>14.04.2023</t>
  </si>
  <si>
    <t>21.03.2023</t>
  </si>
  <si>
    <r>
      <rPr>
        <sz val="10"/>
        <rFont val="Calibri"/>
        <family val="2"/>
      </rPr>
      <t>14.04.2023 - Decision not to raise objections</t>
    </r>
    <r>
      <rPr>
        <sz val="10"/>
        <rFont val="Calibri"/>
        <family val="2"/>
      </rPr>
      <t xml:space="preserve">
</t>
    </r>
    <r>
      <rPr>
        <sz val="10"/>
        <rFont val="Calibri"/>
        <family val="2"/>
      </rPr>
      <t xml:space="preserve">  Publication in the OJ: OJEU C/186/2023 of 26.05.2023</t>
    </r>
    <r>
      <rPr>
        <sz val="10"/>
        <rFont val="Arial Narrow"/>
        <family val="2"/>
      </rPr>
      <t xml:space="preserve"> - https://eur-lex.europa.eu/legal-content/EN/ALL/?uri=OJ:C:2023:186:TOC</t>
    </r>
    <r>
      <rPr>
        <sz val="10"/>
        <rFont val="Calibri"/>
        <family val="2"/>
      </rPr>
      <t xml:space="preserve">
</t>
    </r>
    <r>
      <rPr>
        <sz val="10"/>
        <rFont val="Calibri"/>
        <family val="2"/>
      </rPr>
      <t xml:space="preserve">  Decision text: Letter to the Member State - authentic language (EN) published on 05.05.2023</t>
    </r>
    <r>
      <rPr>
        <sz val="10"/>
        <rFont val="Arial Narrow"/>
        <family val="2"/>
      </rPr>
      <t xml:space="preserve"> - https://ec.europa.eu/competition/state_aid/cases1/202318/SA_106802_F01DC287-0100-CB15-9862-4A49FD9890F9_38_1.pdf</t>
    </r>
  </si>
  <si>
    <t>SA.106377</t>
  </si>
  <si>
    <t>TCTF - Netherlands - Scheme for the reduction of energy costs</t>
  </si>
  <si>
    <t>Regeling tegemoetkoming energiekosten</t>
  </si>
  <si>
    <t>09.02.2023</t>
  </si>
  <si>
    <r>
      <t>13.04.2023 - Decision not to raise objections
  Publication in the OJ: OJEU C/203/2023 of 09.06.2023</t>
    </r>
    <r>
      <rPr>
        <sz val="10"/>
        <rFont val="Arial Narrow"/>
        <family val="2"/>
      </rPr>
      <t xml:space="preserve"> - https://eur-lex.europa.eu/legal-content/EN/ALL/?uri=OJ:C:2023:203:TOC</t>
    </r>
    <r>
      <rPr>
        <sz val="10"/>
        <rFont val="Calibri"/>
        <family val="2"/>
      </rPr>
      <t xml:space="preserve">
  Press communication: IP/23/2129</t>
    </r>
    <r>
      <rPr>
        <sz val="10"/>
        <rFont val="Arial Narrow"/>
        <family val="2"/>
      </rPr>
      <t xml:space="preserve"> - http://europa.eu/rapid/pressReleasesAction.do?reference=IP/23/2129</t>
    </r>
    <r>
      <rPr>
        <sz val="10"/>
        <rFont val="Calibri"/>
        <family val="2"/>
      </rPr>
      <t xml:space="preserve">
  Decision text: Letter to the Member State - authentic language (EN) published on 31.05.2023</t>
    </r>
    <r>
      <rPr>
        <sz val="10"/>
        <rFont val="Arial Narrow"/>
        <family val="2"/>
      </rPr>
      <t xml:space="preserve"> - https://ec.europa.eu/competition/state_aid/cases1/202322/SA_106377_F0D06C88-0000-C1F5-9BC2-34ED22BC4D8A_52_1.pdf</t>
    </r>
  </si>
  <si>
    <t>SA.104385</t>
  </si>
  <si>
    <t>TCTF - Hungary - Aid for additional costs due to exceptionally severe increases in natural gas and electricity</t>
  </si>
  <si>
    <t>TCTF: Aid for additional costs due to exceptionally severe increases in natural gas and electricity prices</t>
  </si>
  <si>
    <t>26.09.2022</t>
  </si>
  <si>
    <r>
      <rPr>
        <sz val="10"/>
        <rFont val="Calibri"/>
        <family val="2"/>
      </rPr>
      <t>13.04.2023 - Decision not to raise objections</t>
    </r>
    <r>
      <rPr>
        <sz val="10"/>
        <rFont val="Calibri"/>
        <family val="2"/>
      </rPr>
      <t xml:space="preserve">
</t>
    </r>
    <r>
      <rPr>
        <sz val="10"/>
        <rFont val="Calibri"/>
        <family val="2"/>
      </rPr>
      <t xml:space="preserve">  Publication in the OJ: OJEU C/276/2023 of 04.08.2023</t>
    </r>
    <r>
      <rPr>
        <sz val="10"/>
        <rFont val="Arial Narrow"/>
        <family val="2"/>
      </rPr>
      <t xml:space="preserve"> - https://eur-lex.europa.eu/legal-content/EN/ALL/?uri=OJ:C:2023:276:TOC</t>
    </r>
    <r>
      <rPr>
        <sz val="10"/>
        <rFont val="Calibri"/>
        <family val="2"/>
      </rPr>
      <t xml:space="preserve">
</t>
    </r>
    <r>
      <rPr>
        <sz val="10"/>
        <rFont val="Calibri"/>
        <family val="2"/>
      </rPr>
      <t xml:space="preserve">  Decision text: Letter to the Member State - authentic language (EN) published on 24.07.2023</t>
    </r>
    <r>
      <rPr>
        <sz val="10"/>
        <rFont val="Arial Narrow"/>
        <family val="2"/>
      </rPr>
      <t xml:space="preserve"> - https://ec.europa.eu/competition/state_aid/cases1/202330/SA_104385_10338789-0000-CF7B-8264-7BAAADE039BF_49_1.pdf</t>
    </r>
  </si>
  <si>
    <t>SA.106782</t>
  </si>
  <si>
    <t>TCTF: Special directive on electricity cost subsidy for agriculture and aquaculture sectors</t>
  </si>
  <si>
    <t>TCTF: Sonderrichtlinie Stromkostenzuschuss Landwirtschaft</t>
  </si>
  <si>
    <r>
      <rPr>
        <sz val="10"/>
        <rFont val="Calibri"/>
        <family val="2"/>
      </rPr>
      <t xml:space="preserve">A.01 - Crop and animal production, hunting and related service activities
</t>
    </r>
    <r>
      <rPr>
        <sz val="10"/>
        <rFont val="Arial Narrow"/>
        <family val="2"/>
      </rPr>
      <t>https://competition-cases.ec.europa.eu/search?caseSectors=NaceSectorsA_1&amp;caseInstrument=SA</t>
    </r>
    <r>
      <rPr>
        <sz val="10"/>
        <rFont val="Calibri"/>
        <family val="2"/>
      </rPr>
      <t xml:space="preserve">
</t>
    </r>
    <r>
      <rPr>
        <sz val="10"/>
        <rFont val="Calibri"/>
        <family val="2"/>
      </rPr>
      <t xml:space="preserve">A.03.2 - Aquaculture
</t>
    </r>
    <r>
      <rPr>
        <sz val="10"/>
        <rFont val="Arial Narrow"/>
        <family val="2"/>
      </rPr>
      <t>https://competition-cases.ec.europa.eu/search?caseSectors=NaceSectorsA_3_2&amp;caseInstrument=SA</t>
    </r>
    <r>
      <rPr>
        <sz val="10"/>
        <rFont val="Calibri"/>
        <family val="2"/>
      </rPr>
      <t xml:space="preserve">
</t>
    </r>
    <r>
      <rPr>
        <sz val="10"/>
        <rFont val="Calibri"/>
        <family val="2"/>
      </rPr>
      <t xml:space="preserve">C.10 - Manufacture of food products
</t>
    </r>
    <r>
      <rPr>
        <sz val="10"/>
        <rFont val="Arial Narrow"/>
        <family val="2"/>
      </rPr>
      <t>https://competition-cases.ec.europa.eu/search?caseSectors=NaceSectorsC_10&amp;caseInstrument=SA</t>
    </r>
  </si>
  <si>
    <t>20.03.2023</t>
  </si>
  <si>
    <r>
      <rPr>
        <sz val="10"/>
        <rFont val="Calibri"/>
        <family val="2"/>
      </rPr>
      <t>04.04.2023 - Decision not to raise objections</t>
    </r>
    <r>
      <rPr>
        <sz val="10"/>
        <rFont val="Calibri"/>
        <family val="2"/>
      </rPr>
      <t xml:space="preserve">
</t>
    </r>
    <r>
      <rPr>
        <sz val="10"/>
        <rFont val="Calibri"/>
        <family val="2"/>
      </rPr>
      <t xml:space="preserve">  Publication in the OJ: OJEU C/162/2023 of 05.05.2023</t>
    </r>
    <r>
      <rPr>
        <sz val="10"/>
        <rFont val="Arial Narrow"/>
        <family val="2"/>
      </rPr>
      <t xml:space="preserve"> - https://eur-lex.europa.eu/legal-content/EN/ALL/?uri=OJ:C:2023:162:TOC</t>
    </r>
    <r>
      <rPr>
        <sz val="10"/>
        <rFont val="Calibri"/>
        <family val="2"/>
      </rPr>
      <t xml:space="preserve">
</t>
    </r>
    <r>
      <rPr>
        <sz val="10"/>
        <rFont val="Calibri"/>
        <family val="2"/>
      </rPr>
      <t xml:space="preserve">  Decision text: Letter to the Member State - authentic language (EN) published on 11.04.2023</t>
    </r>
    <r>
      <rPr>
        <sz val="10"/>
        <rFont val="Arial Narrow"/>
        <family val="2"/>
      </rPr>
      <t xml:space="preserve"> - https://ec.europa.eu/competition/state_aid/cases1/202315/SA_106782_206D5087-0000-CAFA-BEC1-622FF86AA638_29_1.pdf</t>
    </r>
  </si>
  <si>
    <t>SA.106481</t>
  </si>
  <si>
    <t>TCF: Régime cadre temporaire relatif aux mesures d’aides pour limiter la hausse des prix de l’électricité pour les PME en France en 2023 ("amortisseur électrique")</t>
  </si>
  <si>
    <t>17.02.2023</t>
  </si>
  <si>
    <r>
      <t>04.04.2023 - Decision not to raise objections
  Publication in the OJ: OJEU C/152/2023 of 28.04.2023</t>
    </r>
    <r>
      <rPr>
        <sz val="10"/>
        <rFont val="Arial Narrow"/>
        <family val="2"/>
      </rPr>
      <t xml:space="preserve"> - https://eur-lex.europa.eu/legal-content/EN/ALL/?uri=OJ:C:2023:152:TOC</t>
    </r>
    <r>
      <rPr>
        <sz val="10"/>
        <rFont val="Calibri"/>
        <family val="2"/>
      </rPr>
      <t xml:space="preserve">
  Decision text: Letter to the Member State - authentic language (FR) published on 12.01.2024</t>
    </r>
    <r>
      <rPr>
        <sz val="10"/>
        <rFont val="Arial Narrow"/>
        <family val="2"/>
      </rPr>
      <t xml:space="preserve"> - https://ec.europa.eu/competition/state_aid/cases1/202402/SA_106481_2041F98C-0000-CEFE-822A-B085532B85EF_57_1.pdf</t>
    </r>
  </si>
  <si>
    <t>SA.106250</t>
  </si>
  <si>
    <t>TCTF: Guarantee scheme working capital for greenhouse horticulture SMEs</t>
  </si>
  <si>
    <t xml:space="preserve">NL_LNV_AGRO_borgstelling MKB-landbouwkredieten vanwege de gascrisis door de oorlog in Oekraïne </t>
  </si>
  <si>
    <t>01.02.2023</t>
  </si>
  <si>
    <r>
      <rPr>
        <sz val="10"/>
        <rFont val="Calibri"/>
        <family val="2"/>
      </rPr>
      <t>04.04.2023 - Decision not to raise objections</t>
    </r>
    <r>
      <rPr>
        <sz val="10"/>
        <rFont val="Calibri"/>
        <family val="2"/>
      </rPr>
      <t xml:space="preserve">
</t>
    </r>
    <r>
      <rPr>
        <sz val="10"/>
        <rFont val="Calibri"/>
        <family val="2"/>
      </rPr>
      <t xml:space="preserve">  Publication in the OJ: OJEU C/139/2023 of 21.04.2023</t>
    </r>
    <r>
      <rPr>
        <sz val="10"/>
        <rFont val="Arial Narrow"/>
        <family val="2"/>
      </rPr>
      <t xml:space="preserve"> - https://eur-lex.europa.eu/legal-content/EN/ALL/?uri=OJ:C:2023:139:TOC</t>
    </r>
    <r>
      <rPr>
        <sz val="10"/>
        <rFont val="Calibri"/>
        <family val="2"/>
      </rPr>
      <t xml:space="preserve">
</t>
    </r>
    <r>
      <rPr>
        <sz val="10"/>
        <rFont val="Calibri"/>
        <family val="2"/>
      </rPr>
      <t xml:space="preserve">  Decision text: Letter to the Member State - authentic language (EN) published on 12.04.2023</t>
    </r>
    <r>
      <rPr>
        <sz val="10"/>
        <rFont val="Arial Narrow"/>
        <family val="2"/>
      </rPr>
      <t xml:space="preserve"> - https://ec.europa.eu/competition/state_aid/cases1/202315/SA_106250_40477487-0000-C7F6-9062-75877BB9E632_35_1.pdf</t>
    </r>
  </si>
  <si>
    <t>SA.105348</t>
  </si>
  <si>
    <t>TCF/TCTF: Credit line agreements between Wiener Stadtwerke GmbH and the City of Vienna</t>
  </si>
  <si>
    <t>Kreditrahmenverträge I, II und III zwischen der Wiener Stadtwerke GmbH und der Stadt Wien/Kreditrahmenvertrag IV</t>
  </si>
  <si>
    <t>WIEN</t>
  </si>
  <si>
    <t>16.12.2022</t>
  </si>
  <si>
    <t>04.08.2022</t>
  </si>
  <si>
    <t>30.04.2025</t>
  </si>
  <si>
    <r>
      <t>04.04.2023 - Decision not to raise objections
  Publication in the OJ: OJEU C/242/2023 of 30.06.2023</t>
    </r>
    <r>
      <rPr>
        <sz val="10"/>
        <rFont val="Arial Narrow"/>
        <family val="2"/>
      </rPr>
      <t xml:space="preserve"> - https://eur-lex.europa.eu/legal-content/EN/ALL/?uri=OJ:C:2023:242:TOC</t>
    </r>
    <r>
      <rPr>
        <sz val="10"/>
        <rFont val="Calibri"/>
        <family val="2"/>
      </rPr>
      <t xml:space="preserve">
  Press communication: IP/23/2103</t>
    </r>
    <r>
      <rPr>
        <sz val="10"/>
        <rFont val="Arial Narrow"/>
        <family val="2"/>
      </rPr>
      <t xml:space="preserve"> - http://europa.eu/rapid/pressReleasesAction.do?reference=IP/23/2103</t>
    </r>
    <r>
      <rPr>
        <sz val="10"/>
        <rFont val="Calibri"/>
        <family val="2"/>
      </rPr>
      <t xml:space="preserve">
  Decision text: Letter to the Member State - authentic language (EN) published on 26.06.2023</t>
    </r>
    <r>
      <rPr>
        <sz val="10"/>
        <rFont val="Arial Narrow"/>
        <family val="2"/>
      </rPr>
      <t xml:space="preserve"> - https://ec.europa.eu/competition/state_aid/cases1/202326/SA_105348_40D0F688-0000-CE79-A061-4688222A5469_38_1.pdf</t>
    </r>
  </si>
  <si>
    <t>SA.106710</t>
  </si>
  <si>
    <t>TCTF: Grants in the agricultural sector and in particular in the sectors of apples and chestnuts nationwide</t>
  </si>
  <si>
    <t>TCTF: Επιδοτήσεις στον αγροτικό τομέα και ειδικότερα στους κλάδους των μήλων και των κάστανων πανελλαδικά</t>
  </si>
  <si>
    <r>
      <rPr>
        <sz val="10"/>
        <rFont val="Calibri"/>
        <family val="2"/>
      </rPr>
      <t xml:space="preserve">A.01.24 - Growing of pome fruits and stone fruits
</t>
    </r>
    <r>
      <rPr>
        <sz val="10"/>
        <rFont val="Arial Narrow"/>
        <family val="2"/>
      </rPr>
      <t>https://competition-cases.ec.europa.eu/search?caseSectors=NaceSectorsA_1_2_4&amp;caseInstrument=SA</t>
    </r>
    <r>
      <rPr>
        <sz val="10"/>
        <rFont val="Calibri"/>
        <family val="2"/>
      </rPr>
      <t xml:space="preserve">
</t>
    </r>
    <r>
      <rPr>
        <sz val="10"/>
        <rFont val="Calibri"/>
        <family val="2"/>
      </rPr>
      <t xml:space="preserve">A.01.25 - Growing of other tree and bush fruits and nuts
</t>
    </r>
    <r>
      <rPr>
        <sz val="10"/>
        <rFont val="Arial Narrow"/>
        <family val="2"/>
      </rPr>
      <t>https://competition-cases.ec.europa.eu/search?caseSectors=NaceSectorsA_1_2_5&amp;caseInstrument=SA</t>
    </r>
  </si>
  <si>
    <t>14.03.2023</t>
  </si>
  <si>
    <r>
      <rPr>
        <sz val="10"/>
        <rFont val="Calibri"/>
        <family val="2"/>
      </rPr>
      <t>31.03.2023 - Decision not to raise objections</t>
    </r>
    <r>
      <rPr>
        <sz val="10"/>
        <rFont val="Calibri"/>
        <family val="2"/>
      </rPr>
      <t xml:space="preserve">
</t>
    </r>
    <r>
      <rPr>
        <sz val="10"/>
        <rFont val="Calibri"/>
        <family val="2"/>
      </rPr>
      <t xml:space="preserve">  Publication in the OJ: OJEU C/152/2023 of 28.04.2023</t>
    </r>
    <r>
      <rPr>
        <sz val="10"/>
        <rFont val="Arial Narrow"/>
        <family val="2"/>
      </rPr>
      <t xml:space="preserve"> - https://eur-lex.europa.eu/legal-content/EN/ALL/?uri=OJ:C:2023:152:TOC</t>
    </r>
    <r>
      <rPr>
        <sz val="10"/>
        <rFont val="Calibri"/>
        <family val="2"/>
      </rPr>
      <t xml:space="preserve">
</t>
    </r>
    <r>
      <rPr>
        <sz val="10"/>
        <rFont val="Calibri"/>
        <family val="2"/>
      </rPr>
      <t xml:space="preserve">  Decision text: Letter to the Member State - authentic language (EN) published on 11.04.2023</t>
    </r>
    <r>
      <rPr>
        <sz val="10"/>
        <rFont val="Arial Narrow"/>
        <family val="2"/>
      </rPr>
      <t xml:space="preserve"> - https://ec.europa.eu/competition/state_aid/cases1/202315/SA_106710_306B5087-0000-C9D6-8A49-CF5618377643_22_1.pdf</t>
    </r>
  </si>
  <si>
    <t>SA.106575</t>
  </si>
  <si>
    <t>TCTF - Emergency support to bus transport operators (Reintroduction of Scheme SA.104566)</t>
  </si>
  <si>
    <t>01.03.2023</t>
  </si>
  <si>
    <t>01.05.2022</t>
  </si>
  <si>
    <r>
      <rPr>
        <sz val="10"/>
        <rFont val="Calibri"/>
        <family val="2"/>
      </rPr>
      <t>31.03.2023 - Decision not to raise objections</t>
    </r>
    <r>
      <rPr>
        <sz val="10"/>
        <rFont val="Calibri"/>
        <family val="2"/>
      </rPr>
      <t xml:space="preserve">
</t>
    </r>
    <r>
      <rPr>
        <sz val="10"/>
        <rFont val="Calibri"/>
        <family val="2"/>
      </rPr>
      <t xml:space="preserve">  Publication in the OJ: OJEU C/258/2023 of 21.07.2023</t>
    </r>
    <r>
      <rPr>
        <sz val="10"/>
        <rFont val="Arial Narrow"/>
        <family val="2"/>
      </rPr>
      <t xml:space="preserve"> - https://eur-lex.europa.eu/legal-content/EN/ALL/?uri=OJ:C:2023:258:TOC</t>
    </r>
    <r>
      <rPr>
        <sz val="10"/>
        <rFont val="Calibri"/>
        <family val="2"/>
      </rPr>
      <t xml:space="preserve">
</t>
    </r>
    <r>
      <rPr>
        <sz val="10"/>
        <rFont val="Calibri"/>
        <family val="2"/>
      </rPr>
      <t xml:space="preserve">  Decision text: Letter to the Member State - authentic language (EN) published on 07.07.2023</t>
    </r>
    <r>
      <rPr>
        <sz val="10"/>
        <rFont val="Arial Narrow"/>
        <family val="2"/>
      </rPr>
      <t xml:space="preserve"> - https://ec.europa.eu/competition/state_aid/cases1/202327/SA_106575_B0392F89-0100-C806-9909-05ABB79FCD7D_37_1.pdf</t>
    </r>
  </si>
  <si>
    <t>SA.106523</t>
  </si>
  <si>
    <t>TCTF - Ireland: Modification of the Temporary Business Energy Support Scheme</t>
  </si>
  <si>
    <t xml:space="preserve">Temporary Business Energy Support Scheme </t>
  </si>
  <si>
    <r>
      <rPr>
        <sz val="10"/>
        <rFont val="Calibri"/>
        <family val="2"/>
      </rPr>
      <t>31.03.2023 - Decision not to raise objections</t>
    </r>
    <r>
      <rPr>
        <sz val="10"/>
        <rFont val="Calibri"/>
        <family val="2"/>
      </rPr>
      <t xml:space="preserve">
</t>
    </r>
    <r>
      <rPr>
        <sz val="10"/>
        <rFont val="Calibri"/>
        <family val="2"/>
      </rPr>
      <t xml:space="preserve">  Publication in the OJ: OJEU C/311/2023 of 01.09.2023</t>
    </r>
    <r>
      <rPr>
        <sz val="10"/>
        <rFont val="Arial Narrow"/>
        <family val="2"/>
      </rPr>
      <t xml:space="preserve"> - https://eur-lex.europa.eu/legal-content/EN/ALL/?uri=OJ:C:2023:311:TOC</t>
    </r>
    <r>
      <rPr>
        <sz val="10"/>
        <rFont val="Calibri"/>
        <family val="2"/>
      </rPr>
      <t xml:space="preserve">
</t>
    </r>
    <r>
      <rPr>
        <sz val="10"/>
        <rFont val="Calibri"/>
        <family val="2"/>
      </rPr>
      <t xml:space="preserve">  Decision text: Letter to the Member State - authentic language (EN) published on 10.07.2023</t>
    </r>
    <r>
      <rPr>
        <sz val="10"/>
        <rFont val="Arial Narrow"/>
        <family val="2"/>
      </rPr>
      <t xml:space="preserve"> - https://ec.europa.eu/competition/state_aid/cases1/202328/SA_106523_50344089-0000-C0F5-9122-63BA632B0330_30_1.pdf</t>
    </r>
  </si>
  <si>
    <t>SA.106390</t>
  </si>
  <si>
    <t>TCTF - AMENDMENT - Belgium - Aid to undertakings confronted with increased energy costs</t>
  </si>
  <si>
    <t>TCTF: Aid to undertakings facing increased energy costs following Russian aggression against Ukraine (amendments to SA.104588)</t>
  </si>
  <si>
    <t>VLAAMS GEWEST</t>
  </si>
  <si>
    <t>10.02.2023</t>
  </si>
  <si>
    <r>
      <rPr>
        <sz val="10"/>
        <rFont val="Calibri"/>
        <family val="2"/>
      </rPr>
      <t>31.03.2023 - Decision not to raise objections</t>
    </r>
    <r>
      <rPr>
        <sz val="10"/>
        <rFont val="Calibri"/>
        <family val="2"/>
      </rPr>
      <t xml:space="preserve">
</t>
    </r>
    <r>
      <rPr>
        <sz val="10"/>
        <rFont val="Calibri"/>
        <family val="2"/>
      </rPr>
      <t xml:space="preserve">  Publication in the OJ: OJEU C/139/2023 of 21.04.2023</t>
    </r>
    <r>
      <rPr>
        <sz val="10"/>
        <rFont val="Arial Narrow"/>
        <family val="2"/>
      </rPr>
      <t xml:space="preserve"> - https://eur-lex.europa.eu/legal-content/EN/ALL/?uri=OJ:C:2023:139:TOC</t>
    </r>
    <r>
      <rPr>
        <sz val="10"/>
        <rFont val="Calibri"/>
        <family val="2"/>
      </rPr>
      <t xml:space="preserve">
</t>
    </r>
    <r>
      <rPr>
        <sz val="10"/>
        <rFont val="Calibri"/>
        <family val="2"/>
      </rPr>
      <t xml:space="preserve">  Decision text: Letter to the Member State - authentic language (EN) published on 11.04.2023</t>
    </r>
    <r>
      <rPr>
        <sz val="10"/>
        <rFont val="Arial Narrow"/>
        <family val="2"/>
      </rPr>
      <t xml:space="preserve"> - https://ec.europa.eu/competition/state_aid/cases1/202315/SA_106390_C0B65087-0000-C6F6-B8EA-9BBC883DA2BA_30_1.pdf</t>
    </r>
  </si>
  <si>
    <t>SA.106672</t>
  </si>
  <si>
    <t>TCTF: The Incentive Financial Instrument “Direct Loans to Business Operators Affected by War” ((amendments</t>
  </si>
  <si>
    <t>Lithuania TCF: The Incentive Financial Instrument “Direct Loans to Business Operators Affected by War” ((amendments to SA.104109 (2022/N) and SA.104854 (2022/N))</t>
  </si>
  <si>
    <t>10.03.2023</t>
  </si>
  <si>
    <r>
      <rPr>
        <sz val="10"/>
        <rFont val="Calibri"/>
        <family val="2"/>
      </rPr>
      <t>30.03.2023 - Decision not to raise objections</t>
    </r>
    <r>
      <rPr>
        <sz val="10"/>
        <rFont val="Calibri"/>
        <family val="2"/>
      </rPr>
      <t xml:space="preserve">
</t>
    </r>
    <r>
      <rPr>
        <sz val="10"/>
        <rFont val="Calibri"/>
        <family val="2"/>
      </rPr>
      <t xml:space="preserve">  Publication in the OJ: OJEU C/139/2023 of 21.04.2023</t>
    </r>
    <r>
      <rPr>
        <sz val="10"/>
        <rFont val="Arial Narrow"/>
        <family val="2"/>
      </rPr>
      <t xml:space="preserve"> - https://eur-lex.europa.eu/legal-content/EN/ALL/?uri=OJ:C:2023:139:TOC</t>
    </r>
    <r>
      <rPr>
        <sz val="10"/>
        <rFont val="Calibri"/>
        <family val="2"/>
      </rPr>
      <t xml:space="preserve">
</t>
    </r>
    <r>
      <rPr>
        <sz val="10"/>
        <rFont val="Calibri"/>
        <family val="2"/>
      </rPr>
      <t xml:space="preserve">  Decision text: Letter to the Member State - authentic language (EN) published on 03.04.2023</t>
    </r>
    <r>
      <rPr>
        <sz val="10"/>
        <rFont val="Arial Narrow"/>
        <family val="2"/>
      </rPr>
      <t xml:space="preserve"> - https://ec.europa.eu/competition/state_aid/cases1/202314/SA_106672_60044687-0000-C3F7-9A24-6F7F9B143DE7_22_1.pdf</t>
    </r>
  </si>
  <si>
    <t>SA.106657</t>
  </si>
  <si>
    <t>TCTF - Czechia: Extension of the aid in relation to additional costs due to exceptionally severe increases</t>
  </si>
  <si>
    <t>TCF: Extension of the aid in realtion to additional costs due to exceptionally severe increases in natural gas and electricity prices</t>
  </si>
  <si>
    <t>27.03.2023</t>
  </si>
  <si>
    <t>08.03.2023</t>
  </si>
  <si>
    <t>15.11.2022</t>
  </si>
  <si>
    <r>
      <rPr>
        <sz val="10"/>
        <rFont val="Calibri"/>
        <family val="2"/>
      </rPr>
      <t>27.03.2023 - Decision not to raise objections</t>
    </r>
    <r>
      <rPr>
        <sz val="10"/>
        <rFont val="Calibri"/>
        <family val="2"/>
      </rPr>
      <t xml:space="preserve">
</t>
    </r>
    <r>
      <rPr>
        <sz val="10"/>
        <rFont val="Calibri"/>
        <family val="2"/>
      </rPr>
      <t xml:space="preserve">  Publication in the OJ: OJEU C/152/2023 of 28.04.2023</t>
    </r>
    <r>
      <rPr>
        <sz val="10"/>
        <rFont val="Arial Narrow"/>
        <family val="2"/>
      </rPr>
      <t xml:space="preserve"> - https://eur-lex.europa.eu/legal-content/EN/ALL/?uri=OJ:C:2023:152:TOC</t>
    </r>
    <r>
      <rPr>
        <sz val="10"/>
        <rFont val="Calibri"/>
        <family val="2"/>
      </rPr>
      <t xml:space="preserve">
</t>
    </r>
    <r>
      <rPr>
        <sz val="10"/>
        <rFont val="Calibri"/>
        <family val="2"/>
      </rPr>
      <t xml:space="preserve">  Decision text: Letter to the Member State - authentic language (EN) published on 19.04.2023</t>
    </r>
    <r>
      <rPr>
        <sz val="10"/>
        <rFont val="Arial Narrow"/>
        <family val="2"/>
      </rPr>
      <t xml:space="preserve"> - https://ec.europa.eu/competition/state_aid/cases1/202316/SA_106657_107B9387-0000-C7F7-BC45-BA48D12BFA6B_24_1.pdf</t>
    </r>
  </si>
  <si>
    <t>SA.106480</t>
  </si>
  <si>
    <t>TCTF: The aid to wheat and maize producers who have incurred turnover loss due to disruptions in supply</t>
  </si>
  <si>
    <t>Pomoc dla producentów pszenicy i kukurydzy w związku z wojną w Ukrainie</t>
  </si>
  <si>
    <r>
      <rPr>
        <sz val="10"/>
        <rFont val="Calibri"/>
        <family val="2"/>
      </rPr>
      <t>27.03.2023 - Decision not to raise objections</t>
    </r>
    <r>
      <rPr>
        <sz val="10"/>
        <rFont val="Calibri"/>
        <family val="2"/>
      </rPr>
      <t xml:space="preserve">
</t>
    </r>
    <r>
      <rPr>
        <sz val="10"/>
        <rFont val="Calibri"/>
        <family val="2"/>
      </rPr>
      <t xml:space="preserve">  Publication in the OJ: OJEU C/131/2023 of 14.04.2023</t>
    </r>
    <r>
      <rPr>
        <sz val="10"/>
        <rFont val="Arial Narrow"/>
        <family val="2"/>
      </rPr>
      <t xml:space="preserve"> - https://eur-lex.europa.eu/legal-content/EN/ALL/?uri=OJ:C:2023:131:TOC</t>
    </r>
    <r>
      <rPr>
        <sz val="10"/>
        <rFont val="Calibri"/>
        <family val="2"/>
      </rPr>
      <t xml:space="preserve">
</t>
    </r>
    <r>
      <rPr>
        <sz val="10"/>
        <rFont val="Calibri"/>
        <family val="2"/>
      </rPr>
      <t xml:space="preserve">  Decision text: Letter to the Member State - authentic language (EN) published on 30.03.2023</t>
    </r>
    <r>
      <rPr>
        <sz val="10"/>
        <rFont val="Arial Narrow"/>
        <family val="2"/>
      </rPr>
      <t xml:space="preserve"> - https://ec.europa.eu/competition/state_aid/cases1/202313/SA_106480_40F82287-0100-CB11-8BEC-3C59658C8D0C_26_1.pdf</t>
    </r>
  </si>
  <si>
    <t>SA.106681</t>
  </si>
  <si>
    <t>TCTF: „Помощ в подкрепа на ликвидността на земеделски стопани за преодоляване на негативното икономическо въздействие на руската агресия срещу Украйна“</t>
  </si>
  <si>
    <t>24.03.2023</t>
  </si>
  <si>
    <r>
      <rPr>
        <sz val="10"/>
        <rFont val="Calibri"/>
        <family val="2"/>
      </rPr>
      <t>24.03.2023 - Decision not to raise objections</t>
    </r>
    <r>
      <rPr>
        <sz val="10"/>
        <rFont val="Calibri"/>
        <family val="2"/>
      </rPr>
      <t xml:space="preserve">
</t>
    </r>
    <r>
      <rPr>
        <sz val="10"/>
        <rFont val="Calibri"/>
        <family val="2"/>
      </rPr>
      <t xml:space="preserve">  Publication in the OJ: OJEU C/131/2023 of 14.04.2023</t>
    </r>
    <r>
      <rPr>
        <sz val="10"/>
        <rFont val="Arial Narrow"/>
        <family val="2"/>
      </rPr>
      <t xml:space="preserve"> - https://eur-lex.europa.eu/legal-content/EN/ALL/?uri=OJ:C:2023:131:TOC</t>
    </r>
    <r>
      <rPr>
        <sz val="10"/>
        <rFont val="Calibri"/>
        <family val="2"/>
      </rPr>
      <t xml:space="preserve">
</t>
    </r>
    <r>
      <rPr>
        <sz val="10"/>
        <rFont val="Calibri"/>
        <family val="2"/>
      </rPr>
      <t xml:space="preserve">  Decision text: Letter to the Member State - authentic language (EN) published on 30.03.2023</t>
    </r>
    <r>
      <rPr>
        <sz val="10"/>
        <rFont val="Arial Narrow"/>
        <family val="2"/>
      </rPr>
      <t xml:space="preserve"> - https://ec.europa.eu/competition/state_aid/cases1/202313/SA_106681_B0472387-0000-C19E-84AB-FB02924E3F32_22_1.pdf</t>
    </r>
  </si>
  <si>
    <t>SA.106380</t>
  </si>
  <si>
    <t>TCTF: Rules on the granting of State aid by the State Social Insurance Fund to policyholders in financial</t>
  </si>
  <si>
    <t>TCTF-Rules on the granting of State aid by the State Social Insurance Fund to policyholders in financial difficulties as a result of the energy crisis</t>
  </si>
  <si>
    <t>23.03.2023</t>
  </si>
  <si>
    <t>Tax deferment</t>
  </si>
  <si>
    <r>
      <rPr>
        <sz val="10"/>
        <rFont val="Calibri"/>
        <family val="2"/>
      </rPr>
      <t>23.03.2023 - Decision not to raise objections</t>
    </r>
    <r>
      <rPr>
        <sz val="10"/>
        <rFont val="Calibri"/>
        <family val="2"/>
      </rPr>
      <t xml:space="preserve">
</t>
    </r>
    <r>
      <rPr>
        <sz val="10"/>
        <rFont val="Calibri"/>
        <family val="2"/>
      </rPr>
      <t xml:space="preserve">  Publication in the OJ: OJEU C/131/2023 of 14.04.2023</t>
    </r>
    <r>
      <rPr>
        <sz val="10"/>
        <rFont val="Arial Narrow"/>
        <family val="2"/>
      </rPr>
      <t xml:space="preserve"> - https://eur-lex.europa.eu/legal-content/EN/ALL/?uri=OJ:C:2023:131:TOC</t>
    </r>
    <r>
      <rPr>
        <sz val="10"/>
        <rFont val="Calibri"/>
        <family val="2"/>
      </rPr>
      <t xml:space="preserve">
</t>
    </r>
    <r>
      <rPr>
        <sz val="10"/>
        <rFont val="Calibri"/>
        <family val="2"/>
      </rPr>
      <t xml:space="preserve">  Decision text: Letter to the Member State - authentic language (EN) published on 31.03.2023</t>
    </r>
    <r>
      <rPr>
        <sz val="10"/>
        <rFont val="Arial Narrow"/>
        <family val="2"/>
      </rPr>
      <t xml:space="preserve"> - https://ec.europa.eu/competition/state_aid/cases1/202313/SA_106380_40AD3687-0000-CC93-BA0B-0EFF7D061BD3_358_1.pdf</t>
    </r>
  </si>
  <si>
    <t>SA.106260</t>
  </si>
  <si>
    <t>TCTF measures to support final customers of electricity</t>
  </si>
  <si>
    <t>TCF measures to support final customers of electricity</t>
  </si>
  <si>
    <t>02.02.2023</t>
  </si>
  <si>
    <r>
      <rPr>
        <sz val="10"/>
        <rFont val="Calibri"/>
        <family val="2"/>
      </rPr>
      <t>23.03.2023 - Decision not to raise objections</t>
    </r>
    <r>
      <rPr>
        <sz val="10"/>
        <rFont val="Calibri"/>
        <family val="2"/>
      </rPr>
      <t xml:space="preserve">
</t>
    </r>
    <r>
      <rPr>
        <sz val="10"/>
        <rFont val="Calibri"/>
        <family val="2"/>
      </rPr>
      <t xml:space="preserve">  Publication in the OJ: OJEU C/131/2023 of 14.04.2023</t>
    </r>
    <r>
      <rPr>
        <sz val="10"/>
        <rFont val="Arial Narrow"/>
        <family val="2"/>
      </rPr>
      <t xml:space="preserve"> - https://eur-lex.europa.eu/legal-content/EN/ALL/?uri=OJ:C:2023:131:TOC</t>
    </r>
    <r>
      <rPr>
        <sz val="10"/>
        <rFont val="Calibri"/>
        <family val="2"/>
      </rPr>
      <t xml:space="preserve">
</t>
    </r>
    <r>
      <rPr>
        <sz val="10"/>
        <rFont val="Calibri"/>
        <family val="2"/>
      </rPr>
      <t xml:space="preserve">  Decision text: Letter to the Member State - authentic language (EN) published on 24.03.2023</t>
    </r>
    <r>
      <rPr>
        <sz val="10"/>
        <rFont val="Arial Narrow"/>
        <family val="2"/>
      </rPr>
      <t xml:space="preserve"> - https://ec.europa.eu/competition/state_aid/cases1/202312/SA_106260_706C0E87-0000-C3FD-B076-EA6C2AF7125E_50_1.pdf</t>
    </r>
  </si>
  <si>
    <t>SA.105803</t>
  </si>
  <si>
    <t>Microelectronics Manufacturers Ukraine Enterprise Crisis Scheme</t>
  </si>
  <si>
    <t>03.01.2023</t>
  </si>
  <si>
    <r>
      <rPr>
        <sz val="10"/>
        <rFont val="Calibri"/>
        <family val="2"/>
      </rPr>
      <t>20.03.2023 - Decision not to raise objections</t>
    </r>
    <r>
      <rPr>
        <sz val="10"/>
        <rFont val="Calibri"/>
        <family val="2"/>
      </rPr>
      <t xml:space="preserve">
</t>
    </r>
    <r>
      <rPr>
        <sz val="10"/>
        <rFont val="Calibri"/>
        <family val="2"/>
      </rPr>
      <t xml:space="preserve">  Publication in the OJ: OJEU C/162/2023 of 05.05.2023</t>
    </r>
    <r>
      <rPr>
        <sz val="10"/>
        <rFont val="Arial Narrow"/>
        <family val="2"/>
      </rPr>
      <t xml:space="preserve"> - https://eur-lex.europa.eu/legal-content/EN/ALL/?uri=OJ:C:2023:162:TOC</t>
    </r>
    <r>
      <rPr>
        <sz val="10"/>
        <rFont val="Calibri"/>
        <family val="2"/>
      </rPr>
      <t xml:space="preserve">
</t>
    </r>
    <r>
      <rPr>
        <sz val="10"/>
        <rFont val="Calibri"/>
        <family val="2"/>
      </rPr>
      <t xml:space="preserve">  Press communication: MEX/23/1809</t>
    </r>
    <r>
      <rPr>
        <sz val="10"/>
        <rFont val="Arial Narrow"/>
        <family val="2"/>
      </rPr>
      <t xml:space="preserve"> - http://europa.eu/rapid/pressReleasesAction.do?reference=MEX/23/1809</t>
    </r>
    <r>
      <rPr>
        <sz val="10"/>
        <rFont val="Calibri"/>
        <family val="2"/>
      </rPr>
      <t xml:space="preserve">
</t>
    </r>
    <r>
      <rPr>
        <sz val="10"/>
        <rFont val="Calibri"/>
        <family val="2"/>
      </rPr>
      <t xml:space="preserve">  Decision text: Letter to the Member State - authentic language (EN) published on 26.04.2023</t>
    </r>
    <r>
      <rPr>
        <sz val="10"/>
        <rFont val="Arial Narrow"/>
        <family val="2"/>
      </rPr>
      <t xml:space="preserve"> - https://ec.europa.eu/competition/state_aid/cases1/202317/SA_105803_D0F6B787-0000-CBF3-AC2F-6C8151AB1BDD_54_1.pdf</t>
    </r>
  </si>
  <si>
    <t>SA.105405</t>
  </si>
  <si>
    <t>TCF - Slovenia: Aid to the economy to mitigate the consequences of the energy crisis</t>
  </si>
  <si>
    <t>The aid to the economy to mitigate the consequences of energy crisis</t>
  </si>
  <si>
    <t>16.03.2023</t>
  </si>
  <si>
    <t>20.12.2022</t>
  </si>
  <si>
    <r>
      <rPr>
        <sz val="10"/>
        <rFont val="Calibri"/>
        <family val="2"/>
      </rPr>
      <t>16.03.2023 - Decision not to raise objections</t>
    </r>
    <r>
      <rPr>
        <sz val="10"/>
        <rFont val="Calibri"/>
        <family val="2"/>
      </rPr>
      <t xml:space="preserve">
</t>
    </r>
    <r>
      <rPr>
        <sz val="10"/>
        <rFont val="Calibri"/>
        <family val="2"/>
      </rPr>
      <t xml:space="preserve">  Publication in the OJ: OJEU C/152/2023 of 28.04.2023</t>
    </r>
    <r>
      <rPr>
        <sz val="10"/>
        <rFont val="Arial Narrow"/>
        <family val="2"/>
      </rPr>
      <t xml:space="preserve"> - https://eur-lex.europa.eu/legal-content/EN/ALL/?uri=OJ:C:2023:152:TOC</t>
    </r>
    <r>
      <rPr>
        <sz val="10"/>
        <rFont val="Calibri"/>
        <family val="2"/>
      </rPr>
      <t xml:space="preserve">
</t>
    </r>
    <r>
      <rPr>
        <sz val="10"/>
        <rFont val="Calibri"/>
        <family val="2"/>
      </rPr>
      <t xml:space="preserve">  Decision text: Letter to the Member State - authentic language (EN) published on 20.04.2023</t>
    </r>
    <r>
      <rPr>
        <sz val="10"/>
        <rFont val="Arial Narrow"/>
        <family val="2"/>
      </rPr>
      <t xml:space="preserve"> - https://ec.europa.eu/competition/state_aid/cases1/202316/SA_105405_404B9487-0000-CCF3-9ABA-CBA9D7CD873F_42_1.pdf</t>
    </r>
  </si>
  <si>
    <t>SA.106497</t>
  </si>
  <si>
    <t>TCTF: Temporary Aid to apple and pear producers</t>
  </si>
  <si>
    <t>Pomoč pridelovalcem jabolk in hrušk zaradi visokih stroškov pridelave zaradi agresije Rusije proti Ukrajini</t>
  </si>
  <si>
    <t>20.02.2023</t>
  </si>
  <si>
    <r>
      <rPr>
        <sz val="10"/>
        <rFont val="Calibri"/>
        <family val="2"/>
      </rPr>
      <t>15.03.2023 - Decision not to raise objections</t>
    </r>
    <r>
      <rPr>
        <sz val="10"/>
        <rFont val="Calibri"/>
        <family val="2"/>
      </rPr>
      <t xml:space="preserve">
</t>
    </r>
    <r>
      <rPr>
        <sz val="10"/>
        <rFont val="Calibri"/>
        <family val="2"/>
      </rPr>
      <t xml:space="preserve">  Publication in the OJ: OJEU C/117/2023 of 31.03.2023</t>
    </r>
    <r>
      <rPr>
        <sz val="10"/>
        <rFont val="Arial Narrow"/>
        <family val="2"/>
      </rPr>
      <t xml:space="preserve"> - https://eur-lex.europa.eu/legal-content/EN/ALL/?uri=OJ:C:2023:117:TOC</t>
    </r>
    <r>
      <rPr>
        <sz val="10"/>
        <rFont val="Calibri"/>
        <family val="2"/>
      </rPr>
      <t xml:space="preserve">
</t>
    </r>
    <r>
      <rPr>
        <sz val="10"/>
        <rFont val="Calibri"/>
        <family val="2"/>
      </rPr>
      <t xml:space="preserve">  Decision text: Letter to the Member State - authentic language (EN) published on 20.03.2023</t>
    </r>
    <r>
      <rPr>
        <sz val="10"/>
        <rFont val="Arial Narrow"/>
        <family val="2"/>
      </rPr>
      <t xml:space="preserve"> - https://ec.europa.eu/competition/state_aid/cases1/202312/SA_106497_A01DF086-0200-CE2F-9471-502427DDAD7A_40_1.pdf</t>
    </r>
  </si>
  <si>
    <t>SA.105880</t>
  </si>
  <si>
    <t>Renewable Energy Scheme 2023 (FER II)</t>
  </si>
  <si>
    <t>Renewable Energy Scheme 2024 (FER II)</t>
  </si>
  <si>
    <t>Renewable energy
Environmental protection</t>
  </si>
  <si>
    <t>Guidelines on State aid for climate, environmental protection and energy 2022 (CEEAG)</t>
  </si>
  <si>
    <t>10.01.2023</t>
  </si>
  <si>
    <t>31.12.2028</t>
  </si>
  <si>
    <r>
      <rPr>
        <sz val="10"/>
        <rFont val="Calibri"/>
        <family val="2"/>
      </rPr>
      <t>04.06.2024 - Decision not to raise objections</t>
    </r>
    <r>
      <rPr>
        <sz val="10"/>
        <rFont val="Calibri"/>
        <family val="2"/>
      </rPr>
      <t xml:space="preserve">
</t>
    </r>
    <r>
      <rPr>
        <sz val="10"/>
        <rFont val="Calibri"/>
        <family val="2"/>
      </rPr>
      <t xml:space="preserve">  Press communication: IP_24_2387</t>
    </r>
    <r>
      <rPr>
        <sz val="10"/>
        <rFont val="Arial Narrow"/>
        <family val="2"/>
      </rPr>
      <t xml:space="preserve"> - http://europa.eu/rapid/pressReleasesAction.do?reference=IP_24_2387</t>
    </r>
    <r>
      <rPr>
        <sz val="10"/>
        <rFont val="Calibri"/>
        <family val="2"/>
      </rPr>
      <t xml:space="preserve">
</t>
    </r>
    <r>
      <rPr>
        <sz val="10"/>
        <rFont val="Calibri"/>
        <family val="2"/>
      </rPr>
      <t xml:space="preserve">  Decision text: Letter to the Member State - authentic language (EN) published on 14.06.2024</t>
    </r>
    <r>
      <rPr>
        <sz val="10"/>
        <rFont val="Arial Narrow"/>
        <family val="2"/>
      </rPr>
      <t xml:space="preserve"> - https://ec.europa.eu/competition/state_aid/cases1/202424/SA_105880_91.pdf</t>
    </r>
  </si>
  <si>
    <t>Uusiutuva energia, sähköntuotanto innovatiivisilla tavoilla (geoterminen, merituulivoima, aalto jne), CfD, 2028 asti, 35,3 miljardia euroa/1,85 miljardia vuodessa, CEEAG jakso 4.1</t>
  </si>
  <si>
    <t>SA.108368</t>
  </si>
  <si>
    <t>Czechia: Support for electricity from high-efficiency combined heat and power generation</t>
  </si>
  <si>
    <t>Support for electricity from high-efficiency combined heat and power generation</t>
  </si>
  <si>
    <t>Severovýchod
Severozápad
Strední Morava
Strední Cechy
Moravskoslezko
Jihovýchod
Jihozápad
Praha</t>
  </si>
  <si>
    <r>
      <rPr>
        <sz val="10"/>
        <rFont val="Calibri"/>
        <family val="2"/>
      </rPr>
      <t>27.05.2024 - Decision not to raise objections</t>
    </r>
    <r>
      <rPr>
        <sz val="10"/>
        <rFont val="Calibri"/>
        <family val="2"/>
      </rPr>
      <t xml:space="preserve">
</t>
    </r>
    <r>
      <rPr>
        <sz val="10"/>
        <rFont val="Calibri"/>
        <family val="2"/>
      </rPr>
      <t xml:space="preserve">  Decision text: Letter to the Member State - authentic language (EN) published on 24.06.2024</t>
    </r>
    <r>
      <rPr>
        <sz val="10"/>
        <rFont val="Arial Narrow"/>
        <family val="2"/>
      </rPr>
      <t xml:space="preserve"> - https://ec.europa.eu/competition/state_aid/cases1/202426/SA_108368_71.pdf</t>
    </r>
  </si>
  <si>
    <t>Uusiutuva energia, tuki CHP-sähkön ja lämmön yhteistuotannolle, 3,2 miljardia euroa 15 vuoden aikana, CEEAG jakso 4.1.</t>
  </si>
  <si>
    <t>SA.63176</t>
  </si>
  <si>
    <t>Green energy certificates in Wallonia</t>
  </si>
  <si>
    <t>Régime wallon de certificats verts</t>
  </si>
  <si>
    <t>20.05.2021</t>
  </si>
  <si>
    <t>31.03.2028</t>
  </si>
  <si>
    <r>
      <rPr>
        <sz val="10"/>
        <rFont val="Calibri"/>
        <family val="2"/>
      </rPr>
      <t>07.05.2024 - Decision not to raise objections</t>
    </r>
    <r>
      <rPr>
        <sz val="10"/>
        <rFont val="Calibri"/>
        <family val="2"/>
      </rPr>
      <t xml:space="preserve">
</t>
    </r>
    <r>
      <rPr>
        <sz val="10"/>
        <rFont val="Calibri"/>
        <family val="2"/>
      </rPr>
      <t xml:space="preserve">  Publication in the OJ: OJEU C/3637/2024 of 07.06.2024</t>
    </r>
    <r>
      <rPr>
        <sz val="10"/>
        <rFont val="Arial Narrow"/>
        <family val="2"/>
      </rPr>
      <t xml:space="preserve"> - https://eur-lex.europa.eu/search.html?SUBDOM_INIT=ALL_ALL&amp;DTS_SUBDOM=ALL_ALL&amp;DTS_DOM=ALL&amp;lang=en&amp;type=advanced&amp;or0=DN%3D5????AS63176*%2C%2CDN-old%3D3????AS63176*</t>
    </r>
    <r>
      <rPr>
        <sz val="10"/>
        <rFont val="Calibri"/>
        <family val="2"/>
      </rPr>
      <t xml:space="preserve">
</t>
    </r>
    <r>
      <rPr>
        <sz val="10"/>
        <rFont val="Calibri"/>
        <family val="2"/>
      </rPr>
      <t xml:space="preserve">  Press communication: MEX_24_2483</t>
    </r>
    <r>
      <rPr>
        <sz val="10"/>
        <rFont val="Arial Narrow"/>
        <family val="2"/>
      </rPr>
      <t xml:space="preserve"> - http://europa.eu/rapid/pressReleasesAction.do?reference=MEX_24_2483</t>
    </r>
    <r>
      <rPr>
        <sz val="10"/>
        <rFont val="Calibri"/>
        <family val="2"/>
      </rPr>
      <t xml:space="preserve">
</t>
    </r>
    <r>
      <rPr>
        <sz val="10"/>
        <rFont val="Calibri"/>
        <family val="2"/>
      </rPr>
      <t xml:space="preserve">  Decision text: Letter to the Member State - authentic language (EN) published on 30.05.2024</t>
    </r>
    <r>
      <rPr>
        <sz val="10"/>
        <rFont val="Arial Narrow"/>
        <family val="2"/>
      </rPr>
      <t xml:space="preserve"> - https://ec.europa.eu/competition/state_aid/cases1/202422/SA_63176_88.pdf</t>
    </r>
  </si>
  <si>
    <t>Uusiutuva energia (vihreän sähkön sertifikaatit), 755 miljoonaa euroa 2028 asti CEEAG jakso 4.1. uusiutuva energia ja energiatehokkuus</t>
  </si>
  <si>
    <t>SA.109550</t>
  </si>
  <si>
    <t>SA.109550: German participation in the ‘Auctions-as-a-Service’ organised under the first EU Innovation Fund Hydrogen Auctions [BMWK IIB2]</t>
  </si>
  <si>
    <t>03.10.2023</t>
  </si>
  <si>
    <r>
      <rPr>
        <sz val="10"/>
        <rFont val="Calibri"/>
        <family val="2"/>
      </rPr>
      <t>05.04.2024 - Decision not to raise objections</t>
    </r>
    <r>
      <rPr>
        <sz val="10"/>
        <rFont val="Calibri"/>
        <family val="2"/>
      </rPr>
      <t xml:space="preserve">
</t>
    </r>
    <r>
      <rPr>
        <sz val="10"/>
        <rFont val="Calibri"/>
        <family val="2"/>
      </rPr>
      <t xml:space="preserve">  Publication in the OJ: OJEU C/2979/2024 of 29.04.2024</t>
    </r>
    <r>
      <rPr>
        <sz val="10"/>
        <rFont val="Arial Narrow"/>
        <family val="2"/>
      </rPr>
      <t xml:space="preserve"> - https://eur-lex.europa.eu/search.html?SUBDOM_INIT=ALL_ALL&amp;DTS_SUBDOM=ALL_ALL&amp;DTS_DOM=ALL&amp;lang=en&amp;type=advanced&amp;or0=DN%3D5????AS109550*%2C%2CDN-old%3D3????AS109550*</t>
    </r>
    <r>
      <rPr>
        <sz val="10"/>
        <rFont val="Calibri"/>
        <family val="2"/>
      </rPr>
      <t xml:space="preserve">
</t>
    </r>
    <r>
      <rPr>
        <sz val="10"/>
        <rFont val="Calibri"/>
        <family val="2"/>
      </rPr>
      <t xml:space="preserve">  Press communication: IP_24_657</t>
    </r>
    <r>
      <rPr>
        <sz val="10"/>
        <rFont val="Arial Narrow"/>
        <family val="2"/>
      </rPr>
      <t xml:space="preserve"> - http://europa.eu/rapid/pressReleasesAction.do?reference=IP_24_657</t>
    </r>
    <r>
      <rPr>
        <sz val="10"/>
        <rFont val="Calibri"/>
        <family val="2"/>
      </rPr>
      <t xml:space="preserve">
</t>
    </r>
    <r>
      <rPr>
        <sz val="10"/>
        <rFont val="Calibri"/>
        <family val="2"/>
      </rPr>
      <t xml:space="preserve">  Decision text: Letter to the Member State - authentic language (EN) published on 23.04.2024</t>
    </r>
    <r>
      <rPr>
        <sz val="10"/>
        <rFont val="Arial Narrow"/>
        <family val="2"/>
      </rPr>
      <t xml:space="preserve"> - https://ec.europa.eu/competition/state_aid/cases1/202417/SA_109550_B011068F-0100-CB1F-898A-BB15A85366F6_84_1.pdf</t>
    </r>
  </si>
  <si>
    <t>Vety, Saksan osallistuminen huutokauppaan tuki euroa per MW, 350 miljoonaa euroa, jakso/section 4.1 uusiutuva energia/energiatehokkuus</t>
  </si>
  <si>
    <t>SA.104106</t>
  </si>
  <si>
    <t>Support for the development of a centralised electricity storage system in Italy</t>
  </si>
  <si>
    <t xml:space="preserve">Support for the development of a centralised electricity storage system in Italy </t>
  </si>
  <si>
    <t>23.08.2022</t>
  </si>
  <si>
    <t>31.12.2033</t>
  </si>
  <si>
    <r>
      <rPr>
        <sz val="10"/>
        <rFont val="Calibri"/>
        <family val="2"/>
      </rPr>
      <t>21.12.2023 - Decision not to raise objections</t>
    </r>
    <r>
      <rPr>
        <sz val="10"/>
        <rFont val="Calibri"/>
        <family val="2"/>
      </rPr>
      <t xml:space="preserve">
</t>
    </r>
    <r>
      <rPr>
        <sz val="10"/>
        <rFont val="Calibri"/>
        <family val="2"/>
      </rPr>
      <t xml:space="preserve">  Publication in the OJ: OJEU C/2565/2024 of 11.04.2024</t>
    </r>
    <r>
      <rPr>
        <sz val="10"/>
        <rFont val="Arial Narrow"/>
        <family val="2"/>
      </rPr>
      <t xml:space="preserve"> - https://eur-lex.europa.eu/search.html?SUBDOM_INIT=ALL_ALL&amp;DTS_SUBDOM=ALL_ALL&amp;DTS_DOM=ALL&amp;lang=en&amp;type=advanced&amp;or0=DN%3D5????AS104106*%2C%2CDN-old%3D3????AS104106*</t>
    </r>
    <r>
      <rPr>
        <sz val="10"/>
        <rFont val="Calibri"/>
        <family val="2"/>
      </rPr>
      <t xml:space="preserve">
</t>
    </r>
    <r>
      <rPr>
        <sz val="10"/>
        <rFont val="Calibri"/>
        <family val="2"/>
      </rPr>
      <t xml:space="preserve">  Press communication: IP/23/6758</t>
    </r>
    <r>
      <rPr>
        <sz val="10"/>
        <rFont val="Arial Narrow"/>
        <family val="2"/>
      </rPr>
      <t xml:space="preserve"> - http://europa.eu/rapid/pressReleasesAction.do?reference=IP/23/6758</t>
    </r>
    <r>
      <rPr>
        <sz val="10"/>
        <rFont val="Calibri"/>
        <family val="2"/>
      </rPr>
      <t xml:space="preserve">
</t>
    </r>
    <r>
      <rPr>
        <sz val="10"/>
        <rFont val="Calibri"/>
        <family val="2"/>
      </rPr>
      <t xml:space="preserve">  Decision text: Letter to the Member State - authentic language (EN) published on 04.04.2024</t>
    </r>
    <r>
      <rPr>
        <sz val="10"/>
        <rFont val="Arial Narrow"/>
        <family val="2"/>
      </rPr>
      <t xml:space="preserve"> - https://ec.europa.eu/competition/state_aid/cases1/202414/SA_104106_202FA48E-0000-CC73-8839-192E7D98527F_174_1.pdf</t>
    </r>
  </si>
  <si>
    <t xml:space="preserve">Sähkön varastointi (akut ja pumppuvoima), CEEAG, jakso 4.9 energiainfrastruktuuri, euroa per megawatti, 17,7 miljardia euroa 10 vuoden aikana </t>
  </si>
  <si>
    <t>SA.108284</t>
  </si>
  <si>
    <t>RRF - State aid for Negative Emissions Carbon Capture and Storage in Denmark</t>
  </si>
  <si>
    <t>State aid for Negative Emissions Carbon Capture and Storage in Denmark</t>
  </si>
  <si>
    <r>
      <rPr>
        <sz val="10"/>
        <rFont val="Calibri"/>
        <family val="2"/>
      </rPr>
      <t>20.12.2023 - Decision not to raise objections</t>
    </r>
    <r>
      <rPr>
        <sz val="10"/>
        <rFont val="Calibri"/>
        <family val="2"/>
      </rPr>
      <t xml:space="preserve">
</t>
    </r>
    <r>
      <rPr>
        <sz val="10"/>
        <rFont val="Calibri"/>
        <family val="2"/>
      </rPr>
      <t xml:space="preserve">  Publication in the OJ: OJEU C/1205/2024 of 31.01.2024</t>
    </r>
    <r>
      <rPr>
        <sz val="10"/>
        <rFont val="Arial Narrow"/>
        <family val="2"/>
      </rPr>
      <t xml:space="preserve"> - https://eur-lex.europa.eu/search.html?SUBDOM_INIT=ALL_ALL&amp;DTS_SUBDOM=ALL_ALL&amp;DTS_DOM=ALL&amp;lang=en&amp;type=advanced&amp;or0=DN%3D5????AS108284*%2C%2CDN-old%3D3????AS108284*</t>
    </r>
    <r>
      <rPr>
        <sz val="10"/>
        <rFont val="Calibri"/>
        <family val="2"/>
      </rPr>
      <t xml:space="preserve">
</t>
    </r>
    <r>
      <rPr>
        <sz val="10"/>
        <rFont val="Calibri"/>
        <family val="2"/>
      </rPr>
      <t xml:space="preserve">  Press communication: MEX/23/6786</t>
    </r>
    <r>
      <rPr>
        <sz val="10"/>
        <rFont val="Arial Narrow"/>
        <family val="2"/>
      </rPr>
      <t xml:space="preserve"> - http://europa.eu/rapid/pressReleasesAction.do?reference=MEX/23/6786</t>
    </r>
    <r>
      <rPr>
        <sz val="10"/>
        <rFont val="Calibri"/>
        <family val="2"/>
      </rPr>
      <t xml:space="preserve">
</t>
    </r>
    <r>
      <rPr>
        <sz val="10"/>
        <rFont val="Calibri"/>
        <family val="2"/>
      </rPr>
      <t xml:space="preserve">  Decision text: Letter to the Member State - authentic language (EN) published on 19.01.2024</t>
    </r>
    <r>
      <rPr>
        <sz val="10"/>
        <rFont val="Arial Narrow"/>
        <family val="2"/>
      </rPr>
      <t xml:space="preserve"> - https://ec.europa.eu/competition/state_aid/cases1/202403/SA_108284_B009218D-0100-C51C-BBF1-B642183ED8A0_87_1.pdf</t>
    </r>
  </si>
  <si>
    <t xml:space="preserve">CCS, CEEAG, jakso 4.1.2.2 (other aid for the reduction and removal of greenhouse gas emissions and energy efficiency), (NECCS - negative emissions CCS, biogenic or athmospheric), kilpailutettu tuki per tonnia, 350 miljoonaa 2033 asti, 43 miljoonaa per vuosi. </t>
  </si>
  <si>
    <t>SA.109915</t>
  </si>
  <si>
    <t>RRF: Amendment to the State aid scheme SA.102761 aimed at developing electricity storage in Romania</t>
  </si>
  <si>
    <t>SA.102761</t>
  </si>
  <si>
    <r>
      <rPr>
        <sz val="10"/>
        <rFont val="Calibri"/>
        <family val="2"/>
      </rPr>
      <t>08.12.2023 - Decision not to raise objections</t>
    </r>
    <r>
      <rPr>
        <sz val="10"/>
        <rFont val="Calibri"/>
        <family val="2"/>
      </rPr>
      <t xml:space="preserve">
</t>
    </r>
    <r>
      <rPr>
        <sz val="10"/>
        <rFont val="Calibri"/>
        <family val="2"/>
      </rPr>
      <t xml:space="preserve">  Publication in the OJ: OJEU C/1176/2024 of 31.01.2024</t>
    </r>
    <r>
      <rPr>
        <sz val="10"/>
        <rFont val="Arial Narrow"/>
        <family val="2"/>
      </rPr>
      <t xml:space="preserve"> - https://eur-lex.europa.eu/search.html?SUBDOM_INIT=ALL_ALL&amp;DTS_SUBDOM=ALL_ALL&amp;DTS_DOM=ALL&amp;lang=en&amp;type=advanced&amp;or0=DN%3D5????AS109915*%2C%2CDN-old%3D3????AS109915*</t>
    </r>
    <r>
      <rPr>
        <sz val="10"/>
        <rFont val="Calibri"/>
        <family val="2"/>
      </rPr>
      <t xml:space="preserve">
</t>
    </r>
    <r>
      <rPr>
        <sz val="10"/>
        <rFont val="Calibri"/>
        <family val="2"/>
      </rPr>
      <t xml:space="preserve">  Decision text: Letter to the Member State - authentic language (EN) published on 24.01.2024</t>
    </r>
    <r>
      <rPr>
        <sz val="10"/>
        <rFont val="Arial Narrow"/>
        <family val="2"/>
      </rPr>
      <t xml:space="preserve"> - https://ec.europa.eu/competition/state_aid/cases1/202404/SA_109915_F07F358D-0100-C919-A847-A2CE7215BCEA_43_1.pdf</t>
    </r>
  </si>
  <si>
    <t>Sähkön varastointi, CEEAG, jakso 4.9 energiainfrastruktuuri, olemassa olevan tukijärjestelmän ajan pidentäminen</t>
  </si>
  <si>
    <t>SA.106777</t>
  </si>
  <si>
    <t>RRF - Support for the development of Renewable Energy Communities</t>
  </si>
  <si>
    <t>31.12.2027</t>
  </si>
  <si>
    <r>
      <rPr>
        <sz val="10"/>
        <rFont val="Calibri"/>
        <family val="2"/>
      </rPr>
      <t>22.11.2023 - Decision not to raise objections</t>
    </r>
    <r>
      <rPr>
        <sz val="10"/>
        <rFont val="Calibri"/>
        <family val="2"/>
      </rPr>
      <t xml:space="preserve">
</t>
    </r>
    <r>
      <rPr>
        <sz val="10"/>
        <rFont val="Calibri"/>
        <family val="2"/>
      </rPr>
      <t xml:space="preserve">  Publication in the OJ: OJEU C/1159/2024 of 30.01.2024</t>
    </r>
    <r>
      <rPr>
        <sz val="10"/>
        <rFont val="Arial Narrow"/>
        <family val="2"/>
      </rPr>
      <t xml:space="preserve"> - https://eur-lex.europa.eu/search.html?SUBDOM_INIT=ALL_ALL&amp;DTS_SUBDOM=ALL_ALL&amp;DTS_DOM=ALL&amp;lang=en&amp;type=advanced&amp;or0=DN%3D5????AS106777*%2C%2CDN-old%3D3????AS106777*</t>
    </r>
    <r>
      <rPr>
        <sz val="10"/>
        <rFont val="Calibri"/>
        <family val="2"/>
      </rPr>
      <t xml:space="preserve">
</t>
    </r>
    <r>
      <rPr>
        <sz val="10"/>
        <rFont val="Calibri"/>
        <family val="2"/>
      </rPr>
      <t xml:space="preserve">  Press communication: IP/23/5787</t>
    </r>
    <r>
      <rPr>
        <sz val="10"/>
        <rFont val="Arial Narrow"/>
        <family val="2"/>
      </rPr>
      <t xml:space="preserve"> - http://europa.eu/rapid/pressReleasesAction.do?reference=IP/23/5787</t>
    </r>
    <r>
      <rPr>
        <sz val="10"/>
        <rFont val="Calibri"/>
        <family val="2"/>
      </rPr>
      <t xml:space="preserve">
</t>
    </r>
    <r>
      <rPr>
        <sz val="10"/>
        <rFont val="Calibri"/>
        <family val="2"/>
      </rPr>
      <t xml:space="preserve">  Decision text: Letter to the Member State - authentic language (EN) published on 22.01.2024</t>
    </r>
    <r>
      <rPr>
        <sz val="10"/>
        <rFont val="Arial Narrow"/>
        <family val="2"/>
      </rPr>
      <t xml:space="preserve"> - https://ec.europa.eu/competition/state_aid/cases1/202404/SA_106777_A075318D-0000-C2F9-890A-415223E2171B_55_1.pdf</t>
    </r>
  </si>
  <si>
    <t xml:space="preserve">Uusiutuva energia (energiayhteisöt), CEEAG, jakso 4.1 uusiutuva energia ja energiatehokkuus, investointituki ja toimintatuki (tariffi), 5,7 miljardia euroa 20 vuoden aikana </t>
  </si>
  <si>
    <t>SA.107161</t>
  </si>
  <si>
    <t xml:space="preserve">RRF- Support for the promotion of agrivoltaic installations </t>
  </si>
  <si>
    <t>State Aid SA.107161 (2023/N) – RRF - Italy – Support for the promotion of agrivoltaic installations 2023-2024</t>
  </si>
  <si>
    <t>18.04.2023</t>
  </si>
  <si>
    <r>
      <rPr>
        <sz val="10"/>
        <rFont val="Calibri"/>
        <family val="2"/>
      </rPr>
      <t>10.11.2023 - Decision not to raise objections</t>
    </r>
    <r>
      <rPr>
        <sz val="10"/>
        <rFont val="Calibri"/>
        <family val="2"/>
      </rPr>
      <t xml:space="preserve">
</t>
    </r>
    <r>
      <rPr>
        <sz val="10"/>
        <rFont val="Calibri"/>
        <family val="2"/>
      </rPr>
      <t xml:space="preserve">  Publication in the OJ: OJEU C/1636/2023 of 27.12.2023</t>
    </r>
    <r>
      <rPr>
        <sz val="10"/>
        <rFont val="Arial Narrow"/>
        <family val="2"/>
      </rPr>
      <t xml:space="preserve"> - https://eur-lex.europa.eu/search.html?SUBDOM_INIT=ALL_ALL&amp;DTS_SUBDOM=ALL_ALL&amp;DTS_DOM=ALL&amp;lang=en&amp;type=advanced&amp;or0=DN%3D5????AS107161*%2C%2CDN-old%3D3????AS107161*</t>
    </r>
    <r>
      <rPr>
        <sz val="10"/>
        <rFont val="Calibri"/>
        <family val="2"/>
      </rPr>
      <t xml:space="preserve">
</t>
    </r>
    <r>
      <rPr>
        <sz val="10"/>
        <rFont val="Calibri"/>
        <family val="2"/>
      </rPr>
      <t xml:space="preserve">  Press communication: IP/23/5451</t>
    </r>
    <r>
      <rPr>
        <sz val="10"/>
        <rFont val="Arial Narrow"/>
        <family val="2"/>
      </rPr>
      <t xml:space="preserve"> - http://europa.eu/rapid/pressReleasesAction.do?reference=IP/23/5451</t>
    </r>
    <r>
      <rPr>
        <sz val="10"/>
        <rFont val="Calibri"/>
        <family val="2"/>
      </rPr>
      <t xml:space="preserve">
</t>
    </r>
    <r>
      <rPr>
        <sz val="10"/>
        <rFont val="Calibri"/>
        <family val="2"/>
      </rPr>
      <t xml:space="preserve">  Decision text: Letter to the Member State - authentic language (EN) published on 18.12.2023</t>
    </r>
    <r>
      <rPr>
        <sz val="10"/>
        <rFont val="Arial Narrow"/>
        <family val="2"/>
      </rPr>
      <t xml:space="preserve"> - https://ec.europa.eu/competition/state_aid/cases1/202351/SA_107161_80CE688C-0100-C9DF-B4C3-FBF1C906FE1B_54_1.pdf</t>
    </r>
  </si>
  <si>
    <t>Uusiutuva energia (aurinkovoima), CEEAG, jakso 4.1 uusiutuva energia ja energiatehokkuus, maatiloille, 1,65 miljardia euroa, RRF</t>
  </si>
  <si>
    <t>SA.104686</t>
  </si>
  <si>
    <t>Aid for the production of biomethane</t>
  </si>
  <si>
    <t>Support for biomethane</t>
  </si>
  <si>
    <t>Strední Cechy
Strední Morava
Severovýchod
Praha
Moravskoslezko
Severozápad
Jihozápad
Jihovýchod</t>
  </si>
  <si>
    <t>25.10.2022</t>
  </si>
  <si>
    <r>
      <rPr>
        <sz val="10"/>
        <rFont val="Calibri"/>
        <family val="2"/>
      </rPr>
      <t>31.10.2023 - Decision not to raise objections</t>
    </r>
    <r>
      <rPr>
        <sz val="10"/>
        <rFont val="Calibri"/>
        <family val="2"/>
      </rPr>
      <t xml:space="preserve">
</t>
    </r>
    <r>
      <rPr>
        <sz val="10"/>
        <rFont val="Calibri"/>
        <family val="2"/>
      </rPr>
      <t xml:space="preserve">  Publication in the OJ: OJEU C/1024/2024 of 24.01.2024</t>
    </r>
    <r>
      <rPr>
        <sz val="10"/>
        <rFont val="Arial Narrow"/>
        <family val="2"/>
      </rPr>
      <t xml:space="preserve"> - https://eur-lex.europa.eu/search.html?SUBDOM_INIT=ALL_ALL&amp;DTS_SUBDOM=ALL_ALL&amp;DTS_DOM=ALL&amp;lang=en&amp;type=advanced&amp;or0=DN%3D5????AS104686*%2C%2CDN-old%3D3????AS104686*</t>
    </r>
    <r>
      <rPr>
        <sz val="10"/>
        <rFont val="Calibri"/>
        <family val="2"/>
      </rPr>
      <t xml:space="preserve">
</t>
    </r>
    <r>
      <rPr>
        <sz val="10"/>
        <rFont val="Calibri"/>
        <family val="2"/>
      </rPr>
      <t xml:space="preserve">  Decision text: Letter to the Member State - authentic language (EN) published on 16.01.2024</t>
    </r>
    <r>
      <rPr>
        <sz val="10"/>
        <rFont val="Arial Narrow"/>
        <family val="2"/>
      </rPr>
      <t xml:space="preserve"> - https://ec.europa.eu/competition/state_aid/cases1/202403/SA_104686_A06BFE8C-0400-C52B-8A74-369F5024C080_66_1.pdf</t>
    </r>
  </si>
  <si>
    <t xml:space="preserve">Biometaanin tuotantokannustin, CEEAG, jakso 4.1 uusiutuva energia ja energiatehokkuus, tuottajalle maksettava bonus (toimintatuki), 2,4 miljardia euroa 20 vuoden aikana </t>
  </si>
  <si>
    <t>SA.104336</t>
  </si>
  <si>
    <t>SA.104336 - Amendments to the capacity remuneration mechanism</t>
  </si>
  <si>
    <t>SA.104336 - Amendments to the capacity remuneration mechanism in Belgium</t>
  </si>
  <si>
    <t>29.09.2023</t>
  </si>
  <si>
    <t>19.09.2022</t>
  </si>
  <si>
    <t>15.10.2021</t>
  </si>
  <si>
    <t>15.10.2031</t>
  </si>
  <si>
    <r>
      <rPr>
        <sz val="10"/>
        <rFont val="Calibri"/>
        <family val="2"/>
      </rPr>
      <t>29.09.2023 - Decision not to raise objections</t>
    </r>
    <r>
      <rPr>
        <sz val="10"/>
        <rFont val="Calibri"/>
        <family val="2"/>
      </rPr>
      <t xml:space="preserve">
</t>
    </r>
    <r>
      <rPr>
        <sz val="10"/>
        <rFont val="Calibri"/>
        <family val="2"/>
      </rPr>
      <t xml:space="preserve">  Publication in the OJ: OJEU C/265/2023 of 18.10.2023</t>
    </r>
    <r>
      <rPr>
        <sz val="10"/>
        <rFont val="Arial Narrow"/>
        <family val="2"/>
      </rPr>
      <t xml:space="preserve"> - https://eur-lex.europa.eu/search.html?SUBDOM_INIT=ALL_ALL&amp;DTS_SUBDOM=ALL_ALL&amp;DTS_DOM=ALL&amp;lang=en&amp;type=advanced&amp;or0=DN%3D5????AS104336*%2C%2CDN-old%3D3????AS104336*</t>
    </r>
    <r>
      <rPr>
        <sz val="10"/>
        <rFont val="Calibri"/>
        <family val="2"/>
      </rPr>
      <t xml:space="preserve">
</t>
    </r>
    <r>
      <rPr>
        <sz val="10"/>
        <rFont val="Calibri"/>
        <family val="2"/>
      </rPr>
      <t xml:space="preserve">  Press communication: IP/23/4689</t>
    </r>
    <r>
      <rPr>
        <sz val="10"/>
        <rFont val="Arial Narrow"/>
        <family val="2"/>
      </rPr>
      <t xml:space="preserve"> - http://europa.eu/rapid/pressReleasesAction.do?reference=IP/23/4689</t>
    </r>
    <r>
      <rPr>
        <sz val="10"/>
        <rFont val="Calibri"/>
        <family val="2"/>
      </rPr>
      <t xml:space="preserve">
</t>
    </r>
    <r>
      <rPr>
        <sz val="10"/>
        <rFont val="Calibri"/>
        <family val="2"/>
      </rPr>
      <t xml:space="preserve">  Decision text: Letter to the Member State - authentic language (EN) published on 06.10.2023</t>
    </r>
    <r>
      <rPr>
        <sz val="10"/>
        <rFont val="Arial Narrow"/>
        <family val="2"/>
      </rPr>
      <t xml:space="preserve"> - https://ec.europa.eu/competition/state_aid/cases1/202340/SA_104336_B04EFF8A-0000-CDF2-866E-13BF028481FA_65_1.pdf</t>
    </r>
  </si>
  <si>
    <t>Belgian kapasiteettimekanismi, CEEAG, jakso 4.8 security of electricity supply, 3,9 miljardia euroa 10 vuoden aikana, n. 245 euroa vuodessa.</t>
  </si>
  <si>
    <t>SA.105414</t>
  </si>
  <si>
    <t xml:space="preserve">Aid scheme for HPC recharging stations along the German motorways </t>
  </si>
  <si>
    <t xml:space="preserve"> Aid scheme for High Power Charging infrastructure for electric vehicles along the motorways in Germany </t>
  </si>
  <si>
    <t>10.08.2023</t>
  </si>
  <si>
    <r>
      <rPr>
        <sz val="10"/>
        <rFont val="Calibri"/>
        <family val="2"/>
      </rPr>
      <t>10.08.2023 - Decision not to raise objections</t>
    </r>
    <r>
      <rPr>
        <sz val="10"/>
        <rFont val="Calibri"/>
        <family val="2"/>
      </rPr>
      <t xml:space="preserve">
</t>
    </r>
    <r>
      <rPr>
        <sz val="10"/>
        <rFont val="Calibri"/>
        <family val="2"/>
      </rPr>
      <t xml:space="preserve">  Publication in the OJ: OJEU C/240/2023 of 11.10.2023</t>
    </r>
    <r>
      <rPr>
        <sz val="10"/>
        <rFont val="Arial Narrow"/>
        <family val="2"/>
      </rPr>
      <t xml:space="preserve"> - https://eur-lex.europa.eu/search.html?SUBDOM_INIT=ALL_ALL&amp;DTS_SUBDOM=ALL_ALL&amp;DTS_DOM=ALL&amp;lang=en&amp;type=advanced&amp;or0=DN%3D5????AS105414*%2C%2CDN-old%3D3????AS105414*</t>
    </r>
    <r>
      <rPr>
        <sz val="10"/>
        <rFont val="Calibri"/>
        <family val="2"/>
      </rPr>
      <t xml:space="preserve">
</t>
    </r>
    <r>
      <rPr>
        <sz val="10"/>
        <rFont val="Calibri"/>
        <family val="2"/>
      </rPr>
      <t xml:space="preserve">  Decision text: Letter to the Member State - authentic language (EN) published on 06.10.2023</t>
    </r>
    <r>
      <rPr>
        <sz val="10"/>
        <rFont val="Arial Narrow"/>
        <family val="2"/>
      </rPr>
      <t xml:space="preserve"> - https://ec.europa.eu/competition/state_aid/cases1/202340/SA_105414_C0DF928A-0000-C0F7-B1CE-EE8450FA3F2D_88_1.pdf</t>
    </r>
  </si>
  <si>
    <t xml:space="preserve">Tuki latausinfraan, lasketaanko? CEEAG, 4.3.2 Aid for the deployment of recharging or refuelling infrastructure, 350 miljoonaa euroa. </t>
  </si>
  <si>
    <t>SA.101998</t>
  </si>
  <si>
    <t>Hydrogen production through electrolysis</t>
  </si>
  <si>
    <r>
      <rPr>
        <sz val="10"/>
        <rFont val="Calibri"/>
        <family val="2"/>
      </rPr>
      <t xml:space="preserve">C - Manufacturing
</t>
    </r>
    <r>
      <rPr>
        <sz val="10"/>
        <rFont val="Arial Narrow"/>
        <family val="2"/>
      </rPr>
      <t>https://competition-cases.ec.europa.eu/search?caseSectors=NaceSectorsC&amp;caseInstrument=SA</t>
    </r>
    <r>
      <rPr>
        <sz val="10"/>
        <rFont val="Calibri"/>
        <family val="2"/>
      </rPr>
      <t xml:space="preserve">
</t>
    </r>
    <r>
      <rPr>
        <sz val="10"/>
        <rFont val="Calibri"/>
        <family val="2"/>
      </rPr>
      <t xml:space="preserve">D.35 - Electricity, gas, steam and air conditioning supply
</t>
    </r>
    <r>
      <rPr>
        <sz val="10"/>
        <rFont val="Arial Narrow"/>
        <family val="2"/>
      </rPr>
      <t>https://competition-cases.ec.europa.eu/search?caseSectors=NaceSectorsD_35&amp;caseInstrument=SA</t>
    </r>
  </si>
  <si>
    <t>16.02.2022</t>
  </si>
  <si>
    <r>
      <rPr>
        <sz val="10"/>
        <rFont val="Calibri"/>
        <family val="2"/>
      </rPr>
      <t>28.07.2023 - Decision not to raise objections</t>
    </r>
    <r>
      <rPr>
        <sz val="10"/>
        <rFont val="Calibri"/>
        <family val="2"/>
      </rPr>
      <t xml:space="preserve">
</t>
    </r>
    <r>
      <rPr>
        <sz val="10"/>
        <rFont val="Calibri"/>
        <family val="2"/>
      </rPr>
      <t xml:space="preserve">  Publication in the OJ: OJEU C/893/2023 of 16.11.2023</t>
    </r>
    <r>
      <rPr>
        <sz val="10"/>
        <rFont val="Arial Narrow"/>
        <family val="2"/>
      </rPr>
      <t xml:space="preserve"> - https://eur-lex.europa.eu/search.html?SUBDOM_INIT=ALL_ALL&amp;DTS_SUBDOM=ALL_ALL&amp;DTS_DOM=ALL&amp;lang=en&amp;type=advanced&amp;or0=DN%3D5????AS101998*%2C%2CDN-old%3D3????AS101998*</t>
    </r>
    <r>
      <rPr>
        <sz val="10"/>
        <rFont val="Calibri"/>
        <family val="2"/>
      </rPr>
      <t xml:space="preserve">
</t>
    </r>
    <r>
      <rPr>
        <sz val="10"/>
        <rFont val="Calibri"/>
        <family val="2"/>
      </rPr>
      <t xml:space="preserve">  Press communication: IP/23/3967</t>
    </r>
    <r>
      <rPr>
        <sz val="10"/>
        <rFont val="Arial Narrow"/>
        <family val="2"/>
      </rPr>
      <t xml:space="preserve"> - http://europa.eu/rapid/pressReleasesAction.do?reference=IP/23/3967</t>
    </r>
    <r>
      <rPr>
        <sz val="10"/>
        <rFont val="Calibri"/>
        <family val="2"/>
      </rPr>
      <t xml:space="preserve">
</t>
    </r>
    <r>
      <rPr>
        <sz val="10"/>
        <rFont val="Calibri"/>
        <family val="2"/>
      </rPr>
      <t xml:space="preserve">  Decision text: Letter to the Member State - authentic language (EN) published on 17.10.2023</t>
    </r>
    <r>
      <rPr>
        <sz val="10"/>
        <rFont val="Arial Narrow"/>
        <family val="2"/>
      </rPr>
      <t xml:space="preserve"> - https://ec.europa.eu/competition/state_aid/cases1/202342/SA_101998_40CE378B-0100-CFC1-B8A7-1B7B699C7A55_72_1.pdf</t>
    </r>
  </si>
  <si>
    <t>Vedyn tuotanto, CEEAG, 4.1. renewable energy and energy efficiency, toimintatuki 7-15 vuoden ajan, 246 miljoonaa euroa</t>
  </si>
  <si>
    <t>SA.104448</t>
  </si>
  <si>
    <t>NL - Modification of the SDE++ scheme 2023</t>
  </si>
  <si>
    <t>Modification of SDE++ scheme for greenhouse gas reduction projects including renewable energy</t>
  </si>
  <si>
    <r>
      <rPr>
        <sz val="10"/>
        <rFont val="Calibri"/>
        <family val="2"/>
      </rPr>
      <t>10.07.2023 - Decision not to raise objections</t>
    </r>
    <r>
      <rPr>
        <sz val="10"/>
        <rFont val="Calibri"/>
        <family val="2"/>
      </rPr>
      <t xml:space="preserve">
</t>
    </r>
    <r>
      <rPr>
        <sz val="10"/>
        <rFont val="Calibri"/>
        <family val="2"/>
      </rPr>
      <t xml:space="preserve">  Publication in the OJ: OJEU C/311/2023 of 01.09.2023</t>
    </r>
    <r>
      <rPr>
        <sz val="10"/>
        <rFont val="Arial Narrow"/>
        <family val="2"/>
      </rPr>
      <t xml:space="preserve"> - https://eur-lex.europa.eu/legal-content/EN/ALL/?uri=OJ:C:2023:311:TOC</t>
    </r>
    <r>
      <rPr>
        <sz val="10"/>
        <rFont val="Calibri"/>
        <family val="2"/>
      </rPr>
      <t xml:space="preserve">
</t>
    </r>
    <r>
      <rPr>
        <sz val="10"/>
        <rFont val="Calibri"/>
        <family val="2"/>
      </rPr>
      <t xml:space="preserve">  Press communication: IP/23/3743</t>
    </r>
    <r>
      <rPr>
        <sz val="10"/>
        <rFont val="Arial Narrow"/>
        <family val="2"/>
      </rPr>
      <t xml:space="preserve"> - http://europa.eu/rapid/pressReleasesAction.do?reference=IP/23/3743</t>
    </r>
    <r>
      <rPr>
        <sz val="10"/>
        <rFont val="Calibri"/>
        <family val="2"/>
      </rPr>
      <t xml:space="preserve">
</t>
    </r>
    <r>
      <rPr>
        <sz val="10"/>
        <rFont val="Calibri"/>
        <family val="2"/>
      </rPr>
      <t xml:space="preserve">  Decision text: Letter to the Member State - authentic language (EN) published on 24.08.2023</t>
    </r>
    <r>
      <rPr>
        <sz val="10"/>
        <rFont val="Arial Narrow"/>
        <family val="2"/>
      </rPr>
      <t xml:space="preserve"> - https://ec.europa.eu/competition/state_aid/cases1/202334/SA_104448_A09B228A-0100-C710-8B6C-C55C0855A5EE_110_1.pdf</t>
    </r>
  </si>
  <si>
    <t xml:space="preserve">Uusiutuva energia ja päästövähennykset ml. CCSU, CEEAG, jakso 4.1, toimintatuki 12-15 vuoden ajan, olemassa olevan tukijärjestelmän laajentaminen uusiin teknologioihin, koko budjetti toiminta-ajalle 30 miljardia euroa, n. 8mrd/vuosi (SDE+, korvataan cfd-järjestelmällä uusille tukikierroksille?) </t>
  </si>
  <si>
    <t>SA.103068</t>
  </si>
  <si>
    <t>RRF - Spain: Support for innovative electricity storage projects</t>
  </si>
  <si>
    <t>ENER - Ayudas para proyectos innovadores de almacenamiento energético (MRR)</t>
  </si>
  <si>
    <t>Environmental protection
Energy infrastructures</t>
  </si>
  <si>
    <t>29.04.2023</t>
  </si>
  <si>
    <r>
      <rPr>
        <sz val="10"/>
        <rFont val="Calibri"/>
        <family val="2"/>
      </rPr>
      <t>07.07.2023 - Decision not to raise objections</t>
    </r>
    <r>
      <rPr>
        <sz val="10"/>
        <rFont val="Calibri"/>
        <family val="2"/>
      </rPr>
      <t xml:space="preserve">
</t>
    </r>
    <r>
      <rPr>
        <sz val="10"/>
        <rFont val="Calibri"/>
        <family val="2"/>
      </rPr>
      <t xml:space="preserve">  Publication in the OJ: OJEU C/1357/2024 of 08.02.2024</t>
    </r>
    <r>
      <rPr>
        <sz val="10"/>
        <rFont val="Arial Narrow"/>
        <family val="2"/>
      </rPr>
      <t xml:space="preserve"> - https://eur-lex.europa.eu/search.html?SUBDOM_INIT=ALL_ALL&amp;DTS_SUBDOM=ALL_ALL&amp;DTS_DOM=ALL&amp;lang=en&amp;type=advanced&amp;or0=DN%3D5????AS103068*%2C%2CDN-old%3D3????AS103068*</t>
    </r>
    <r>
      <rPr>
        <sz val="10"/>
        <rFont val="Calibri"/>
        <family val="2"/>
      </rPr>
      <t xml:space="preserve">
</t>
    </r>
    <r>
      <rPr>
        <sz val="10"/>
        <rFont val="Calibri"/>
        <family val="2"/>
      </rPr>
      <t xml:space="preserve">  Press communication: IP/23/3382</t>
    </r>
    <r>
      <rPr>
        <sz val="10"/>
        <rFont val="Arial Narrow"/>
        <family val="2"/>
      </rPr>
      <t xml:space="preserve"> - http://europa.eu/rapid/pressReleasesAction.do?reference=IP/23/3382</t>
    </r>
    <r>
      <rPr>
        <sz val="10"/>
        <rFont val="Calibri"/>
        <family val="2"/>
      </rPr>
      <t xml:space="preserve">
</t>
    </r>
    <r>
      <rPr>
        <sz val="10"/>
        <rFont val="Calibri"/>
        <family val="2"/>
      </rPr>
      <t xml:space="preserve">  Decision text: Letter to the Member State - authentic language (EN) published on 09.01.2024</t>
    </r>
    <r>
      <rPr>
        <sz val="10"/>
        <rFont val="Arial Narrow"/>
        <family val="2"/>
      </rPr>
      <t xml:space="preserve"> - https://ec.europa.eu/competition/state_aid/cases1/202402/SA_103068_C06FED8C-0100-CB2A-A2A3-D0CD056F25DD_156_1.pdf</t>
    </r>
  </si>
  <si>
    <t>Sähkön varastointi (akut), CEEAG, jakso 4.9 energiainfrastruktuuri, suora tuki, 350 miljoonaa euroa, RRF</t>
  </si>
  <si>
    <t>SA.103648</t>
  </si>
  <si>
    <t>Production of PtX in Denmark</t>
  </si>
  <si>
    <t xml:space="preserve">State aid measure to support the industrialization and upscaling of the production of PtX in Denmark through a competitive bidding process and thereby reducing the costs related to the production of green hydrogen. </t>
  </si>
  <si>
    <t>17.06.2023</t>
  </si>
  <si>
    <r>
      <rPr>
        <sz val="10"/>
        <rFont val="Calibri"/>
        <family val="2"/>
      </rPr>
      <t>17.06.2023 - Corrigendum or Correcting decision</t>
    </r>
    <r>
      <rPr>
        <sz val="10"/>
        <rFont val="Calibri"/>
        <family val="2"/>
      </rPr>
      <t xml:space="preserve">
</t>
    </r>
    <r>
      <rPr>
        <sz val="10"/>
        <rFont val="Calibri"/>
        <family val="2"/>
      </rPr>
      <t xml:space="preserve">
</t>
    </r>
    <r>
      <rPr>
        <sz val="10"/>
        <rFont val="Calibri"/>
        <family val="2"/>
      </rPr>
      <t>15.02.2023 - Decision not to raise objections</t>
    </r>
    <r>
      <rPr>
        <sz val="10"/>
        <rFont val="Calibri"/>
        <family val="2"/>
      </rPr>
      <t xml:space="preserve">
</t>
    </r>
    <r>
      <rPr>
        <sz val="10"/>
        <rFont val="Calibri"/>
        <family val="2"/>
      </rPr>
      <t xml:space="preserve">  Publication in the OJ: OJEU C/1257/2023 of 01.12.2023</t>
    </r>
    <r>
      <rPr>
        <sz val="10"/>
        <rFont val="Arial Narrow"/>
        <family val="2"/>
      </rPr>
      <t xml:space="preserve"> - https://eur-lex.europa.eu/search.html?SUBDOM_INIT=ALL_ALL&amp;DTS_SUBDOM=ALL_ALL&amp;DTS_DOM=ALL&amp;lang=en&amp;type=advanced&amp;or0=DN%3D5????AS103648*%2C%2CDN-old%3D3????AS103648*</t>
    </r>
    <r>
      <rPr>
        <sz val="10"/>
        <rFont val="Calibri"/>
        <family val="2"/>
      </rPr>
      <t xml:space="preserve">
</t>
    </r>
    <r>
      <rPr>
        <sz val="10"/>
        <rFont val="Calibri"/>
        <family val="2"/>
      </rPr>
      <t xml:space="preserve">  Decision text: Letter to the Member State - authentic language (EN) published on 20.10.2023</t>
    </r>
    <r>
      <rPr>
        <sz val="10"/>
        <rFont val="Arial Narrow"/>
        <family val="2"/>
      </rPr>
      <t xml:space="preserve"> - https://ec.europa.eu/competition/state_aid/cases1/202342/SA_103648_A059478B-0100-C25F-B3D9-C96AB92D6223_88_1.pdf</t>
    </r>
  </si>
  <si>
    <t>Uusiutuva energia (vety), CEEAG, jakso 4.1. uusiutuva energia ja energiainfrastruktuuri, vedyn tuotannon tukeminen, suora tuki, 168 miljoonaa euroa</t>
  </si>
  <si>
    <t>SA.104685</t>
  </si>
  <si>
    <t>Support for heat from renewable energy sources with an output above 500 kW</t>
  </si>
  <si>
    <t>Moravskoslezko
Severozápad
Severovýchod
Jihovýchod
Strední Cechy
Praha
Strední Morava
Jihozápad</t>
  </si>
  <si>
    <r>
      <t>21.04.2023 - Decision not to raise objections
  Publication in the OJ: OJEU C/231/2023 of 30.06.2023</t>
    </r>
    <r>
      <rPr>
        <sz val="10"/>
        <rFont val="Arial Narrow"/>
        <family val="2"/>
      </rPr>
      <t xml:space="preserve"> - https://eur-lex.europa.eu/legal-content/EN/ALL/?uri=OJ:C:2023:231:TOC</t>
    </r>
    <r>
      <rPr>
        <sz val="10"/>
        <rFont val="Calibri"/>
        <family val="2"/>
      </rPr>
      <t xml:space="preserve">
  Press communication: IP/23/1214</t>
    </r>
    <r>
      <rPr>
        <sz val="10"/>
        <rFont val="Arial Narrow"/>
        <family val="2"/>
      </rPr>
      <t xml:space="preserve"> - http://europa.eu/rapid/pressReleasesAction.do?reference=IP/23/1214</t>
    </r>
    <r>
      <rPr>
        <sz val="10"/>
        <rFont val="Calibri"/>
        <family val="2"/>
      </rPr>
      <t xml:space="preserve">
  Decision text: Letter to the Member State - authentic language (EN) published on 20.06.2023</t>
    </r>
    <r>
      <rPr>
        <sz val="10"/>
        <rFont val="Arial Narrow"/>
        <family val="2"/>
      </rPr>
      <t xml:space="preserve"> - https://ec.europa.eu/competition/state_aid/cases1/202325/SA_104685_10F4D388-0100-CDFE-9E39-421747F2A4E9_43_1.pdf</t>
    </r>
  </si>
  <si>
    <t>Uusiutuva energia (lämmitys, geoterminen), CEEAG jakso 4.10 Aid for district heating and cooling, tuotantotuki, 401 miljoonaa euroa</t>
  </si>
  <si>
    <t>SA.105006</t>
  </si>
  <si>
    <t>RRF-Aid to LOTOS Green H2 Sp. z o.o.</t>
  </si>
  <si>
    <t>LOTOS Green H2 Sp. z o.o.</t>
  </si>
  <si>
    <t>12.04.2023</t>
  </si>
  <si>
    <t>Pomorskie</t>
  </si>
  <si>
    <t>24.11.2022</t>
  </si>
  <si>
    <t>01.01.2025</t>
  </si>
  <si>
    <r>
      <rPr>
        <sz val="10"/>
        <rFont val="Calibri"/>
        <family val="2"/>
      </rPr>
      <t>12.04.2023 - Decision not to raise objections</t>
    </r>
    <r>
      <rPr>
        <sz val="10"/>
        <rFont val="Calibri"/>
        <family val="2"/>
      </rPr>
      <t xml:space="preserve">
</t>
    </r>
    <r>
      <rPr>
        <sz val="10"/>
        <rFont val="Calibri"/>
        <family val="2"/>
      </rPr>
      <t xml:space="preserve">  Decision text: Letter to the Member State - authentic language (EN) published on 17.06.2024</t>
    </r>
    <r>
      <rPr>
        <sz val="10"/>
        <rFont val="Arial Narrow"/>
        <family val="2"/>
      </rPr>
      <t xml:space="preserve"> - https://ec.europa.eu/competition/state_aid/cases1/202425/SA_105006_86.pdf</t>
    </r>
  </si>
  <si>
    <t>Uusiutuva energia (vety), CEEAG, jakso 4.1 uusiutuva energia ja energiatehokkuus, suora tuki yksittäiselle yritykselle, 158 miljoonaa euroa</t>
  </si>
  <si>
    <t>SA.106494</t>
  </si>
  <si>
    <t>Prolongation of State aid scheme for Carbon Capture and Storage in Denmark (SA.102777 (2022/N))</t>
  </si>
  <si>
    <r>
      <rPr>
        <sz val="10"/>
        <rFont val="Calibri"/>
        <family val="2"/>
      </rPr>
      <t>30.03.2023 - Decision not to raise objections</t>
    </r>
    <r>
      <rPr>
        <sz val="10"/>
        <rFont val="Calibri"/>
        <family val="2"/>
      </rPr>
      <t xml:space="preserve">
</t>
    </r>
    <r>
      <rPr>
        <sz val="10"/>
        <rFont val="Calibri"/>
        <family val="2"/>
      </rPr>
      <t xml:space="preserve">  Publication in the OJ: OJEU C/212/2023 of 16.06.2023</t>
    </r>
    <r>
      <rPr>
        <sz val="10"/>
        <rFont val="Arial Narrow"/>
        <family val="2"/>
      </rPr>
      <t xml:space="preserve"> - https://eur-lex.europa.eu/legal-content/EN/ALL/?uri=OJ:C:2023:212:TOC</t>
    </r>
    <r>
      <rPr>
        <sz val="10"/>
        <rFont val="Calibri"/>
        <family val="2"/>
      </rPr>
      <t xml:space="preserve">
</t>
    </r>
    <r>
      <rPr>
        <sz val="10"/>
        <rFont val="Calibri"/>
        <family val="2"/>
      </rPr>
      <t xml:space="preserve">  Decision text: Letter to the Member State - authentic language (EN) published on 12.06.2023</t>
    </r>
    <r>
      <rPr>
        <sz val="10"/>
        <rFont val="Arial Narrow"/>
        <family val="2"/>
      </rPr>
      <t xml:space="preserve"> - https://ec.europa.eu/competition/state_aid/cases1/202324/SA_106494_00D99A88-0100-C10F-81A1-3AF489F98478_35_1.pdf</t>
    </r>
  </si>
  <si>
    <t>Olemassa olevan CCS-tukijärjestelmän keston jatkaminen</t>
  </si>
  <si>
    <t>SA.103069</t>
  </si>
  <si>
    <t>Offshore Wind Energy Act - amendments 2023</t>
  </si>
  <si>
    <t>Zweites Gesetz zur Änderung des Windenergie-auf-See-Gesetzes und anderer Vorschriften vom 20. Juli 2022 (im Folgenden: WindSeeG 2023)</t>
  </si>
  <si>
    <t>28.03.2023</t>
  </si>
  <si>
    <t>19.05.2022</t>
  </si>
  <si>
    <t>31.12.2026</t>
  </si>
  <si>
    <t>2022 : EUR 0</t>
  </si>
  <si>
    <r>
      <rPr>
        <sz val="10"/>
        <rFont val="Calibri"/>
        <family val="2"/>
      </rPr>
      <t>28.03.2023 - Corrigendum or Correcting decision</t>
    </r>
    <r>
      <rPr>
        <sz val="10"/>
        <rFont val="Calibri"/>
        <family val="2"/>
      </rPr>
      <t xml:space="preserve">
</t>
    </r>
    <r>
      <rPr>
        <sz val="10"/>
        <rFont val="Calibri"/>
        <family val="2"/>
      </rPr>
      <t xml:space="preserve">  Publication in the OJ: OJEU C/131/2023 of 14.04.2023</t>
    </r>
    <r>
      <rPr>
        <sz val="10"/>
        <rFont val="Arial Narrow"/>
        <family val="2"/>
      </rPr>
      <t xml:space="preserve"> - https://eur-lex.europa.eu/legal-content/EN/ALL/?uri=OJ:C:2023:131:TOC</t>
    </r>
    <r>
      <rPr>
        <sz val="10"/>
        <rFont val="Calibri"/>
        <family val="2"/>
      </rPr>
      <t xml:space="preserve">
</t>
    </r>
    <r>
      <rPr>
        <sz val="10"/>
        <rFont val="Calibri"/>
        <family val="2"/>
      </rPr>
      <t xml:space="preserve">
</t>
    </r>
    <r>
      <rPr>
        <sz val="10"/>
        <rFont val="Calibri"/>
        <family val="2"/>
      </rPr>
      <t>21.12.2022 - Decision not to raise objections</t>
    </r>
    <r>
      <rPr>
        <sz val="10"/>
        <rFont val="Calibri"/>
        <family val="2"/>
      </rPr>
      <t xml:space="preserve">
</t>
    </r>
    <r>
      <rPr>
        <sz val="10"/>
        <rFont val="Calibri"/>
        <family val="2"/>
      </rPr>
      <t xml:space="preserve">  Publication in the OJ: OJEU C/131/2023 of 14.04.2023</t>
    </r>
    <r>
      <rPr>
        <sz val="10"/>
        <rFont val="Arial Narrow"/>
        <family val="2"/>
      </rPr>
      <t xml:space="preserve"> - https://eur-lex.europa.eu/legal-content/EN/ALL/?uri=OJ:C:2023:131:TOC</t>
    </r>
    <r>
      <rPr>
        <sz val="10"/>
        <rFont val="Calibri"/>
        <family val="2"/>
      </rPr>
      <t xml:space="preserve">
</t>
    </r>
    <r>
      <rPr>
        <sz val="10"/>
        <rFont val="Calibri"/>
        <family val="2"/>
      </rPr>
      <t xml:space="preserve">  Press communication: IP/22/7836</t>
    </r>
    <r>
      <rPr>
        <sz val="10"/>
        <rFont val="Arial Narrow"/>
        <family val="2"/>
      </rPr>
      <t xml:space="preserve"> - http://europa.eu/rapid/pressReleasesAction.do?reference=IP/22/7836</t>
    </r>
    <r>
      <rPr>
        <sz val="10"/>
        <rFont val="Calibri"/>
        <family val="2"/>
      </rPr>
      <t xml:space="preserve">
</t>
    </r>
    <r>
      <rPr>
        <sz val="10"/>
        <rFont val="Calibri"/>
        <family val="2"/>
      </rPr>
      <t xml:space="preserve">  Decision text: Letter to the Member State - authentic language (EN) published on 31.03.2023</t>
    </r>
    <r>
      <rPr>
        <sz val="10"/>
        <rFont val="Arial Narrow"/>
        <family val="2"/>
      </rPr>
      <t xml:space="preserve"> - https://ec.europa.eu/competition/state_aid/cases1/202313/SA_103069_40CA3287-0000-C035-8884-A6EAEDEED4D8_80_1.pdf</t>
    </r>
  </si>
  <si>
    <t>Uusiutuva energia (merituulivoima), CEEAG, jakso 4.1. uusiutuva energia ja energiatehokkuus, aiemman tukijärjestelmän päätöksen korjaus (?), 0-1,5 miljardia euroa, tuotantotuki (preemio markkinahinnan päälle)</t>
  </si>
  <si>
    <t>RRF -  State aid scheme aimed at developing the electricity storage capacities in Romania</t>
  </si>
  <si>
    <t>RRF - State aid scheme aimed at developing electricity storage in Romania</t>
  </si>
  <si>
    <t>25.04.2022</t>
  </si>
  <si>
    <r>
      <rPr>
        <sz val="10"/>
        <rFont val="Calibri"/>
        <family val="2"/>
      </rPr>
      <t>21.03.2023 - Decision not to raise objections</t>
    </r>
    <r>
      <rPr>
        <sz val="10"/>
        <rFont val="Calibri"/>
        <family val="2"/>
      </rPr>
      <t xml:space="preserve">
</t>
    </r>
    <r>
      <rPr>
        <sz val="10"/>
        <rFont val="Calibri"/>
        <family val="2"/>
      </rPr>
      <t xml:space="preserve">  Publication in the OJ: OJEU C/162/2023 of 05.05.2023</t>
    </r>
    <r>
      <rPr>
        <sz val="10"/>
        <rFont val="Arial Narrow"/>
        <family val="2"/>
      </rPr>
      <t xml:space="preserve"> - https://eur-lex.europa.eu/legal-content/EN/ALL/?uri=OJ:C:2023:162:TOC</t>
    </r>
    <r>
      <rPr>
        <sz val="10"/>
        <rFont val="Calibri"/>
        <family val="2"/>
      </rPr>
      <t xml:space="preserve">
</t>
    </r>
    <r>
      <rPr>
        <sz val="10"/>
        <rFont val="Calibri"/>
        <family val="2"/>
      </rPr>
      <t xml:space="preserve">  Press communication: IP/23/1809</t>
    </r>
    <r>
      <rPr>
        <sz val="10"/>
        <rFont val="Arial Narrow"/>
        <family val="2"/>
      </rPr>
      <t xml:space="preserve"> - http://europa.eu/rapid/pressReleasesAction.do?reference=IP/23/1809</t>
    </r>
    <r>
      <rPr>
        <sz val="10"/>
        <rFont val="Calibri"/>
        <family val="2"/>
      </rPr>
      <t xml:space="preserve">
</t>
    </r>
    <r>
      <rPr>
        <sz val="10"/>
        <rFont val="Calibri"/>
        <family val="2"/>
      </rPr>
      <t xml:space="preserve">  Decision text: Letter to the Member State - authentic language (EN) published on 26.04.2023</t>
    </r>
    <r>
      <rPr>
        <sz val="10"/>
        <rFont val="Arial Narrow"/>
        <family val="2"/>
      </rPr>
      <t xml:space="preserve"> - https://ec.europa.eu/competition/state_aid/cases1/202317/SA_102761_40C0B887-0000-CEF1-AAAF-F142E11D712F_79_1.pdf</t>
    </r>
  </si>
  <si>
    <t>Sähkön varastointi (akut), CEEAG, jakso 4.9. energiainfrastruktuuri, 103 miljoonaa, RRF</t>
  </si>
  <si>
    <t>SA.63733</t>
  </si>
  <si>
    <t xml:space="preserve">Germany: Aid to ArcelorMittal Hamburg for a decarbonisation project </t>
  </si>
  <si>
    <t>Germany: Aid to ArcelorMittal Hamburg for a decarbonisation project</t>
  </si>
  <si>
    <t>C.24.1 - Manufacture of basic iron and steel and of ferro-alloys</t>
  </si>
  <si>
    <t>29.06.2021</t>
  </si>
  <si>
    <r>
      <rPr>
        <sz val="10"/>
        <rFont val="Calibri"/>
        <family val="2"/>
      </rPr>
      <t>17.02.2023 - Decision not to raise objections</t>
    </r>
    <r>
      <rPr>
        <sz val="10"/>
        <rFont val="Calibri"/>
        <family val="2"/>
      </rPr>
      <t xml:space="preserve">
</t>
    </r>
    <r>
      <rPr>
        <sz val="10"/>
        <rFont val="Calibri"/>
        <family val="2"/>
      </rPr>
      <t xml:space="preserve">  Publication in the OJ: OJEU C/250/2023 of 14.07.2023</t>
    </r>
    <r>
      <rPr>
        <sz val="10"/>
        <rFont val="Arial Narrow"/>
        <family val="2"/>
      </rPr>
      <t xml:space="preserve"> - https://eur-lex.europa.eu/legal-content/EN/ALL/?uri=OJ:C:2023:250:TOC</t>
    </r>
    <r>
      <rPr>
        <sz val="10"/>
        <rFont val="Calibri"/>
        <family val="2"/>
      </rPr>
      <t xml:space="preserve">
</t>
    </r>
    <r>
      <rPr>
        <sz val="10"/>
        <rFont val="Calibri"/>
        <family val="2"/>
      </rPr>
      <t xml:space="preserve">  Press communication: IP/23/847</t>
    </r>
    <r>
      <rPr>
        <sz val="10"/>
        <rFont val="Arial Narrow"/>
        <family val="2"/>
      </rPr>
      <t xml:space="preserve"> - http://europa.eu/rapid/pressReleasesAction.do?reference=IP/23/847</t>
    </r>
    <r>
      <rPr>
        <sz val="10"/>
        <rFont val="Calibri"/>
        <family val="2"/>
      </rPr>
      <t xml:space="preserve">
</t>
    </r>
    <r>
      <rPr>
        <sz val="10"/>
        <rFont val="Calibri"/>
        <family val="2"/>
      </rPr>
      <t xml:space="preserve">  Decision text: Letter to the Member State - authentic language (EN) published on 12.06.2023</t>
    </r>
    <r>
      <rPr>
        <sz val="10"/>
        <rFont val="Arial Narrow"/>
        <family val="2"/>
      </rPr>
      <t xml:space="preserve"> - https://ec.europa.eu/competition/state_aid/cases1/202324/SA_63733_40199A88-0000-C7F4-B494-B4F5938921B4_147_1.pdf</t>
    </r>
  </si>
  <si>
    <t>Teollisuuden vähähiilistyminen, CEEAG, jakso 4.1, ArcelorMittal Saksassa. 55 miljoonaa euroa, suora tuki yhdelle yritykselle.</t>
  </si>
  <si>
    <t>SA.104904</t>
  </si>
  <si>
    <t>ENER - CEEAG on Hydrogen 2022 - Industry Wave</t>
  </si>
  <si>
    <t>Aid to ArcelorMittal for project H2 Circular DRI</t>
  </si>
  <si>
    <t>ASTURIAS</t>
  </si>
  <si>
    <t>17.11.2022</t>
  </si>
  <si>
    <t>31.12.2040</t>
  </si>
  <si>
    <r>
      <rPr>
        <sz val="10"/>
        <rFont val="Calibri"/>
        <family val="2"/>
      </rPr>
      <t>17.02.2023 - Decision not to raise objections</t>
    </r>
    <r>
      <rPr>
        <sz val="10"/>
        <rFont val="Arial Narrow"/>
        <family val="2"/>
      </rPr>
      <t xml:space="preserve">
  The public version of this decision is not yet available.</t>
    </r>
  </si>
  <si>
    <t>Teollisuuden vähähiilistyminen, CEEAG, jakso 4.1. (?) ArcelorMittal Espanjassa. 460 miljoonaa euroa, suora tuki yhdelle yritykselle, perustuu vetyyn ja valokaariuuniin. https://ec.europa.eu/commission/presscorner/detail/en/ip_23_849</t>
  </si>
  <si>
    <t>SA.102777</t>
  </si>
  <si>
    <t>State aid scheme for Carbon Capture and Storage in Denmark</t>
  </si>
  <si>
    <t>12.01.2023</t>
  </si>
  <si>
    <t>26.04.2022</t>
  </si>
  <si>
    <t>15.04.2023</t>
  </si>
  <si>
    <r>
      <rPr>
        <sz val="10"/>
        <rFont val="Calibri"/>
        <family val="2"/>
      </rPr>
      <t>12.01.2023 - Decision not to raise objections</t>
    </r>
    <r>
      <rPr>
        <sz val="10"/>
        <rFont val="Calibri"/>
        <family val="2"/>
      </rPr>
      <t xml:space="preserve">
</t>
    </r>
    <r>
      <rPr>
        <sz val="10"/>
        <rFont val="Calibri"/>
        <family val="2"/>
      </rPr>
      <t xml:space="preserve">  Publication in the OJ: OJEU C/090/2023 of 10.03.2023</t>
    </r>
    <r>
      <rPr>
        <sz val="10"/>
        <rFont val="Arial Narrow"/>
        <family val="2"/>
      </rPr>
      <t xml:space="preserve"> - https://eur-lex.europa.eu/legal-content/EN/ALL/?uri=OJ:C:2023:090:TOC</t>
    </r>
    <r>
      <rPr>
        <sz val="10"/>
        <rFont val="Calibri"/>
        <family val="2"/>
      </rPr>
      <t xml:space="preserve">
</t>
    </r>
    <r>
      <rPr>
        <sz val="10"/>
        <rFont val="Calibri"/>
        <family val="2"/>
      </rPr>
      <t xml:space="preserve">  Decision text: Letter to the Member State - authentic language (EN) published on 23.02.2023</t>
    </r>
    <r>
      <rPr>
        <sz val="10"/>
        <rFont val="Arial Narrow"/>
        <family val="2"/>
      </rPr>
      <t xml:space="preserve"> - https://ec.europa.eu/competition/state_aid/cases1/202308/SA_102777_70A57D86-0000-CF35-9C5E-D5F6D0B6E33F_124_1.pdf</t>
    </r>
  </si>
  <si>
    <t>CCS, CEEAG 4.1., huutokauppa CO2 talteenotosta (0,4 Mt vuodessa), tuki per tonnia (cfd), 1,1 miljardia euroa/20v, n. 40 milj/v</t>
  </si>
  <si>
    <t xml:space="preserve">Sähkön varastointi </t>
  </si>
  <si>
    <t>TCTF - Amendments to State Aid Approval SA.54683 (2020/N) – Ireland Renewable Electricity Support Scheme (RESS)</t>
  </si>
  <si>
    <r>
      <rPr>
        <sz val="10"/>
        <rFont val="Calibri"/>
        <family val="2"/>
      </rPr>
      <t>13.06.2023 - Decision not to raise objections</t>
    </r>
    <r>
      <rPr>
        <sz val="10"/>
        <rFont val="Calibri"/>
        <family val="2"/>
      </rPr>
      <t xml:space="preserve">
</t>
    </r>
    <r>
      <rPr>
        <sz val="10"/>
        <rFont val="Calibri"/>
        <family val="2"/>
      </rPr>
      <t xml:space="preserve">  Publication in the OJ: OJEU C/1358/2024 of 08.02.2024</t>
    </r>
    <r>
      <rPr>
        <sz val="10"/>
        <rFont val="Arial Narrow"/>
        <family val="2"/>
      </rPr>
      <t xml:space="preserve"> - https://eur-lex.europa.eu/search.html?SUBDOM_INIT=ALL_ALL&amp;DTS_SUBDOM=ALL_ALL&amp;DTS_DOM=ALL&amp;lang=en&amp;type=advanced&amp;or0=DN%3D5????AS105135*%2C%2CDN-old%3D3????AS105135*</t>
    </r>
    <r>
      <rPr>
        <sz val="10"/>
        <rFont val="Calibri"/>
        <family val="2"/>
      </rPr>
      <t xml:space="preserve">
</t>
    </r>
    <r>
      <rPr>
        <sz val="10"/>
        <rFont val="Calibri"/>
        <family val="2"/>
      </rPr>
      <t xml:space="preserve">  Decision text: Letter to the Member State - authentic language (EN) published on 29.11.2023</t>
    </r>
    <r>
      <rPr>
        <sz val="10"/>
        <rFont val="Arial Narrow"/>
        <family val="2"/>
      </rPr>
      <t xml:space="preserve"> - https://ec.europa.eu/competition/state_aid/cases1/202348/SA_105135_80CAF78B-0100-CB01-8816-45589970E466_76_1.pdf</t>
    </r>
  </si>
  <si>
    <t>Olemassa olevan uusiutuvien järjestelmän jatko, arviolta 7,5-12,5 miljardia 5 vuoden aikana</t>
  </si>
  <si>
    <t>SA.102006</t>
  </si>
  <si>
    <t>Reintroduction of SA.54558 (2020/N) – Compensation for EIUs for the cost of financing of RES, CHP and non-peninsular territories in Spain</t>
  </si>
  <si>
    <t xml:space="preserve">IND - Proyecto por el que se regula el Estatuto de los consumidores electrointensivos </t>
  </si>
  <si>
    <t>Environmental protection
Sectorial development</t>
  </si>
  <si>
    <t>18.02.2022</t>
  </si>
  <si>
    <r>
      <rPr>
        <sz val="10"/>
        <rFont val="Calibri"/>
        <family val="2"/>
      </rPr>
      <t>27.03.2023 - Decision not to raise objections</t>
    </r>
    <r>
      <rPr>
        <sz val="10"/>
        <rFont val="Calibri"/>
        <family val="2"/>
      </rPr>
      <t xml:space="preserve">
</t>
    </r>
    <r>
      <rPr>
        <sz val="10"/>
        <rFont val="Calibri"/>
        <family val="2"/>
      </rPr>
      <t xml:space="preserve">  Publication in the OJ: OJEU C/162/2023 of 05.05.2023</t>
    </r>
    <r>
      <rPr>
        <sz val="10"/>
        <rFont val="Arial Narrow"/>
        <family val="2"/>
      </rPr>
      <t xml:space="preserve"> - https://eur-lex.europa.eu/legal-content/EN/ALL/?uri=OJ:C:2023:162:TOC</t>
    </r>
    <r>
      <rPr>
        <sz val="10"/>
        <rFont val="Calibri"/>
        <family val="2"/>
      </rPr>
      <t xml:space="preserve">
</t>
    </r>
    <r>
      <rPr>
        <sz val="10"/>
        <rFont val="Calibri"/>
        <family val="2"/>
      </rPr>
      <t xml:space="preserve">  Press communication: MEX/23/1924</t>
    </r>
    <r>
      <rPr>
        <sz val="10"/>
        <rFont val="Arial Narrow"/>
        <family val="2"/>
      </rPr>
      <t xml:space="preserve"> - http://europa.eu/rapid/pressReleasesAction.do?reference=MEX/23/1924</t>
    </r>
    <r>
      <rPr>
        <sz val="10"/>
        <rFont val="Calibri"/>
        <family val="2"/>
      </rPr>
      <t xml:space="preserve">
</t>
    </r>
    <r>
      <rPr>
        <sz val="10"/>
        <rFont val="Calibri"/>
        <family val="2"/>
      </rPr>
      <t xml:space="preserve">  Decision text: Letter to the Member State - authentic language (EN) published on 25.04.2023</t>
    </r>
    <r>
      <rPr>
        <sz val="10"/>
        <rFont val="Arial Narrow"/>
        <family val="2"/>
      </rPr>
      <t xml:space="preserve"> - https://ec.europa.eu/competition/state_aid/cases1/202317/SA_102006_F0DBB387-0100-CEAA-BBAD-20278B3CD0AE_56_1.pdf</t>
    </r>
  </si>
  <si>
    <t>Energiaintensiivisen teollisuuden tuki, 4.11 Aid in the form of reductions from electricity levies for energy-intensive users, CEEAG, jakso  68 miljoonaa 2028 asti</t>
  </si>
  <si>
    <t>SA.106299</t>
  </si>
  <si>
    <t>RRF - Expansion of the LNG Terminal on the island of Krk</t>
  </si>
  <si>
    <t>03.02.2023</t>
  </si>
  <si>
    <r>
      <rPr>
        <sz val="10"/>
        <rFont val="Calibri"/>
        <family val="2"/>
      </rPr>
      <t>06.05.2024 - Decision not to raise objections</t>
    </r>
    <r>
      <rPr>
        <sz val="10"/>
        <rFont val="Calibri"/>
        <family val="2"/>
      </rPr>
      <t xml:space="preserve">
</t>
    </r>
    <r>
      <rPr>
        <sz val="10"/>
        <rFont val="Calibri"/>
        <family val="2"/>
      </rPr>
      <t xml:space="preserve">  Publication in the OJ: OJEU C/3858/2024 of 19.06.2024</t>
    </r>
    <r>
      <rPr>
        <sz val="10"/>
        <rFont val="Arial Narrow"/>
        <family val="2"/>
      </rPr>
      <t xml:space="preserve"> - https://eur-lex.europa.eu/search.html?SUBDOM_INIT=ALL_ALL&amp;DTS_SUBDOM=ALL_ALL&amp;DTS_DOM=ALL&amp;lang=en&amp;type=advanced&amp;or0=DN%3D5????AS106299*%2C%2CDN-old%3D3????AS106299*</t>
    </r>
    <r>
      <rPr>
        <sz val="10"/>
        <rFont val="Calibri"/>
        <family val="2"/>
      </rPr>
      <t xml:space="preserve">
</t>
    </r>
    <r>
      <rPr>
        <sz val="10"/>
        <rFont val="Calibri"/>
        <family val="2"/>
      </rPr>
      <t xml:space="preserve">  Press communication: MEX_24_2463</t>
    </r>
    <r>
      <rPr>
        <sz val="10"/>
        <rFont val="Arial Narrow"/>
        <family val="2"/>
      </rPr>
      <t xml:space="preserve"> - http://europa.eu/rapid/pressReleasesAction.do?reference=MEX_24_2463</t>
    </r>
    <r>
      <rPr>
        <sz val="10"/>
        <rFont val="Calibri"/>
        <family val="2"/>
      </rPr>
      <t xml:space="preserve">
</t>
    </r>
    <r>
      <rPr>
        <sz val="10"/>
        <rFont val="Calibri"/>
        <family val="2"/>
      </rPr>
      <t xml:space="preserve">  Decision text: Letter to the Member State - authentic language (EN) published on 10.06.2024</t>
    </r>
    <r>
      <rPr>
        <sz val="10"/>
        <rFont val="Arial Narrow"/>
        <family val="2"/>
      </rPr>
      <t xml:space="preserve"> - https://ec.europa.eu/competition/state_aid/cases1/202424/SA_106299_66.pdf</t>
    </r>
  </si>
  <si>
    <t>SA.108102</t>
  </si>
  <si>
    <t>Amendments to State Aid SA.101723 (2022/N) – Romania Investment aid on High-efficient Cogeneration plant using natural gas in district heating network</t>
  </si>
  <si>
    <t>Amendment to SA.101723 supporting investment in high-efficient cogeneration plants using natural gas in district heating networks</t>
  </si>
  <si>
    <t>Energy saving</t>
  </si>
  <si>
    <t>SA.101723</t>
  </si>
  <si>
    <r>
      <rPr>
        <sz val="10"/>
        <rFont val="Calibri"/>
        <family val="2"/>
      </rPr>
      <t>06.03.2024 - Decision not to raise objections</t>
    </r>
    <r>
      <rPr>
        <sz val="10"/>
        <rFont val="Calibri"/>
        <family val="2"/>
      </rPr>
      <t xml:space="preserve">
</t>
    </r>
    <r>
      <rPr>
        <sz val="10"/>
        <rFont val="Calibri"/>
        <family val="2"/>
      </rPr>
      <t xml:space="preserve">  Publication in the OJ: OJEU C/2557/2024 of 12.04.2024</t>
    </r>
    <r>
      <rPr>
        <sz val="10"/>
        <rFont val="Arial Narrow"/>
        <family val="2"/>
      </rPr>
      <t xml:space="preserve"> - https://eur-lex.europa.eu/search.html?SUBDOM_INIT=ALL_ALL&amp;DTS_SUBDOM=ALL_ALL&amp;DTS_DOM=ALL&amp;lang=en&amp;type=advanced&amp;or0=DN%3D5????AS108102*%2C%2CDN-old%3D3????AS108102*</t>
    </r>
    <r>
      <rPr>
        <sz val="10"/>
        <rFont val="Calibri"/>
        <family val="2"/>
      </rPr>
      <t xml:space="preserve">
</t>
    </r>
    <r>
      <rPr>
        <sz val="10"/>
        <rFont val="Calibri"/>
        <family val="2"/>
      </rPr>
      <t xml:space="preserve">  Press communication: MEX/24/1343</t>
    </r>
    <r>
      <rPr>
        <sz val="10"/>
        <rFont val="Arial Narrow"/>
        <family val="2"/>
      </rPr>
      <t xml:space="preserve"> - http://europa.eu/rapid/pressReleasesAction.do?reference=MEX/24/1343</t>
    </r>
    <r>
      <rPr>
        <sz val="10"/>
        <rFont val="Calibri"/>
        <family val="2"/>
      </rPr>
      <t xml:space="preserve">
</t>
    </r>
    <r>
      <rPr>
        <sz val="10"/>
        <rFont val="Calibri"/>
        <family val="2"/>
      </rPr>
      <t xml:space="preserve">  Decision text: Letter to the Member State - authentic language (EN) published on 04.04.2024</t>
    </r>
    <r>
      <rPr>
        <sz val="10"/>
        <rFont val="Arial Narrow"/>
        <family val="2"/>
      </rPr>
      <t xml:space="preserve"> - https://ec.europa.eu/competition/state_aid/cases1/202414/SA_108102_E0F9A38E-0100-CD3D-86EE-2BC5965D66DD_86_1.pdf</t>
    </r>
  </si>
  <si>
    <t>SA.109407</t>
  </si>
  <si>
    <t>Aid for social protection of employees in relation to the closure of lignite mining activities and of power plants using lignite or coal</t>
  </si>
  <si>
    <t>05.02.2024</t>
  </si>
  <si>
    <t>Closure aid
Sectorial development</t>
  </si>
  <si>
    <t>19.09.2023</t>
  </si>
  <si>
    <t>04.02.2034</t>
  </si>
  <si>
    <r>
      <rPr>
        <sz val="10"/>
        <rFont val="Calibri"/>
        <family val="2"/>
      </rPr>
      <t>05.02.2024 - Decision not to raise objections</t>
    </r>
    <r>
      <rPr>
        <sz val="10"/>
        <rFont val="Calibri"/>
        <family val="2"/>
      </rPr>
      <t xml:space="preserve">
</t>
    </r>
    <r>
      <rPr>
        <sz val="10"/>
        <rFont val="Calibri"/>
        <family val="2"/>
      </rPr>
      <t xml:space="preserve">  Publication in the OJ: OJEU C/1725/2024 of 27.02.2024</t>
    </r>
    <r>
      <rPr>
        <sz val="10"/>
        <rFont val="Arial Narrow"/>
        <family val="2"/>
      </rPr>
      <t xml:space="preserve"> - https://eur-lex.europa.eu/search.html?SUBDOM_INIT=ALL_ALL&amp;DTS_SUBDOM=ALL_ALL&amp;DTS_DOM=ALL&amp;lang=en&amp;type=advanced&amp;or0=DN%3D5????AS109407*%2C%2CDN-old%3D3????AS109407*</t>
    </r>
    <r>
      <rPr>
        <sz val="10"/>
        <rFont val="Calibri"/>
        <family val="2"/>
      </rPr>
      <t xml:space="preserve">
</t>
    </r>
    <r>
      <rPr>
        <sz val="10"/>
        <rFont val="Calibri"/>
        <family val="2"/>
      </rPr>
      <t xml:space="preserve">  Press communication: IP/24/625</t>
    </r>
    <r>
      <rPr>
        <sz val="10"/>
        <rFont val="Arial Narrow"/>
        <family val="2"/>
      </rPr>
      <t xml:space="preserve"> - http://europa.eu/rapid/pressReleasesAction.do?reference=IP/24/625</t>
    </r>
    <r>
      <rPr>
        <sz val="10"/>
        <rFont val="Calibri"/>
        <family val="2"/>
      </rPr>
      <t xml:space="preserve">
</t>
    </r>
    <r>
      <rPr>
        <sz val="10"/>
        <rFont val="Calibri"/>
        <family val="2"/>
      </rPr>
      <t xml:space="preserve">  Decision text: Letter to the Member State - authentic language (EN) published on 20.02.2024</t>
    </r>
    <r>
      <rPr>
        <sz val="10"/>
        <rFont val="Arial Narrow"/>
        <family val="2"/>
      </rPr>
      <t xml:space="preserve"> - https://ec.europa.eu/competition/state_aid/cases1/202408/SA_109407_40EDC18D-0100-C314-B869-63C301739FBB_88_1.pdf</t>
    </r>
  </si>
  <si>
    <t>SA.56908</t>
  </si>
  <si>
    <t>Prolongation and modification of biogas scheme for motor fuel in Sweden</t>
  </si>
  <si>
    <t>01.04.2020</t>
  </si>
  <si>
    <t>01.01.2021</t>
  </si>
  <si>
    <t>31.12.2030</t>
  </si>
  <si>
    <t>2022 : SEK 524
2021 : SEK 574
2020 : SEK 0
2019 : SEK 0
2018 : SEK 0
2017 : SEK 0
2016 : SEK 0
2015 : SEK 0</t>
  </si>
  <si>
    <t>SA.62941</t>
  </si>
  <si>
    <t>T-626/20</t>
  </si>
  <si>
    <r>
      <rPr>
        <sz val="10"/>
        <rFont val="Calibri"/>
        <family val="2"/>
      </rPr>
      <t>30.01.2024 - Decision to initiate the formal investigation procedure</t>
    </r>
    <r>
      <rPr>
        <sz val="10"/>
        <rFont val="Calibri"/>
        <family val="2"/>
      </rPr>
      <t xml:space="preserve">
</t>
    </r>
    <r>
      <rPr>
        <sz val="10"/>
        <rFont val="Calibri"/>
        <family val="2"/>
      </rPr>
      <t xml:space="preserve">  Press communication: IP/24/506</t>
    </r>
    <r>
      <rPr>
        <sz val="10"/>
        <rFont val="Arial Narrow"/>
        <family val="2"/>
      </rPr>
      <t xml:space="preserve"> - http://europa.eu/rapid/pressReleasesAction.do?reference=IP/24/506</t>
    </r>
    <r>
      <rPr>
        <sz val="10"/>
        <rFont val="Calibri"/>
        <family val="2"/>
      </rPr>
      <t xml:space="preserve">
</t>
    </r>
    <r>
      <rPr>
        <sz val="10"/>
        <rFont val="Calibri"/>
        <family val="2"/>
      </rPr>
      <t xml:space="preserve">  Decision text: Letter to the Member State - authentic language (EN) published on 21.02.2024</t>
    </r>
    <r>
      <rPr>
        <sz val="10"/>
        <rFont val="Arial Narrow"/>
        <family val="2"/>
      </rPr>
      <t xml:space="preserve"> - https://ec.europa.eu/competition/state_aid/cases1/202408/SA_56908_302ACC8D-0000-C5F2-95D8-C70A0024ABAF_183_1.pdf</t>
    </r>
    <r>
      <rPr>
        <sz val="10"/>
        <rFont val="Calibri"/>
        <family val="2"/>
      </rPr>
      <t xml:space="preserve">
</t>
    </r>
    <r>
      <rPr>
        <sz val="10"/>
        <rFont val="Calibri"/>
        <family val="2"/>
      </rPr>
      <t xml:space="preserve">
</t>
    </r>
    <r>
      <rPr>
        <sz val="10"/>
        <rFont val="Calibri"/>
        <family val="2"/>
      </rPr>
      <t>29.06.2020 - Decision not to raise objections</t>
    </r>
    <r>
      <rPr>
        <sz val="10"/>
        <rFont val="Calibri"/>
        <family val="2"/>
      </rPr>
      <t xml:space="preserve">
</t>
    </r>
    <r>
      <rPr>
        <sz val="10"/>
        <rFont val="Calibri"/>
        <family val="2"/>
      </rPr>
      <t xml:space="preserve">  Publication in the OJ: OJEU C/260/2020 of 07.08.2020</t>
    </r>
    <r>
      <rPr>
        <sz val="10"/>
        <rFont val="Arial Narrow"/>
        <family val="2"/>
      </rPr>
      <t xml:space="preserve"> - https://eur-lex.europa.eu/legal-content/EN/ALL/?uri=OJ:C:2020:260:TOC</t>
    </r>
    <r>
      <rPr>
        <sz val="10"/>
        <rFont val="Calibri"/>
        <family val="2"/>
      </rPr>
      <t xml:space="preserve">
</t>
    </r>
    <r>
      <rPr>
        <sz val="10"/>
        <rFont val="Calibri"/>
        <family val="2"/>
      </rPr>
      <t xml:space="preserve">  Decision text: Letter to the Member State - authentic language (EN) published on 17.07.2020</t>
    </r>
    <r>
      <rPr>
        <sz val="10"/>
        <rFont val="Arial Narrow"/>
        <family val="2"/>
      </rPr>
      <t xml:space="preserve"> - https://ec.europa.eu/competition/state_aid/cases1/202029/285376_2174213_134_2.pdf</t>
    </r>
  </si>
  <si>
    <t>SA.56125</t>
  </si>
  <si>
    <t>Prolongation and modification of SA.49893 (2018/N) - Tax exemption for non-food based biogas and bio-propane in heat generation</t>
  </si>
  <si>
    <t>08.01.2020</t>
  </si>
  <si>
    <t>2022 : SEK 895
2021 : SEK 1325
2020 : SEK 0
2019 : SEK 0
2018 : SEK 0
2017 : SEK 0
2016 : SEK 0
2015 : SEK 0</t>
  </si>
  <si>
    <r>
      <rPr>
        <sz val="10"/>
        <rFont val="Calibri"/>
        <family val="2"/>
      </rPr>
      <t xml:space="preserve">SA.62941
</t>
    </r>
    <r>
      <rPr>
        <sz val="10"/>
        <rFont val="Arial Narrow"/>
        <family val="2"/>
      </rPr>
      <t>https://competition-cases.ec.europa.eu/cases/SA.62941</t>
    </r>
    <r>
      <rPr>
        <sz val="10"/>
        <rFont val="Calibri"/>
        <family val="2"/>
      </rPr>
      <t xml:space="preserve">
</t>
    </r>
    <r>
      <rPr>
        <sz val="10"/>
        <rFont val="Calibri"/>
        <family val="2"/>
      </rPr>
      <t xml:space="preserve">SA.49893
</t>
    </r>
    <r>
      <rPr>
        <sz val="10"/>
        <rFont val="Arial Narrow"/>
        <family val="2"/>
      </rPr>
      <t>https://competition-cases.ec.europa.eu/cases/SA.49893</t>
    </r>
  </si>
  <si>
    <r>
      <rPr>
        <sz val="10"/>
        <rFont val="Calibri"/>
        <family val="2"/>
      </rPr>
      <t>30.01.2024 - Decision to initiate the formal investigation procedure</t>
    </r>
    <r>
      <rPr>
        <sz val="10"/>
        <rFont val="Calibri"/>
        <family val="2"/>
      </rPr>
      <t xml:space="preserve">
</t>
    </r>
    <r>
      <rPr>
        <sz val="10"/>
        <rFont val="Calibri"/>
        <family val="2"/>
      </rPr>
      <t xml:space="preserve">  Press communication: IP/24/506</t>
    </r>
    <r>
      <rPr>
        <sz val="10"/>
        <rFont val="Arial Narrow"/>
        <family val="2"/>
      </rPr>
      <t xml:space="preserve"> - http://europa.eu/rapid/pressReleasesAction.do?reference=IP/24/506</t>
    </r>
    <r>
      <rPr>
        <sz val="10"/>
        <rFont val="Calibri"/>
        <family val="2"/>
      </rPr>
      <t xml:space="preserve">
</t>
    </r>
    <r>
      <rPr>
        <sz val="10"/>
        <rFont val="Calibri"/>
        <family val="2"/>
      </rPr>
      <t xml:space="preserve">  Decision text: Letter to the Member State - authentic language (EN) published on 21.02.2024</t>
    </r>
    <r>
      <rPr>
        <sz val="10"/>
        <rFont val="Arial Narrow"/>
        <family val="2"/>
      </rPr>
      <t xml:space="preserve"> - https://ec.europa.eu/competition/state_aid/cases1/202408/SA_56125_302ACC8D-0000-C5F2-95D8-C70A0024ABAF_222_1.pdf</t>
    </r>
    <r>
      <rPr>
        <sz val="10"/>
        <rFont val="Calibri"/>
        <family val="2"/>
      </rPr>
      <t xml:space="preserve">
</t>
    </r>
    <r>
      <rPr>
        <sz val="10"/>
        <rFont val="Calibri"/>
        <family val="2"/>
      </rPr>
      <t xml:space="preserve">
</t>
    </r>
    <r>
      <rPr>
        <sz val="10"/>
        <rFont val="Calibri"/>
        <family val="2"/>
      </rPr>
      <t>29.06.2020 - Decision not to raise objections</t>
    </r>
    <r>
      <rPr>
        <sz val="10"/>
        <rFont val="Calibri"/>
        <family val="2"/>
      </rPr>
      <t xml:space="preserve">
</t>
    </r>
    <r>
      <rPr>
        <sz val="10"/>
        <rFont val="Calibri"/>
        <family val="2"/>
      </rPr>
      <t xml:space="preserve">  Publication in the OJ: OJEU C/245/2020 of 24.07.2020</t>
    </r>
    <r>
      <rPr>
        <sz val="10"/>
        <rFont val="Arial Narrow"/>
        <family val="2"/>
      </rPr>
      <t xml:space="preserve"> - https://eur-lex.europa.eu/legal-content/EN/ALL/?uri=OJ:C:2020:245:TOC</t>
    </r>
    <r>
      <rPr>
        <sz val="10"/>
        <rFont val="Calibri"/>
        <family val="2"/>
      </rPr>
      <t xml:space="preserve">
</t>
    </r>
    <r>
      <rPr>
        <sz val="10"/>
        <rFont val="Calibri"/>
        <family val="2"/>
      </rPr>
      <t xml:space="preserve">  Decision text: Letter to the Member State - authentic language (EN) published on 17.07.2020</t>
    </r>
    <r>
      <rPr>
        <sz val="10"/>
        <rFont val="Arial Narrow"/>
        <family val="2"/>
      </rPr>
      <t xml:space="preserve"> - https://ec.europa.eu/competition/state_aid/cases1/202029/285374_2174212_135_2.pdf</t>
    </r>
  </si>
  <si>
    <t>Komission tutkinta päällekkäisestä tuesta Tanskan järjestelmän kanssa. Biometaanin veroetu, olemassa olevan tukijärjestelmän jatko</t>
  </si>
  <si>
    <t>SA.109500</t>
  </si>
  <si>
    <t>Amendment of SA.38635 (2014/NN) – Reductions of the renewable and cogeneration surcharge for electro-intensive users in Italy</t>
  </si>
  <si>
    <t>Riforma del regime di agevolazioni a favore delle imprese a forte consumo di energia elettrica</t>
  </si>
  <si>
    <t>SA.38635</t>
  </si>
  <si>
    <r>
      <rPr>
        <sz val="10"/>
        <rFont val="Calibri"/>
        <family val="2"/>
      </rPr>
      <t>19.12.2023 - Decision not to raise objections</t>
    </r>
    <r>
      <rPr>
        <sz val="10"/>
        <rFont val="Calibri"/>
        <family val="2"/>
      </rPr>
      <t xml:space="preserve">
</t>
    </r>
    <r>
      <rPr>
        <sz val="10"/>
        <rFont val="Calibri"/>
        <family val="2"/>
      </rPr>
      <t xml:space="preserve">  Publication in the OJ: OJEU C/792/2024 of 16.01.2024</t>
    </r>
    <r>
      <rPr>
        <sz val="10"/>
        <rFont val="Arial Narrow"/>
        <family val="2"/>
      </rPr>
      <t xml:space="preserve"> - https://eur-lex.europa.eu/search.html?SUBDOM_INIT=ALL_ALL&amp;DTS_SUBDOM=ALL_ALL&amp;DTS_DOM=ALL&amp;lang=en&amp;type=advanced&amp;or0=DN%3D5????AS109500*%2C%2CDN-old%3D3????AS109500*</t>
    </r>
    <r>
      <rPr>
        <sz val="10"/>
        <rFont val="Calibri"/>
        <family val="2"/>
      </rPr>
      <t xml:space="preserve">
</t>
    </r>
    <r>
      <rPr>
        <sz val="10"/>
        <rFont val="Calibri"/>
        <family val="2"/>
      </rPr>
      <t xml:space="preserve">  Decision text: Letter to the Member State - authentic language (EN) published on 03.01.2024</t>
    </r>
    <r>
      <rPr>
        <sz val="10"/>
        <rFont val="Arial Narrow"/>
        <family val="2"/>
      </rPr>
      <t xml:space="preserve"> - https://ec.europa.eu/competition/state_aid/cases1/202401/SA_109500_00268D8C-0100-C6E2-869F-D245044542A7_40_1.pdf</t>
    </r>
  </si>
  <si>
    <t>Päästökauppakompensaatio? Olemassa olevan tukijärjestelmän jatko, budjetti n. 1,3 miljardia euroa per vuosi.</t>
  </si>
  <si>
    <t>SA.103196</t>
  </si>
  <si>
    <t>Amendment to aid schemes SA.42393 (2016/C) - Reduced CHP surcharge for energy intensive users; and SA.49416 (2017/N) – Reduced offshore surcharge for electro-intensive undertakings</t>
  </si>
  <si>
    <t>31.05.2022</t>
  </si>
  <si>
    <t>31.12.2032</t>
  </si>
  <si>
    <t>T/132-24</t>
  </si>
  <si>
    <r>
      <rPr>
        <sz val="10"/>
        <rFont val="Calibri"/>
        <family val="2"/>
      </rPr>
      <t>19.12.2023 - Decision not to raise objections</t>
    </r>
    <r>
      <rPr>
        <sz val="10"/>
        <rFont val="Calibri"/>
        <family val="2"/>
      </rPr>
      <t xml:space="preserve">
</t>
    </r>
    <r>
      <rPr>
        <sz val="10"/>
        <rFont val="Calibri"/>
        <family val="2"/>
      </rPr>
      <t xml:space="preserve">  Publication in the OJ: OJEU C/1014/2024 of 23.01.2024</t>
    </r>
    <r>
      <rPr>
        <sz val="10"/>
        <rFont val="Arial Narrow"/>
        <family val="2"/>
      </rPr>
      <t xml:space="preserve"> - https://eur-lex.europa.eu/search.html?SUBDOM_INIT=ALL_ALL&amp;DTS_SUBDOM=ALL_ALL&amp;DTS_DOM=ALL&amp;lang=en&amp;type=advanced&amp;or0=DN%3D5????AS103196*%2C%2CDN-old%3D3????AS103196*</t>
    </r>
    <r>
      <rPr>
        <sz val="10"/>
        <rFont val="Calibri"/>
        <family val="2"/>
      </rPr>
      <t xml:space="preserve">
</t>
    </r>
    <r>
      <rPr>
        <sz val="10"/>
        <rFont val="Calibri"/>
        <family val="2"/>
      </rPr>
      <t xml:space="preserve">  Press communication: MEX/23/6746</t>
    </r>
    <r>
      <rPr>
        <sz val="10"/>
        <rFont val="Arial Narrow"/>
        <family val="2"/>
      </rPr>
      <t xml:space="preserve"> - http://europa.eu/rapid/pressReleasesAction.do?reference=MEX/23/6746</t>
    </r>
    <r>
      <rPr>
        <sz val="10"/>
        <rFont val="Calibri"/>
        <family val="2"/>
      </rPr>
      <t xml:space="preserve">
</t>
    </r>
    <r>
      <rPr>
        <sz val="10"/>
        <rFont val="Calibri"/>
        <family val="2"/>
      </rPr>
      <t xml:space="preserve">  Decision text: Letter to the Member State - authentic language (EN) published on 12.01.2024</t>
    </r>
    <r>
      <rPr>
        <sz val="10"/>
        <rFont val="Arial Narrow"/>
        <family val="2"/>
      </rPr>
      <t xml:space="preserve"> - https://ec.europa.eu/competition/state_aid/cases1/202402/SA_103196_B08EFD8C-0100-C17C-BFFA-1A1A0D4E7E83_44_1.pdf</t>
    </r>
  </si>
  <si>
    <t>Päästökauppakompensaatio? Olemassa olevan tukijärjestelmän jatko, (merituulivoiman ja teollisen kulutuksen kytkentä) CEEAG, budjetti 2033 asti 13 miljardia euroa</t>
  </si>
  <si>
    <t>SA.53625</t>
  </si>
  <si>
    <t>Germany – Lignite phase-out</t>
  </si>
  <si>
    <t>Deutschland – Braunkohleausstieg</t>
  </si>
  <si>
    <t>04.03.2019</t>
  </si>
  <si>
    <r>
      <rPr>
        <sz val="10"/>
        <rFont val="Calibri"/>
        <family val="2"/>
      </rPr>
      <t>11.12.2023 - Article 9(3) - positive decision</t>
    </r>
    <r>
      <rPr>
        <sz val="10"/>
        <rFont val="Calibri"/>
        <family val="2"/>
      </rPr>
      <t xml:space="preserve">
</t>
    </r>
    <r>
      <rPr>
        <sz val="10"/>
        <rFont val="Calibri"/>
        <family val="2"/>
      </rPr>
      <t xml:space="preserve">
</t>
    </r>
    <r>
      <rPr>
        <sz val="10"/>
        <rFont val="Calibri"/>
        <family val="2"/>
      </rPr>
      <t>02.03.2023 - Decision to extend proceedings</t>
    </r>
    <r>
      <rPr>
        <sz val="10"/>
        <rFont val="Calibri"/>
        <family val="2"/>
      </rPr>
      <t xml:space="preserve">
</t>
    </r>
    <r>
      <rPr>
        <sz val="10"/>
        <rFont val="Calibri"/>
        <family val="2"/>
      </rPr>
      <t xml:space="preserve">  Publication in the OJ: OJEU C/131/2023 of 14.04.2023</t>
    </r>
    <r>
      <rPr>
        <sz val="10"/>
        <rFont val="Arial Narrow"/>
        <family val="2"/>
      </rPr>
      <t xml:space="preserve"> - https://eur-lex.europa.eu/legal-content/EN/ALL/?uri=OJ:C:2023:131:TOC</t>
    </r>
    <r>
      <rPr>
        <sz val="10"/>
        <rFont val="Calibri"/>
        <family val="2"/>
      </rPr>
      <t xml:space="preserve">
</t>
    </r>
    <r>
      <rPr>
        <sz val="10"/>
        <rFont val="Calibri"/>
        <family val="2"/>
      </rPr>
      <t xml:space="preserve">  Press communication: IP/23/1266</t>
    </r>
    <r>
      <rPr>
        <sz val="10"/>
        <rFont val="Arial Narrow"/>
        <family val="2"/>
      </rPr>
      <t xml:space="preserve"> - http://europa.eu/rapid/pressReleasesAction.do?reference=IP/23/1266</t>
    </r>
    <r>
      <rPr>
        <sz val="10"/>
        <rFont val="Calibri"/>
        <family val="2"/>
      </rPr>
      <t xml:space="preserve">
</t>
    </r>
    <r>
      <rPr>
        <sz val="10"/>
        <rFont val="Calibri"/>
        <family val="2"/>
      </rPr>
      <t xml:space="preserve">  Decision text: Letter to the Member State - working language (EN) published on 31.03.2023</t>
    </r>
    <r>
      <rPr>
        <sz val="10"/>
        <rFont val="Arial Narrow"/>
        <family val="2"/>
      </rPr>
      <t xml:space="preserve"> - https://ec.europa.eu/competition/state_aid/cases1/202313/SA_53625_303F3387-0200-CC76-A8D4-95BEFBC71BBF_871_1.pdf</t>
    </r>
    <r>
      <rPr>
        <sz val="10"/>
        <rFont val="Calibri"/>
        <family val="2"/>
      </rPr>
      <t xml:space="preserve">
</t>
    </r>
    <r>
      <rPr>
        <sz val="10"/>
        <rFont val="Calibri"/>
        <family val="2"/>
      </rPr>
      <t xml:space="preserve">  Decision text: Letter to the Member State - authentic language (DE) published on 31.03.2023</t>
    </r>
    <r>
      <rPr>
        <sz val="10"/>
        <rFont val="Arial Narrow"/>
        <family val="2"/>
      </rPr>
      <t xml:space="preserve"> - https://ec.europa.eu/competition/state_aid/cases1/202313/SA_53625_303F3387-0300-C86D-8629-E0CD9F1E4B98_872_1.pdf</t>
    </r>
    <r>
      <rPr>
        <sz val="10"/>
        <rFont val="Calibri"/>
        <family val="2"/>
      </rPr>
      <t xml:space="preserve">
</t>
    </r>
    <r>
      <rPr>
        <sz val="10"/>
        <rFont val="Calibri"/>
        <family val="2"/>
      </rPr>
      <t xml:space="preserve">
</t>
    </r>
    <r>
      <rPr>
        <sz val="10"/>
        <rFont val="Calibri"/>
        <family val="2"/>
      </rPr>
      <t>02.03.2021 - Decision to initiate the formal investigation procedure</t>
    </r>
    <r>
      <rPr>
        <sz val="10"/>
        <rFont val="Calibri"/>
        <family val="2"/>
      </rPr>
      <t xml:space="preserve">
</t>
    </r>
    <r>
      <rPr>
        <sz val="10"/>
        <rFont val="Calibri"/>
        <family val="2"/>
      </rPr>
      <t xml:space="preserve">  Publication in the OJ: OJEU C/177/2021 of 07.05.2021</t>
    </r>
    <r>
      <rPr>
        <sz val="10"/>
        <rFont val="Arial Narrow"/>
        <family val="2"/>
      </rPr>
      <t xml:space="preserve"> - https://eur-lex.europa.eu/legal-content/EN/ALL/?uri=OJ:C:2021:177:TOC</t>
    </r>
    <r>
      <rPr>
        <sz val="10"/>
        <rFont val="Calibri"/>
        <family val="2"/>
      </rPr>
      <t xml:space="preserve">
</t>
    </r>
    <r>
      <rPr>
        <sz val="10"/>
        <rFont val="Calibri"/>
        <family val="2"/>
      </rPr>
      <t xml:space="preserve">  Press communication: IP/21/972</t>
    </r>
    <r>
      <rPr>
        <sz val="10"/>
        <rFont val="Arial Narrow"/>
        <family val="2"/>
      </rPr>
      <t xml:space="preserve"> - http://europa.eu/rapid/pressReleasesAction.do?reference=IP/21/972</t>
    </r>
    <r>
      <rPr>
        <sz val="10"/>
        <rFont val="Calibri"/>
        <family val="2"/>
      </rPr>
      <t xml:space="preserve">
</t>
    </r>
    <r>
      <rPr>
        <sz val="10"/>
        <rFont val="Calibri"/>
        <family val="2"/>
      </rPr>
      <t xml:space="preserve">  Decision text: Letter to the Member State - working language (EN) published on 21.04.2021</t>
    </r>
    <r>
      <rPr>
        <sz val="10"/>
        <rFont val="Arial Narrow"/>
        <family val="2"/>
      </rPr>
      <t xml:space="preserve"> - https://ec.europa.eu/competition/state_aid/cases1/202117/292944_2268207_78_2.pdf</t>
    </r>
    <r>
      <rPr>
        <sz val="10"/>
        <rFont val="Calibri"/>
        <family val="2"/>
      </rPr>
      <t xml:space="preserve">
</t>
    </r>
    <r>
      <rPr>
        <sz val="10"/>
        <rFont val="Calibri"/>
        <family val="2"/>
      </rPr>
      <t xml:space="preserve">  Decision text: Letter to the Member State - authentic language (DE) published on 21.04.2021</t>
    </r>
    <r>
      <rPr>
        <sz val="10"/>
        <rFont val="Arial Narrow"/>
        <family val="2"/>
      </rPr>
      <t xml:space="preserve"> - https://ec.europa.eu/competition/state_aid/cases1/202117/292944_2268208_79_2.pdf</t>
    </r>
  </si>
  <si>
    <t>SA.108070</t>
  </si>
  <si>
    <t>Prolongation of temporary crisis measures for biomass and biogas</t>
  </si>
  <si>
    <r>
      <rPr>
        <sz val="10"/>
        <rFont val="Calibri"/>
        <family val="2"/>
      </rPr>
      <t>07.12.2023 - Decision not to raise objections</t>
    </r>
    <r>
      <rPr>
        <sz val="10"/>
        <rFont val="Calibri"/>
        <family val="2"/>
      </rPr>
      <t xml:space="preserve">
</t>
    </r>
    <r>
      <rPr>
        <sz val="10"/>
        <rFont val="Calibri"/>
        <family val="2"/>
      </rPr>
      <t xml:space="preserve">  Publication in the OJ: OJEU C/1359/2024 of 08.02.2024</t>
    </r>
    <r>
      <rPr>
        <sz val="10"/>
        <rFont val="Arial Narrow"/>
        <family val="2"/>
      </rPr>
      <t xml:space="preserve"> - https://eur-lex.europa.eu/search.html?SUBDOM_INIT=ALL_ALL&amp;DTS_SUBDOM=ALL_ALL&amp;DTS_DOM=ALL&amp;lang=en&amp;type=advanced&amp;or0=DN%3D5????AS108070*%2C%2CDN-old%3D3????AS108070*</t>
    </r>
    <r>
      <rPr>
        <sz val="10"/>
        <rFont val="Calibri"/>
        <family val="2"/>
      </rPr>
      <t xml:space="preserve">
</t>
    </r>
    <r>
      <rPr>
        <sz val="10"/>
        <rFont val="Calibri"/>
        <family val="2"/>
      </rPr>
      <t xml:space="preserve">  Press communication: MEX/23/6427</t>
    </r>
    <r>
      <rPr>
        <sz val="10"/>
        <rFont val="Arial Narrow"/>
        <family val="2"/>
      </rPr>
      <t xml:space="preserve"> - http://europa.eu/rapid/pressReleasesAction.do?reference=MEX/23/6427</t>
    </r>
    <r>
      <rPr>
        <sz val="10"/>
        <rFont val="Calibri"/>
        <family val="2"/>
      </rPr>
      <t xml:space="preserve">
</t>
    </r>
    <r>
      <rPr>
        <sz val="10"/>
        <rFont val="Calibri"/>
        <family val="2"/>
      </rPr>
      <t xml:space="preserve">  Decision text: Letter to the Member State - authentic language (EN) published on 09.01.2024</t>
    </r>
    <r>
      <rPr>
        <sz val="10"/>
        <rFont val="Arial Narrow"/>
        <family val="2"/>
      </rPr>
      <t xml:space="preserve"> - https://ec.europa.eu/competition/state_aid/cases1/202402/SA_108070_10D8ED8C-0100-C61E-87B2-B4D7A6F5EA3F_30_1.pdf</t>
    </r>
  </si>
  <si>
    <t>SA.107243</t>
  </si>
  <si>
    <t>Training support for employability in the Horná Nitra region</t>
  </si>
  <si>
    <t>Podpora zamestnateľnosti v regióne Horná Nitra</t>
  </si>
  <si>
    <t>Trencianský kraj
Západné Slovensko</t>
  </si>
  <si>
    <t>Training</t>
  </si>
  <si>
    <t>01.07.2023</t>
  </si>
  <si>
    <r>
      <rPr>
        <sz val="10"/>
        <rFont val="Calibri"/>
        <family val="2"/>
      </rPr>
      <t>24.11.2023 - Decision not to raise objections</t>
    </r>
    <r>
      <rPr>
        <sz val="10"/>
        <rFont val="Calibri"/>
        <family val="2"/>
      </rPr>
      <t xml:space="preserve">
</t>
    </r>
    <r>
      <rPr>
        <sz val="10"/>
        <rFont val="Calibri"/>
        <family val="2"/>
      </rPr>
      <t xml:space="preserve">  Publication in the OJ: OJEU C/1473/2023 of 12.12.2023</t>
    </r>
    <r>
      <rPr>
        <sz val="10"/>
        <rFont val="Arial Narrow"/>
        <family val="2"/>
      </rPr>
      <t xml:space="preserve"> - https://eur-lex.europa.eu/search.html?SUBDOM_INIT=ALL_ALL&amp;DTS_SUBDOM=ALL_ALL&amp;DTS_DOM=ALL&amp;lang=en&amp;type=advanced&amp;or0=DN%3D5????AS107243*%2C%2CDN-old%3D3????AS107243*</t>
    </r>
    <r>
      <rPr>
        <sz val="10"/>
        <rFont val="Calibri"/>
        <family val="2"/>
      </rPr>
      <t xml:space="preserve">
</t>
    </r>
    <r>
      <rPr>
        <sz val="10"/>
        <rFont val="Calibri"/>
        <family val="2"/>
      </rPr>
      <t xml:space="preserve">  Decision text: Letter to the Member State - authentic language (EN) published on 05.12.2023</t>
    </r>
    <r>
      <rPr>
        <sz val="10"/>
        <rFont val="Arial Narrow"/>
        <family val="2"/>
      </rPr>
      <t xml:space="preserve"> - https://ec.europa.eu/competition/state_aid/cases1/202349/SA_107243_00D3258C-0000-CA7B-B7D4-078723E2A297_77_1.pdf</t>
    </r>
  </si>
  <si>
    <t>SA.107732</t>
  </si>
  <si>
    <t>Aid for technical studies for lifetime extension of the Borssele nuclear power plant</t>
  </si>
  <si>
    <t>NL-EZK-KE-PK-Subsidie voor onderzoek naar de technische mogelijkheden van bedrijfsduurverlenging van de kerncentrale Borssele</t>
  </si>
  <si>
    <t>17.10.2023</t>
  </si>
  <si>
    <r>
      <rPr>
        <sz val="10"/>
        <rFont val="Calibri"/>
        <family val="2"/>
      </rPr>
      <t>17.10.2023 - Decision not to raise objections</t>
    </r>
    <r>
      <rPr>
        <sz val="10"/>
        <rFont val="Calibri"/>
        <family val="2"/>
      </rPr>
      <t xml:space="preserve">
</t>
    </r>
    <r>
      <rPr>
        <sz val="10"/>
        <rFont val="Calibri"/>
        <family val="2"/>
      </rPr>
      <t xml:space="preserve">  Publication in the OJ: OJEU C/684/2023 of 07.11.2023</t>
    </r>
    <r>
      <rPr>
        <sz val="10"/>
        <rFont val="Arial Narrow"/>
        <family val="2"/>
      </rPr>
      <t xml:space="preserve"> - https://eur-lex.europa.eu/search.html?SUBDOM_INIT=ALL_ALL&amp;DTS_SUBDOM=ALL_ALL&amp;DTS_DOM=ALL&amp;lang=en&amp;type=advanced&amp;or0=DN%3D5????AS107732*%2C%2CDN-old%3D3????AS107732*</t>
    </r>
    <r>
      <rPr>
        <sz val="10"/>
        <rFont val="Calibri"/>
        <family val="2"/>
      </rPr>
      <t xml:space="preserve">
</t>
    </r>
    <r>
      <rPr>
        <sz val="10"/>
        <rFont val="Calibri"/>
        <family val="2"/>
      </rPr>
      <t xml:space="preserve">  Decision text: Letter to the Member State - authentic language (EN) published on 24.10.2023</t>
    </r>
    <r>
      <rPr>
        <sz val="10"/>
        <rFont val="Arial Narrow"/>
        <family val="2"/>
      </rPr>
      <t xml:space="preserve"> - https://ec.europa.eu/competition/state_aid/cases1/202343/SA_107732_C07A618B-0000-CCF7-9970-7C597B016E81_51_1.pdf</t>
    </r>
  </si>
  <si>
    <t>Ydinvoimalaitoksen jatkon selvitys</t>
  </si>
  <si>
    <t>SA.105781</t>
  </si>
  <si>
    <t>LNG Alexandroupolis - Independent Natural Gas System - Additional State Aid to SA.55526 (2021/N)</t>
  </si>
  <si>
    <t>LNG Terminal Alexandroupolis in Greece - Independent Natural Gas System - Additional State Aid to SA.55526 (2021/N)</t>
  </si>
  <si>
    <t>EVROS</t>
  </si>
  <si>
    <t>30.12.2022</t>
  </si>
  <si>
    <r>
      <rPr>
        <sz val="10"/>
        <rFont val="Calibri"/>
        <family val="2"/>
      </rPr>
      <t>29.09.2023 - Decision not to raise objections</t>
    </r>
    <r>
      <rPr>
        <sz val="10"/>
        <rFont val="Calibri"/>
        <family val="2"/>
      </rPr>
      <t xml:space="preserve">
</t>
    </r>
    <r>
      <rPr>
        <sz val="10"/>
        <rFont val="Calibri"/>
        <family val="2"/>
      </rPr>
      <t xml:space="preserve">  Publication in the OJ: OJEU C/1611/2023 of 27.12.2023</t>
    </r>
    <r>
      <rPr>
        <sz val="10"/>
        <rFont val="Arial Narrow"/>
        <family val="2"/>
      </rPr>
      <t xml:space="preserve"> - https://eur-lex.europa.eu/search.html?SUBDOM_INIT=ALL_ALL&amp;DTS_SUBDOM=ALL_ALL&amp;DTS_DOM=ALL&amp;lang=en&amp;type=advanced&amp;or0=DN%3D5????AS105781*%2C%2CDN-old%3D3????AS105781*</t>
    </r>
    <r>
      <rPr>
        <sz val="10"/>
        <rFont val="Calibri"/>
        <family val="2"/>
      </rPr>
      <t xml:space="preserve">
</t>
    </r>
    <r>
      <rPr>
        <sz val="10"/>
        <rFont val="Calibri"/>
        <family val="2"/>
      </rPr>
      <t xml:space="preserve">  Press communication: MEX/23/4695</t>
    </r>
    <r>
      <rPr>
        <sz val="10"/>
        <rFont val="Arial Narrow"/>
        <family val="2"/>
      </rPr>
      <t xml:space="preserve"> - http://europa.eu/rapid/pressReleasesAction.do?reference=MEX/23/4695</t>
    </r>
    <r>
      <rPr>
        <sz val="10"/>
        <rFont val="Calibri"/>
        <family val="2"/>
      </rPr>
      <t xml:space="preserve">
</t>
    </r>
    <r>
      <rPr>
        <sz val="10"/>
        <rFont val="Calibri"/>
        <family val="2"/>
      </rPr>
      <t xml:space="preserve">  Decision text: Letter to the Member State - authentic language (EN) published on 18.12.2023</t>
    </r>
    <r>
      <rPr>
        <sz val="10"/>
        <rFont val="Arial Narrow"/>
        <family val="2"/>
      </rPr>
      <t xml:space="preserve"> - https://ec.europa.eu/competition/state_aid/cases1/202351/SA_105781_B071688C-0100-C513-8B45-6F51063A3A56_100_1.pdf</t>
    </r>
  </si>
  <si>
    <t>SA.108275</t>
  </si>
  <si>
    <t>BAR - 2023 Scheme to Promote the Combustion of Category 1 Meat and Bonemeal</t>
  </si>
  <si>
    <t xml:space="preserve">2023 Scheme to Promote the Combustion of Category 1 Meat and Bonemeal </t>
  </si>
  <si>
    <t>Agriculture; Forestry; Rural areas
Aid for investment in connection with the processing of agricultural products and the marketing of agricultural products</t>
  </si>
  <si>
    <t>Agricultural Guidelines 2023</t>
  </si>
  <si>
    <r>
      <rPr>
        <sz val="10"/>
        <rFont val="Calibri"/>
        <family val="2"/>
      </rPr>
      <t>22.09.2023 - Decision not to raise objections</t>
    </r>
    <r>
      <rPr>
        <sz val="10"/>
        <rFont val="Calibri"/>
        <family val="2"/>
      </rPr>
      <t xml:space="preserve">
</t>
    </r>
    <r>
      <rPr>
        <sz val="10"/>
        <rFont val="Calibri"/>
        <family val="2"/>
      </rPr>
      <t xml:space="preserve">  Publication in the OJ: OJEU C/580/2023 of 03.11.2023</t>
    </r>
    <r>
      <rPr>
        <sz val="10"/>
        <rFont val="Arial Narrow"/>
        <family val="2"/>
      </rPr>
      <t xml:space="preserve"> - https://eur-lex.europa.eu/search.html?SUBDOM_INIT=ALL_ALL&amp;DTS_SUBDOM=ALL_ALL&amp;DTS_DOM=ALL&amp;lang=en&amp;type=advanced&amp;or0=DN%3D5????AS108275*%2C%2CDN-old%3D3????AS108275*</t>
    </r>
    <r>
      <rPr>
        <sz val="10"/>
        <rFont val="Calibri"/>
        <family val="2"/>
      </rPr>
      <t xml:space="preserve">
</t>
    </r>
    <r>
      <rPr>
        <sz val="10"/>
        <rFont val="Calibri"/>
        <family val="2"/>
      </rPr>
      <t xml:space="preserve">  Decision text: Letter to the Member State - authentic language (EN) published on 17.10.2023</t>
    </r>
    <r>
      <rPr>
        <sz val="10"/>
        <rFont val="Arial Narrow"/>
        <family val="2"/>
      </rPr>
      <t xml:space="preserve"> - https://ec.europa.eu/competition/state_aid/cases1/202342/SA_108275_60F8388B-0000-C3D3-931E-DD2DA18C1077_60_1.pdf</t>
    </r>
  </si>
  <si>
    <t>SA.63191</t>
  </si>
  <si>
    <t>Carbon leakage compensation in the context of the German fuel emission trading system</t>
  </si>
  <si>
    <t>Guidelines on certain State aid measures in the context of the system for greenhouse gas emission allowance trading post-2021</t>
  </si>
  <si>
    <t>21.05.2021</t>
  </si>
  <si>
    <r>
      <rPr>
        <sz val="10"/>
        <rFont val="Calibri"/>
        <family val="2"/>
      </rPr>
      <t>10.08.2023 - Decision not to raise objections</t>
    </r>
    <r>
      <rPr>
        <sz val="10"/>
        <rFont val="Calibri"/>
        <family val="2"/>
      </rPr>
      <t xml:space="preserve">
</t>
    </r>
    <r>
      <rPr>
        <sz val="10"/>
        <rFont val="Calibri"/>
        <family val="2"/>
      </rPr>
      <t xml:space="preserve">  Publication in the OJ: OJEU C/319/2023 of 08.09.2023</t>
    </r>
    <r>
      <rPr>
        <sz val="10"/>
        <rFont val="Arial Narrow"/>
        <family val="2"/>
      </rPr>
      <t xml:space="preserve"> - https://eur-lex.europa.eu/legal-content/EN/ALL/?uri=OJ:C:2023:319:TOC</t>
    </r>
    <r>
      <rPr>
        <sz val="10"/>
        <rFont val="Calibri"/>
        <family val="2"/>
      </rPr>
      <t xml:space="preserve">
</t>
    </r>
    <r>
      <rPr>
        <sz val="10"/>
        <rFont val="Calibri"/>
        <family val="2"/>
      </rPr>
      <t xml:space="preserve">  Press communication: IP/23/4105</t>
    </r>
    <r>
      <rPr>
        <sz val="10"/>
        <rFont val="Arial Narrow"/>
        <family val="2"/>
      </rPr>
      <t xml:space="preserve"> - http://europa.eu/rapid/pressReleasesAction.do?reference=IP/23/4105</t>
    </r>
    <r>
      <rPr>
        <sz val="10"/>
        <rFont val="Calibri"/>
        <family val="2"/>
      </rPr>
      <t xml:space="preserve">
</t>
    </r>
    <r>
      <rPr>
        <sz val="10"/>
        <rFont val="Calibri"/>
        <family val="2"/>
      </rPr>
      <t xml:space="preserve">  Decision text: Letter to the Member State - authentic language (EN) published on 29.08.2023</t>
    </r>
    <r>
      <rPr>
        <sz val="10"/>
        <rFont val="Arial Narrow"/>
        <family val="2"/>
      </rPr>
      <t xml:space="preserve"> - https://ec.europa.eu/competition/state_aid/cases1/202335/SA_63191_A0523C8A-0000-C73E-BE84-02E533AD8191_84_1.pdf</t>
    </r>
  </si>
  <si>
    <t>Kompensaatiorahasto Saksan tieliikenteen päästökaupalle, CEEAG, käyttää päästökauppatuloja, arviolta 6,5 miljardia euroa 2030 asti</t>
  </si>
  <si>
    <t>SA.106120</t>
  </si>
  <si>
    <t>State guarantee to “Bulgartransgaz” EAD for expansion of the capacity of the “Chiren” natural gas storage facility</t>
  </si>
  <si>
    <t>State guarantee to Bulgartransgaz EAD for expansion of the capacity of the Chiren natural gas storage facility</t>
  </si>
  <si>
    <t>Yugozapaden
Sofia</t>
  </si>
  <si>
    <t>01.10.2023</t>
  </si>
  <si>
    <t>02.10.2023</t>
  </si>
  <si>
    <r>
      <rPr>
        <sz val="10"/>
        <rFont val="Calibri"/>
        <family val="2"/>
      </rPr>
      <t>08.08.2023 - Decision not to raise objections</t>
    </r>
    <r>
      <rPr>
        <sz val="10"/>
        <rFont val="Calibri"/>
        <family val="2"/>
      </rPr>
      <t xml:space="preserve">
</t>
    </r>
    <r>
      <rPr>
        <sz val="10"/>
        <rFont val="Calibri"/>
        <family val="2"/>
      </rPr>
      <t xml:space="preserve">  Publication in the OJ: OJEU C/3106/2024 of 07.05.2024</t>
    </r>
    <r>
      <rPr>
        <sz val="10"/>
        <rFont val="Arial Narrow"/>
        <family val="2"/>
      </rPr>
      <t xml:space="preserve"> - https://eur-lex.europa.eu/search.html?SUBDOM_INIT=ALL_ALL&amp;DTS_SUBDOM=ALL_ALL&amp;DTS_DOM=ALL&amp;lang=en&amp;type=advanced&amp;or0=DN%3D5????AS106120*%2C%2CDN-old%3D3????AS106120*</t>
    </r>
    <r>
      <rPr>
        <sz val="10"/>
        <rFont val="Calibri"/>
        <family val="2"/>
      </rPr>
      <t xml:space="preserve">
</t>
    </r>
    <r>
      <rPr>
        <sz val="10"/>
        <rFont val="Calibri"/>
        <family val="2"/>
      </rPr>
      <t xml:space="preserve">  Decision text: Letter to the Member State - authentic language (EN) published on 29.04.2024</t>
    </r>
    <r>
      <rPr>
        <sz val="10"/>
        <rFont val="Arial Narrow"/>
        <family val="2"/>
      </rPr>
      <t xml:space="preserve"> - https://ec.europa.eu/competition/state_aid/cases1/202418/SA_106120_76.pdf</t>
    </r>
  </si>
  <si>
    <t>SA.102163</t>
  </si>
  <si>
    <t>Aid for the construction and operation of the Brunsbüttel on-shore LNG Terminal</t>
  </si>
  <si>
    <t>Other forms of equity intervention</t>
  </si>
  <si>
    <t>04.03.2022</t>
  </si>
  <si>
    <t>T-309/24</t>
  </si>
  <si>
    <r>
      <rPr>
        <sz val="10"/>
        <rFont val="Calibri"/>
        <family val="2"/>
      </rPr>
      <t>27.07.2023 - Decision not to raise objections</t>
    </r>
    <r>
      <rPr>
        <sz val="10"/>
        <rFont val="Calibri"/>
        <family val="2"/>
      </rPr>
      <t xml:space="preserve">
</t>
    </r>
    <r>
      <rPr>
        <sz val="10"/>
        <rFont val="Calibri"/>
        <family val="2"/>
      </rPr>
      <t xml:space="preserve">  Publication in the OJ: OJEU C/2347/2024 of 25.03.2024</t>
    </r>
    <r>
      <rPr>
        <sz val="10"/>
        <rFont val="Arial Narrow"/>
        <family val="2"/>
      </rPr>
      <t xml:space="preserve"> - https://eur-lex.europa.eu/search.html?SUBDOM_INIT=ALL_ALL&amp;DTS_SUBDOM=ALL_ALL&amp;DTS_DOM=ALL&amp;lang=en&amp;type=advanced&amp;or0=DN%3D5????AS102163*%2C%2CDN-old%3D3????AS102163*</t>
    </r>
    <r>
      <rPr>
        <sz val="10"/>
        <rFont val="Calibri"/>
        <family val="2"/>
      </rPr>
      <t xml:space="preserve">
</t>
    </r>
    <r>
      <rPr>
        <sz val="10"/>
        <rFont val="Calibri"/>
        <family val="2"/>
      </rPr>
      <t xml:space="preserve">  Press communication: IP/23/3612</t>
    </r>
    <r>
      <rPr>
        <sz val="10"/>
        <rFont val="Arial Narrow"/>
        <family val="2"/>
      </rPr>
      <t xml:space="preserve"> - http://europa.eu/rapid/pressReleasesAction.do?reference=IP/23/3612</t>
    </r>
    <r>
      <rPr>
        <sz val="10"/>
        <rFont val="Calibri"/>
        <family val="2"/>
      </rPr>
      <t xml:space="preserve">
</t>
    </r>
    <r>
      <rPr>
        <sz val="10"/>
        <rFont val="Calibri"/>
        <family val="2"/>
      </rPr>
      <t xml:space="preserve">  Press communication: IP/3612/23</t>
    </r>
    <r>
      <rPr>
        <sz val="10"/>
        <rFont val="Arial Narrow"/>
        <family val="2"/>
      </rPr>
      <t xml:space="preserve"> - http://europa.eu/rapid/pressReleasesAction.do?reference=IP/3612/23</t>
    </r>
    <r>
      <rPr>
        <sz val="10"/>
        <rFont val="Calibri"/>
        <family val="2"/>
      </rPr>
      <t xml:space="preserve">
</t>
    </r>
    <r>
      <rPr>
        <sz val="10"/>
        <rFont val="Calibri"/>
        <family val="2"/>
      </rPr>
      <t xml:space="preserve">  Decision text: Letter to the Member State - authentic language (EN) published on 21.03.2024</t>
    </r>
    <r>
      <rPr>
        <sz val="10"/>
        <rFont val="Arial Narrow"/>
        <family val="2"/>
      </rPr>
      <t xml:space="preserve"> - https://ec.europa.eu/competition/state_aid/cases1/202412/SA_102163_804D418E-0000-CBFB-B3DB-44C96A1FD7F3_127_1.pdf</t>
    </r>
  </si>
  <si>
    <t>Huom LNG-terminaali, suora tuki n. 40 miljoonaa euroa.</t>
  </si>
  <si>
    <t>SA.105087</t>
  </si>
  <si>
    <t>Establishment of Denmark's Export and Investment Fund</t>
  </si>
  <si>
    <t>Guarantee
Other forms of equity intervention
Tax advantage or tax exemption</t>
  </si>
  <si>
    <t>30.04.2030</t>
  </si>
  <si>
    <r>
      <rPr>
        <sz val="10"/>
        <rFont val="Calibri"/>
        <family val="2"/>
      </rPr>
      <t>12.05.2023 - Decision not to raise objections</t>
    </r>
    <r>
      <rPr>
        <sz val="10"/>
        <rFont val="Calibri"/>
        <family val="2"/>
      </rPr>
      <t xml:space="preserve">
</t>
    </r>
    <r>
      <rPr>
        <sz val="10"/>
        <rFont val="Calibri"/>
        <family val="2"/>
      </rPr>
      <t xml:space="preserve">  Publication in the OJ: OJEU C/231/2023 of 30.06.2023</t>
    </r>
    <r>
      <rPr>
        <sz val="10"/>
        <rFont val="Arial Narrow"/>
        <family val="2"/>
      </rPr>
      <t xml:space="preserve"> - https://eur-lex.europa.eu/legal-content/EN/ALL/?uri=OJ:C:2023:231:TOC</t>
    </r>
    <r>
      <rPr>
        <sz val="10"/>
        <rFont val="Calibri"/>
        <family val="2"/>
      </rPr>
      <t xml:space="preserve">
</t>
    </r>
    <r>
      <rPr>
        <sz val="10"/>
        <rFont val="Calibri"/>
        <family val="2"/>
      </rPr>
      <t xml:space="preserve">  Press communication: IP/23/2687</t>
    </r>
    <r>
      <rPr>
        <sz val="10"/>
        <rFont val="Arial Narrow"/>
        <family val="2"/>
      </rPr>
      <t xml:space="preserve"> - http://europa.eu/rapid/pressReleasesAction.do?reference=IP/23/2687</t>
    </r>
    <r>
      <rPr>
        <sz val="10"/>
        <rFont val="Calibri"/>
        <family val="2"/>
      </rPr>
      <t xml:space="preserve">
</t>
    </r>
    <r>
      <rPr>
        <sz val="10"/>
        <rFont val="Calibri"/>
        <family val="2"/>
      </rPr>
      <t xml:space="preserve">  Decision text: Letter to the Member State - authentic language (EN) published on 12.06.2023</t>
    </r>
    <r>
      <rPr>
        <sz val="10"/>
        <rFont val="Arial Narrow"/>
        <family val="2"/>
      </rPr>
      <t xml:space="preserve"> - https://ec.europa.eu/competition/state_aid/cases1/202324/SA_105087_707AAE88-0000-C5F1-9C41-6625416DF051_47_1.pdf</t>
    </r>
  </si>
  <si>
    <r>
      <rPr>
        <sz val="10"/>
        <rFont val="Calibri"/>
        <family val="2"/>
      </rPr>
      <t>03.04.2023 - Decision not to raise objections</t>
    </r>
    <r>
      <rPr>
        <sz val="10"/>
        <rFont val="Calibri"/>
        <family val="2"/>
      </rPr>
      <t xml:space="preserve">
</t>
    </r>
    <r>
      <rPr>
        <sz val="10"/>
        <rFont val="Calibri"/>
        <family val="2"/>
      </rPr>
      <t xml:space="preserve">  Publication in the OJ: OJEU C/231/2023 of 30.06.2023</t>
    </r>
    <r>
      <rPr>
        <sz val="10"/>
        <rFont val="Arial Narrow"/>
        <family val="2"/>
      </rPr>
      <t xml:space="preserve"> - https://eur-lex.europa.eu/legal-content/EN/ALL/?uri=OJ:C:2023:231:TOC</t>
    </r>
    <r>
      <rPr>
        <sz val="10"/>
        <rFont val="Calibri"/>
        <family val="2"/>
      </rPr>
      <t xml:space="preserve">
</t>
    </r>
    <r>
      <rPr>
        <sz val="10"/>
        <rFont val="Calibri"/>
        <family val="2"/>
      </rPr>
      <t xml:space="preserve">  Press communication: IP/23/2044</t>
    </r>
    <r>
      <rPr>
        <sz val="10"/>
        <rFont val="Arial Narrow"/>
        <family val="2"/>
      </rPr>
      <t xml:space="preserve"> - http://europa.eu/rapid/pressReleasesAction.do?reference=IP/23/2044</t>
    </r>
    <r>
      <rPr>
        <sz val="10"/>
        <rFont val="Calibri"/>
        <family val="2"/>
      </rPr>
      <t xml:space="preserve">
</t>
    </r>
    <r>
      <rPr>
        <sz val="10"/>
        <rFont val="Calibri"/>
        <family val="2"/>
      </rPr>
      <t xml:space="preserve">  Decision text: Letter to the Member State - authentic language (EN) published on 07.06.2023</t>
    </r>
    <r>
      <rPr>
        <sz val="10"/>
        <rFont val="Arial Narrow"/>
        <family val="2"/>
      </rPr>
      <t xml:space="preserve"> - https://ec.europa.eu/competition/state_aid/cases1/202323/SA_106007_B0249088-0000-CDFA-8703-079DFC3F9C4B_58_1.pdf</t>
    </r>
  </si>
  <si>
    <t>SA.102294</t>
  </si>
  <si>
    <t>Reduction for EIUs on the amount of levy supporting renewable energy sources</t>
  </si>
  <si>
    <t>31.01.2023</t>
  </si>
  <si>
    <t>17.10.2022</t>
  </si>
  <si>
    <r>
      <rPr>
        <sz val="10"/>
        <rFont val="Calibri"/>
        <family val="2"/>
      </rPr>
      <t>31.01.2023 - Decision not to raise objections</t>
    </r>
    <r>
      <rPr>
        <sz val="10"/>
        <rFont val="Calibri"/>
        <family val="2"/>
      </rPr>
      <t xml:space="preserve">
</t>
    </r>
    <r>
      <rPr>
        <sz val="10"/>
        <rFont val="Calibri"/>
        <family val="2"/>
      </rPr>
      <t xml:space="preserve">  Publication in the OJ: OJEU C/061/2023 of 17.02.2023</t>
    </r>
    <r>
      <rPr>
        <sz val="10"/>
        <rFont val="Arial Narrow"/>
        <family val="2"/>
      </rPr>
      <t xml:space="preserve"> - https://eur-lex.europa.eu/legal-content/EN/ALL/?uri=OJ:C:2023:061:TOC</t>
    </r>
    <r>
      <rPr>
        <sz val="10"/>
        <rFont val="Calibri"/>
        <family val="2"/>
      </rPr>
      <t xml:space="preserve">
</t>
    </r>
    <r>
      <rPr>
        <sz val="10"/>
        <rFont val="Calibri"/>
        <family val="2"/>
      </rPr>
      <t xml:space="preserve">  Press communication: IP/23/390</t>
    </r>
    <r>
      <rPr>
        <sz val="10"/>
        <rFont val="Arial Narrow"/>
        <family val="2"/>
      </rPr>
      <t xml:space="preserve"> - http://europa.eu/rapid/pressReleasesAction.do?reference=IP/23/390</t>
    </r>
    <r>
      <rPr>
        <sz val="10"/>
        <rFont val="Calibri"/>
        <family val="2"/>
      </rPr>
      <t xml:space="preserve">
</t>
    </r>
    <r>
      <rPr>
        <sz val="10"/>
        <rFont val="Calibri"/>
        <family val="2"/>
      </rPr>
      <t xml:space="preserve">  Decision text: Letter to the Member State - authentic language (EN) published on 07.02.2023</t>
    </r>
    <r>
      <rPr>
        <sz val="10"/>
        <rFont val="Arial Narrow"/>
        <family val="2"/>
      </rPr>
      <t xml:space="preserve"> - https://ec.europa.eu/competition/state_aid/cases1/202306/SA_102294_302E2B86-0100-CC1F-91F1-6B4A0698DDBA_50_1.pdf</t>
    </r>
  </si>
  <si>
    <t>SA.61880</t>
  </si>
  <si>
    <t>Potential aid to Fret SNCF</t>
  </si>
  <si>
    <t xml:space="preserve">Mesures d’aides potentielles à Fret SNCF </t>
  </si>
  <si>
    <t>18.01.2023</t>
  </si>
  <si>
    <t>H.49.2 - Freight rail transport</t>
  </si>
  <si>
    <t>Other
Debt write-off</t>
  </si>
  <si>
    <t>10.02.2021</t>
  </si>
  <si>
    <t>01.01.2008</t>
  </si>
  <si>
    <t>31.12.2019</t>
  </si>
  <si>
    <r>
      <rPr>
        <sz val="10"/>
        <rFont val="Calibri"/>
        <family val="2"/>
      </rPr>
      <t>18.01.2023 - Decision to initiate the formal investigation procedure</t>
    </r>
    <r>
      <rPr>
        <sz val="10"/>
        <rFont val="Calibri"/>
        <family val="2"/>
      </rPr>
      <t xml:space="preserve">
</t>
    </r>
    <r>
      <rPr>
        <sz val="10"/>
        <rFont val="Calibri"/>
        <family val="2"/>
      </rPr>
      <t xml:space="preserve">  Publication in the OJ: OJEU C/131/2023 of 14.04.2023</t>
    </r>
    <r>
      <rPr>
        <sz val="10"/>
        <rFont val="Arial Narrow"/>
        <family val="2"/>
      </rPr>
      <t xml:space="preserve"> - https://eur-lex.europa.eu/legal-content/EN/ALL/?uri=OJ:C:2023:131:TOC</t>
    </r>
    <r>
      <rPr>
        <sz val="10"/>
        <rFont val="Calibri"/>
        <family val="2"/>
      </rPr>
      <t xml:space="preserve">
</t>
    </r>
    <r>
      <rPr>
        <sz val="10"/>
        <rFont val="Calibri"/>
        <family val="2"/>
      </rPr>
      <t xml:space="preserve">  Decision text: Letter to the Member State - authentic language (FR) published on 13.03.2023</t>
    </r>
    <r>
      <rPr>
        <sz val="10"/>
        <rFont val="Arial Narrow"/>
        <family val="2"/>
      </rPr>
      <t xml:space="preserve"> - https://ec.europa.eu/competition/state_aid/cases1/202311/SA_61880_C034CC86-0000-CEF2-9F9A-6AD24A801880_200_1.pdf</t>
    </r>
  </si>
  <si>
    <t>Komissio tutkii</t>
  </si>
  <si>
    <t>TCTF</t>
  </si>
  <si>
    <t>CEEAG</t>
  </si>
  <si>
    <t>Subtotal</t>
  </si>
  <si>
    <t>State Aid Framework</t>
  </si>
  <si>
    <t>Section</t>
  </si>
  <si>
    <t xml:space="preserve">EU Green Transition State Aid 2023-2024 (Simplifed) </t>
  </si>
  <si>
    <t>Scheme/Ad Hoc</t>
  </si>
  <si>
    <t>2.8. Strategic Net-Zero Investments</t>
  </si>
  <si>
    <t>2.6. Industry Decarbonization</t>
  </si>
  <si>
    <t>Sub-Section</t>
  </si>
  <si>
    <t>2.5.1. Investment Aid</t>
  </si>
  <si>
    <t>2.5. Renewable Energy</t>
  </si>
  <si>
    <t>2.5.2. Operating Aid</t>
  </si>
  <si>
    <t>Direct grant, Repayable advances
Direct grant</t>
  </si>
  <si>
    <t>Tax allowance, direct grant
Other
Direct grant</t>
  </si>
  <si>
    <t>Focus</t>
  </si>
  <si>
    <t>Solar, wind</t>
  </si>
  <si>
    <t>Batteries</t>
  </si>
  <si>
    <t>Industry Decarbonization</t>
  </si>
  <si>
    <t>Industry Decarbonization (General)</t>
  </si>
  <si>
    <t>Strategic Net-Zero (General)</t>
  </si>
  <si>
    <t>Renewable Energy (General)</t>
  </si>
  <si>
    <t>Renewable Fuels, Hydrogen</t>
  </si>
  <si>
    <t>Hydrogen</t>
  </si>
  <si>
    <t>Hydrogen, Biomethane</t>
  </si>
  <si>
    <t>Offshore Wind</t>
  </si>
  <si>
    <t>Electricity Storage</t>
  </si>
  <si>
    <t>Electrolyzers</t>
  </si>
  <si>
    <t>Direct grant, guarantees</t>
  </si>
  <si>
    <t>Batteries, Other</t>
  </si>
  <si>
    <t>Tax advantage, direct grant
Direct grant</t>
  </si>
  <si>
    <t>Huomiot: Tukitasoista käytetty keskiarvoa, jos haitari.</t>
  </si>
  <si>
    <t>Tax advantage</t>
  </si>
  <si>
    <t>Direct grant, Tax Advantage, Soft Loans, Guarantees
Guarantee
Direct grant
Tax advantage or tax exemption</t>
  </si>
  <si>
    <t>Energy Storage</t>
  </si>
  <si>
    <t>Energy Storage, Renewable Energy</t>
  </si>
  <si>
    <t>Direct grant, Soft loans
Soft loan</t>
  </si>
  <si>
    <t xml:space="preserve">4.1. Emissions Reductions </t>
  </si>
  <si>
    <t>Innovative Renewable Electricity</t>
  </si>
  <si>
    <t>CHP</t>
  </si>
  <si>
    <t xml:space="preserve">Green Electricity Certificates </t>
  </si>
  <si>
    <t>4.9. Energy Infrastructure</t>
  </si>
  <si>
    <t>Energy Storage, Flexibility</t>
  </si>
  <si>
    <t>4.1.2.2. Other Aid</t>
  </si>
  <si>
    <t>CCS</t>
  </si>
  <si>
    <t xml:space="preserve">Energy Communities </t>
  </si>
  <si>
    <t>Solar</t>
  </si>
  <si>
    <t>Biomethane</t>
  </si>
  <si>
    <t>4.8. Electricity Supply</t>
  </si>
  <si>
    <t xml:space="preserve">4.3. Clean Mobility </t>
  </si>
  <si>
    <t>4.3.2. Infrastructure</t>
  </si>
  <si>
    <t>EV Chargers</t>
  </si>
  <si>
    <t>Renewable Energy, Decarbonization</t>
  </si>
  <si>
    <t xml:space="preserve">Energy Storage </t>
  </si>
  <si>
    <t>Geothermal Heating</t>
  </si>
  <si>
    <t xml:space="preserve">4.10. Distric Heating </t>
  </si>
  <si>
    <t xml:space="preserve">State Aid Total </t>
  </si>
  <si>
    <t>Additional Comments (FI)</t>
  </si>
  <si>
    <t xml:space="preserve">2.5. Renewable Energy </t>
  </si>
  <si>
    <t>2.8. Strategic Net-Zero</t>
  </si>
  <si>
    <t>TCTF Section</t>
  </si>
  <si>
    <t>Expenditure</t>
  </si>
  <si>
    <t>Schemes</t>
  </si>
  <si>
    <t xml:space="preserve">Total </t>
  </si>
  <si>
    <t>All</t>
  </si>
  <si>
    <t>Member State</t>
  </si>
  <si>
    <t xml:space="preserve">Schemes </t>
  </si>
  <si>
    <t xml:space="preserve">Austria </t>
  </si>
  <si>
    <t xml:space="preserve">Belgium </t>
  </si>
  <si>
    <t xml:space="preserve">Hungary </t>
  </si>
  <si>
    <t xml:space="preserve">Slovakia </t>
  </si>
  <si>
    <t>SA.109161</t>
  </si>
  <si>
    <t>Tietoja ei vielä rekisterissä, cfd, 20 vuoden kesto, kaksi merituulivoimapuistoa https://ec.europa.eu/commission/presscorner/detail/en/ip_24_3584</t>
  </si>
  <si>
    <t>TCTF FR Régime de soutien à Deux parcs éoliens en mer posés, l'un en Sud Atlantique et l'autre au large de la Normandie dans la zone Centre Manche 2</t>
  </si>
  <si>
    <t>TCTF - Support for investment in manufacturing towards a climate neutral economy</t>
  </si>
  <si>
    <t xml:space="preserve"> SA.109761</t>
  </si>
  <si>
    <t>Direct Grants</t>
  </si>
  <si>
    <t>https://ec.europa.eu/competition/state_aid/cases1/202427/SA_109761_30.pdf</t>
  </si>
  <si>
    <t>SA.107009</t>
  </si>
  <si>
    <t>Swedish State aid scheme to support the roll-out of biogenic carbon dioxide capture and storage</t>
  </si>
  <si>
    <t>Hiilidioksidin talteenotto, euroa per tonni, 15 vuotta https://ec.europa.eu/commission/presscorner/detail/en/ip_24_3583</t>
  </si>
  <si>
    <t>Steel</t>
  </si>
  <si>
    <t>Industry Decarbonization, Steel</t>
  </si>
  <si>
    <t>SA.110031</t>
  </si>
  <si>
    <t>Swedish State aid measure partly funded under Recovery and Resilience Facility to support H2GS's green steel plant</t>
  </si>
  <si>
    <t>H2GreenSteelin uusi terästehdashanke Bodenissa, osin RRF-rahoitus, saa myös tukea innovaatiorahastosta ja EIB:ltä https://ec.europa.eu/commission/presscorner/detail/en/ip_24_3468</t>
  </si>
  <si>
    <t>SA.105117</t>
  </si>
  <si>
    <t>Italian State aid scheme to reduce emissions in ports</t>
  </si>
  <si>
    <t>Port Decarbonization</t>
  </si>
  <si>
    <t>Maasähkön käyttö satamissa, maksujen alennus https://ec.europa.eu/commission/presscorner/detail/en/ip_24_3285</t>
  </si>
  <si>
    <t>German State aid scheme to support the development of Hydrogen Core Network</t>
  </si>
  <si>
    <t>SA.113565</t>
  </si>
  <si>
    <t>Hydrogen Infrastructure</t>
  </si>
  <si>
    <t>Vetyverkon rakentaminen https://ec.europa.eu/commission/presscorner/detail/en/ip_24_3405</t>
  </si>
  <si>
    <t>Share</t>
  </si>
  <si>
    <t>Share of overall exp.</t>
  </si>
  <si>
    <t>TCTF by Member State</t>
  </si>
  <si>
    <t>CEEAG by Member State</t>
  </si>
  <si>
    <t>Share %</t>
  </si>
  <si>
    <t>Belgia</t>
  </si>
  <si>
    <t>State Aid by Member State/Total</t>
  </si>
  <si>
    <t>State Aid by Member State/Total, Organized</t>
  </si>
  <si>
    <t>Share of GDP %</t>
  </si>
  <si>
    <t>Color Code (Map)</t>
  </si>
  <si>
    <t xml:space="preserve">GDP (Eurostat 2023) </t>
  </si>
  <si>
    <t>https://ec.europa.eu/eurostat/databrowser/view/tec00001/default/table?lang=en&amp;category=t_na10.t_nama10.t_nama_10_ma</t>
  </si>
  <si>
    <t>EU Total</t>
  </si>
  <si>
    <t>Expenditure 2023-2024</t>
  </si>
  <si>
    <t>State Aid By Member State/Share of GDP, Organized</t>
  </si>
  <si>
    <t>State Aid by Member State/Share of GDP</t>
  </si>
  <si>
    <t>Total</t>
  </si>
  <si>
    <t>Latvia</t>
  </si>
  <si>
    <t>EU27</t>
  </si>
  <si>
    <t xml:space="preserve">Croatia </t>
  </si>
  <si>
    <t>Overall</t>
  </si>
  <si>
    <t>S2.5</t>
  </si>
  <si>
    <t>S2.6</t>
  </si>
  <si>
    <t>S2.8</t>
  </si>
  <si>
    <t>Renewable Energy</t>
  </si>
  <si>
    <t>S.4.1</t>
  </si>
  <si>
    <t>S4.3</t>
  </si>
  <si>
    <t>S4.8</t>
  </si>
  <si>
    <t>S4.9</t>
  </si>
  <si>
    <t>S4.10</t>
  </si>
  <si>
    <r>
      <rPr>
        <i/>
        <sz val="11"/>
        <color theme="1"/>
        <rFont val="Aptos Narrow"/>
        <family val="2"/>
        <scheme val="minor"/>
      </rPr>
      <t>CEEAG Theme</t>
    </r>
    <r>
      <rPr>
        <sz val="11"/>
        <color theme="1"/>
        <rFont val="Aptos Narrow"/>
        <family val="2"/>
        <scheme val="minor"/>
      </rPr>
      <t xml:space="preserve"> </t>
    </r>
  </si>
  <si>
    <t>CEEAG Section</t>
  </si>
  <si>
    <t>CEEAG Section/Theme</t>
  </si>
  <si>
    <t>4.1. Emissions Reduction</t>
  </si>
  <si>
    <t>4.3. Clean Mobility</t>
  </si>
  <si>
    <t>4.9. Energy Storage</t>
  </si>
  <si>
    <t>4.10. District Heating</t>
  </si>
  <si>
    <t>State Aid Total/Theme</t>
  </si>
  <si>
    <t xml:space="preserve">Expenditure </t>
  </si>
  <si>
    <t>Strategic Investment</t>
  </si>
  <si>
    <t xml:space="preserve">State Aid by Member State/Master Table </t>
  </si>
  <si>
    <t>Note: Theme categorization by author</t>
  </si>
  <si>
    <t>State Aid By Member State/Consolidated</t>
  </si>
  <si>
    <t>CEEAG By Member State/Consolidated</t>
  </si>
  <si>
    <t>TCTF by Member State/Consolidated</t>
  </si>
  <si>
    <t xml:space="preserve">Member State </t>
  </si>
  <si>
    <t>Expediture</t>
  </si>
  <si>
    <t>Others</t>
  </si>
  <si>
    <t>TCTF 2.8</t>
  </si>
  <si>
    <t>Yes/No</t>
  </si>
  <si>
    <t>SA.104898</t>
  </si>
  <si>
    <t>RRF - ArcelorMittal (Bremen &amp; Eisenhuttenstadt)</t>
  </si>
  <si>
    <t>SA.103399</t>
  </si>
  <si>
    <t>Greece: Individual aid to large and mature renewables and storage projects</t>
  </si>
  <si>
    <t>20.06.2022</t>
  </si>
  <si>
    <t>SA.105337</t>
  </si>
  <si>
    <t>Passerelle case - Power4Steel – Phase 1</t>
  </si>
  <si>
    <t>SA.105244</t>
  </si>
  <si>
    <t>Aid to ThyssenKrupp for project tkH2Steel</t>
  </si>
  <si>
    <t>20.07.2023</t>
  </si>
  <si>
    <t>09.12.2022</t>
  </si>
  <si>
    <t>SA.104903</t>
  </si>
  <si>
    <t>ArcelorMittal France</t>
  </si>
  <si>
    <t>SA.104897</t>
  </si>
  <si>
    <t>Project ArcelorMittal (Ghent)</t>
  </si>
  <si>
    <t>22.06.2023</t>
  </si>
  <si>
    <t>Soft loan
Direct grant</t>
  </si>
  <si>
    <t>SA.100269</t>
  </si>
  <si>
    <t>Parc éolien flottant en mer dans une zone au large du sud de la Bretagne</t>
  </si>
  <si>
    <t>13.02.2023</t>
  </si>
  <si>
    <t>08.10.2021</t>
  </si>
  <si>
    <t>Merituulivoiman kilpailutus, 20 vuotta, CfD https://ec.europa.eu/commission/presscorner/detail/en/ip_23_284</t>
  </si>
  <si>
    <t>Direct grant, Soft loan</t>
  </si>
  <si>
    <t>Arcelor Mittalin terästehdas Dunkirkissa https://ec.europa.eu/commission/presscorner/detail/en/ip_23_3925</t>
  </si>
  <si>
    <t>Arcelor Mittalin terästehdas Ghentissä, suora tuki ja laina https://ec.europa.eu/commission/presscorner/detail/en/ip_23_3404</t>
  </si>
  <si>
    <t>Stahl-Holding-Saar, Saarlandissa, terästehtaan päästöjen vähennys, 2,6 miljardia https://ec.europa.eu/commission/presscorner/detail/en/ip_23_6647</t>
  </si>
  <si>
    <t>ThyssenKrupp, terästehdas Duisburgissa. 550+1450 https://ec.europa.eu/commission/presscorner/detail/en/IP_23_3928</t>
  </si>
  <si>
    <t>Solar, Energy Storage</t>
  </si>
  <si>
    <t>20 vuoden Cfd, aurinkoenergiaa, suola-akku lämmölle ja akku https://ec.europa.eu/commission/presscorner/detail/en/ip_24_1765</t>
  </si>
  <si>
    <t>ArcelorMittal, terästehtaat Bremenissä ja Eisenhuttenstadtissa, osin RRF https://ec.europa.eu/commission/presscorner/detail/en/ip_24_1009</t>
  </si>
  <si>
    <t>CEEAG Additional individual cases (check)</t>
  </si>
  <si>
    <t>x</t>
  </si>
  <si>
    <t>Ad-Hoc Cases</t>
  </si>
  <si>
    <t>UPDATE</t>
  </si>
  <si>
    <t>2024 Finland Chamber of Commerce/Teppo Säkkinen/Source: EU Commission Competition Case Database 1.1.2023-5.7.2024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</si>
</sst>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2" formatCode="0.0"/>
  </numFmts>
  <fonts count="23" x14ac:knownFonts="1">
    <font>
      <sz val="11"/>
      <color theme="1"/>
      <name val="Aptos Narrow"/>
      <family val="2"/>
      <scheme val="minor"/>
    </font>
    <font>
      <b/>
      <sz val="11"/>
      <color theme="1"/>
      <name val="Aptos Narrow"/>
      <family val="2"/>
      <scheme val="minor"/>
    </font>
    <font>
      <b/>
      <sz val="10"/>
      <color rgb="FFFFFFFF"/>
      <name val="Calibri"/>
      <family val="2"/>
    </font>
    <font>
      <u/>
      <sz val="10"/>
      <color rgb="FF1155CC"/>
      <name val="Calibri"/>
      <family val="2"/>
    </font>
    <font>
      <sz val="10"/>
      <name val="Calibri"/>
      <family val="2"/>
    </font>
    <font>
      <sz val="10"/>
      <name val="Arial Narrow"/>
      <family val="2"/>
    </font>
    <font>
      <i/>
      <sz val="10"/>
      <color theme="1"/>
      <name val="Calibri"/>
      <family val="2"/>
    </font>
    <font>
      <b/>
      <sz val="10"/>
      <color theme="1"/>
      <name val="Calibri"/>
      <family val="2"/>
    </font>
    <font>
      <sz val="10"/>
      <color theme="1"/>
      <name val="Calibri"/>
      <family val="2"/>
    </font>
    <font>
      <b/>
      <i/>
      <sz val="10"/>
      <color rgb="FFFFFFFF"/>
      <name val="Calibri"/>
      <family val="2"/>
    </font>
    <font>
      <i/>
      <sz val="10"/>
      <name val="Calibri"/>
      <family val="2"/>
    </font>
    <font>
      <b/>
      <sz val="11"/>
      <color theme="0"/>
      <name val="Calibri"/>
      <family val="2"/>
    </font>
    <font>
      <u/>
      <sz val="11"/>
      <color theme="10"/>
      <name val="Aptos Narrow"/>
      <family val="2"/>
      <scheme val="minor"/>
    </font>
    <font>
      <b/>
      <sz val="11"/>
      <color theme="0"/>
      <name val="Aptos Narrow"/>
      <family val="2"/>
      <scheme val="minor"/>
    </font>
    <font>
      <sz val="11"/>
      <color theme="0"/>
      <name val="Aptos Narrow"/>
      <family val="2"/>
      <scheme val="minor"/>
    </font>
    <font>
      <i/>
      <u/>
      <sz val="10"/>
      <color theme="10"/>
      <name val="Calibri"/>
      <family val="2"/>
    </font>
    <font>
      <i/>
      <sz val="11"/>
      <color theme="1"/>
      <name val="Aptos Narrow"/>
      <family val="2"/>
      <scheme val="minor"/>
    </font>
    <font>
      <b/>
      <sz val="11"/>
      <color rgb="FFFFFFFF"/>
      <name val="Aptos Narrow"/>
      <family val="2"/>
      <scheme val="minor"/>
    </font>
    <font>
      <sz val="11"/>
      <name val="Aptos Narrow"/>
      <family val="2"/>
      <scheme val="minor"/>
    </font>
    <font>
      <i/>
      <sz val="10"/>
      <color theme="1"/>
      <name val="Aptos Narrow"/>
      <family val="2"/>
      <scheme val="minor"/>
    </font>
    <font>
      <sz val="10"/>
      <color theme="1"/>
      <name val="Aptos Narrow"/>
      <family val="2"/>
      <scheme val="minor"/>
    </font>
    <font>
      <i/>
      <sz val="11"/>
      <name val="Aptos Narrow"/>
      <family val="2"/>
      <scheme val="minor"/>
    </font>
    <font>
      <i/>
      <sz val="11"/>
      <color theme="0"/>
      <name val="Aptos Narrow"/>
      <family val="2"/>
      <scheme val="minor"/>
    </font>
  </fonts>
  <fills count="16">
    <fill>
      <patternFill patternType="none"/>
    </fill>
    <fill>
      <patternFill patternType="gray125"/>
    </fill>
    <fill>
      <patternFill patternType="solid">
        <fgColor rgb="FF4C9E65"/>
        <bgColor rgb="FF000000"/>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9"/>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6"/>
        <bgColor indexed="64"/>
      </patternFill>
    </fill>
    <fill>
      <patternFill patternType="solid">
        <fgColor theme="2" tint="-9.9978637043366805E-2"/>
        <bgColor indexed="64"/>
      </patternFill>
    </fill>
  </fills>
  <borders count="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bottom/>
      <diagonal/>
    </border>
  </borders>
  <cellStyleXfs count="2">
    <xf numFmtId="0" fontId="0" fillId="0" borderId="0"/>
    <xf numFmtId="0" fontId="12" fillId="0" borderId="0" applyNumberFormat="0" applyFill="0" applyBorder="0" applyAlignment="0" applyProtection="0"/>
  </cellStyleXfs>
  <cellXfs count="137">
    <xf numFmtId="0" fontId="0" fillId="0" borderId="0" xfId="0"/>
    <xf numFmtId="0" fontId="2" fillId="2" borderId="1" xfId="0" applyFont="1" applyFill="1" applyBorder="1" applyAlignment="1">
      <alignment horizontal="center" vertical="center" wrapText="1"/>
    </xf>
    <xf numFmtId="0" fontId="2" fillId="0" borderId="0" xfId="0" applyFont="1"/>
    <xf numFmtId="0" fontId="3" fillId="3" borderId="0" xfId="0" applyFont="1" applyFill="1" applyAlignment="1">
      <alignment horizontal="center" vertical="top" wrapText="1"/>
    </xf>
    <xf numFmtId="0" fontId="4" fillId="3" borderId="0" xfId="0" applyFont="1" applyFill="1" applyAlignment="1">
      <alignment horizontal="left" vertical="top" wrapText="1"/>
    </xf>
    <xf numFmtId="0" fontId="4" fillId="3" borderId="0" xfId="0" applyFont="1" applyFill="1" applyAlignment="1">
      <alignment horizontal="center" vertical="top" wrapText="1"/>
    </xf>
    <xf numFmtId="0" fontId="4" fillId="4" borderId="0" xfId="0" applyFont="1" applyFill="1"/>
    <xf numFmtId="0" fontId="4" fillId="5" borderId="0" xfId="0" applyFont="1" applyFill="1"/>
    <xf numFmtId="0" fontId="3" fillId="3" borderId="0" xfId="0" applyFont="1" applyFill="1" applyAlignment="1">
      <alignment horizontal="left" vertical="top" wrapText="1"/>
    </xf>
    <xf numFmtId="0" fontId="4" fillId="3" borderId="0" xfId="0" applyFont="1" applyFill="1"/>
    <xf numFmtId="0" fontId="3" fillId="4" borderId="0" xfId="0" applyFont="1" applyFill="1" applyAlignment="1">
      <alignment horizontal="center" vertical="top" wrapText="1"/>
    </xf>
    <xf numFmtId="0" fontId="4" fillId="4" borderId="0" xfId="0" applyFont="1" applyFill="1" applyAlignment="1">
      <alignment horizontal="left" vertical="top" wrapText="1"/>
    </xf>
    <xf numFmtId="0" fontId="4" fillId="4" borderId="0" xfId="0" applyFont="1" applyFill="1" applyAlignment="1">
      <alignment horizontal="center" vertical="top" wrapText="1"/>
    </xf>
    <xf numFmtId="0" fontId="3" fillId="5" borderId="0" xfId="0" applyFont="1" applyFill="1" applyAlignment="1">
      <alignment horizontal="center" vertical="top" wrapText="1"/>
    </xf>
    <xf numFmtId="0" fontId="4" fillId="5" borderId="0" xfId="0" applyFont="1" applyFill="1" applyAlignment="1">
      <alignment horizontal="left" vertical="top" wrapText="1"/>
    </xf>
    <xf numFmtId="0" fontId="4" fillId="5" borderId="0" xfId="0" applyFont="1" applyFill="1" applyAlignment="1">
      <alignment horizontal="center" vertical="top" wrapText="1"/>
    </xf>
    <xf numFmtId="0" fontId="3" fillId="4" borderId="0" xfId="0" applyFont="1" applyFill="1" applyAlignment="1">
      <alignment horizontal="left" vertical="top" wrapText="1"/>
    </xf>
    <xf numFmtId="0" fontId="3" fillId="5" borderId="0" xfId="0" applyFont="1" applyFill="1" applyAlignment="1">
      <alignment horizontal="left" vertical="top" wrapText="1"/>
    </xf>
    <xf numFmtId="0" fontId="4" fillId="6" borderId="0" xfId="0" applyFont="1" applyFill="1"/>
    <xf numFmtId="0" fontId="3" fillId="6" borderId="0" xfId="0" applyFont="1" applyFill="1" applyAlignment="1">
      <alignment horizontal="center" vertical="top" wrapText="1"/>
    </xf>
    <xf numFmtId="0" fontId="4" fillId="6" borderId="0" xfId="0" applyFont="1" applyFill="1" applyAlignment="1">
      <alignment horizontal="left" vertical="top" wrapText="1"/>
    </xf>
    <xf numFmtId="0" fontId="4" fillId="6" borderId="0" xfId="0" applyFont="1" applyFill="1" applyAlignment="1">
      <alignment horizontal="center" vertical="top" wrapText="1"/>
    </xf>
    <xf numFmtId="0" fontId="4" fillId="0" borderId="0" xfId="0" applyFont="1"/>
    <xf numFmtId="0" fontId="4" fillId="0" borderId="0" xfId="0" applyFont="1" applyAlignment="1">
      <alignment horizontal="left" vertical="top" wrapText="1"/>
    </xf>
    <xf numFmtId="0" fontId="3" fillId="7" borderId="0" xfId="0" applyFont="1" applyFill="1" applyAlignment="1">
      <alignment horizontal="center" vertical="top" wrapText="1"/>
    </xf>
    <xf numFmtId="0" fontId="4" fillId="7" borderId="0" xfId="0" applyFont="1" applyFill="1" applyAlignment="1">
      <alignment horizontal="left" vertical="top" wrapText="1"/>
    </xf>
    <xf numFmtId="0" fontId="4" fillId="7" borderId="0" xfId="0" applyFont="1" applyFill="1" applyAlignment="1">
      <alignment horizontal="center" vertical="top" wrapText="1"/>
    </xf>
    <xf numFmtId="0" fontId="3" fillId="7" borderId="0" xfId="0" applyFont="1" applyFill="1" applyAlignment="1">
      <alignment horizontal="left" vertical="top" wrapText="1"/>
    </xf>
    <xf numFmtId="0" fontId="1" fillId="0" borderId="0" xfId="0" applyFont="1"/>
    <xf numFmtId="0" fontId="2" fillId="2" borderId="1" xfId="0" applyFont="1" applyFill="1" applyBorder="1" applyAlignment="1">
      <alignment horizontal="center" vertical="center"/>
    </xf>
    <xf numFmtId="0" fontId="3" fillId="3" borderId="0" xfId="0" applyFont="1" applyFill="1" applyAlignment="1">
      <alignment horizontal="center" vertical="top"/>
    </xf>
    <xf numFmtId="0" fontId="4" fillId="3" borderId="0" xfId="0" applyFont="1" applyFill="1" applyAlignment="1">
      <alignment horizontal="left" vertical="top"/>
    </xf>
    <xf numFmtId="0" fontId="4" fillId="3" borderId="0" xfId="0" applyFont="1" applyFill="1" applyAlignment="1">
      <alignment horizontal="center" vertical="top"/>
    </xf>
    <xf numFmtId="3" fontId="4" fillId="3" borderId="0" xfId="0" applyNumberFormat="1" applyFont="1" applyFill="1" applyAlignment="1">
      <alignment horizontal="left" vertical="top"/>
    </xf>
    <xf numFmtId="0" fontId="6" fillId="0" borderId="0" xfId="0" applyFont="1"/>
    <xf numFmtId="3" fontId="0" fillId="0" borderId="0" xfId="0" applyNumberFormat="1"/>
    <xf numFmtId="0" fontId="8" fillId="0" borderId="0" xfId="0" applyFont="1" applyAlignment="1">
      <alignment vertical="center"/>
    </xf>
    <xf numFmtId="0" fontId="0" fillId="0" borderId="0" xfId="0" applyAlignment="1">
      <alignment vertical="center"/>
    </xf>
    <xf numFmtId="0" fontId="0" fillId="0" borderId="0" xfId="0" applyAlignment="1">
      <alignment vertical="top"/>
    </xf>
    <xf numFmtId="0" fontId="7" fillId="0" borderId="0" xfId="0" applyFont="1" applyAlignment="1">
      <alignment vertical="top"/>
    </xf>
    <xf numFmtId="0" fontId="8" fillId="0" borderId="0" xfId="0" applyFont="1" applyAlignment="1">
      <alignment vertical="top"/>
    </xf>
    <xf numFmtId="3" fontId="8" fillId="0" borderId="0" xfId="0" applyNumberFormat="1" applyFont="1" applyAlignment="1">
      <alignment vertical="top"/>
    </xf>
    <xf numFmtId="3" fontId="8" fillId="0" borderId="0" xfId="0" applyNumberFormat="1" applyFont="1"/>
    <xf numFmtId="0" fontId="2" fillId="0" borderId="0" xfId="0" applyFont="1" applyAlignment="1">
      <alignment horizontal="center" vertical="center"/>
    </xf>
    <xf numFmtId="3" fontId="4" fillId="0" borderId="0" xfId="0" applyNumberFormat="1" applyFont="1" applyAlignment="1">
      <alignment horizontal="left" vertical="top"/>
    </xf>
    <xf numFmtId="0" fontId="4" fillId="0" borderId="0" xfId="0" applyFont="1" applyAlignment="1">
      <alignment horizontal="left" vertical="top"/>
    </xf>
    <xf numFmtId="0" fontId="9" fillId="2" borderId="2" xfId="0" applyFont="1" applyFill="1" applyBorder="1" applyAlignment="1">
      <alignment horizontal="center" vertical="center"/>
    </xf>
    <xf numFmtId="0" fontId="10" fillId="3" borderId="0" xfId="0" applyFont="1" applyFill="1" applyAlignment="1">
      <alignment horizontal="left" vertical="top"/>
    </xf>
    <xf numFmtId="0" fontId="9" fillId="0" borderId="0" xfId="0" applyFont="1" applyAlignment="1">
      <alignment horizontal="center" vertical="center"/>
    </xf>
    <xf numFmtId="0" fontId="10" fillId="0" borderId="0" xfId="0" applyFont="1" applyAlignment="1">
      <alignment horizontal="left" vertical="top"/>
    </xf>
    <xf numFmtId="0" fontId="0" fillId="3" borderId="0" xfId="0" applyFill="1"/>
    <xf numFmtId="3" fontId="0" fillId="3" borderId="0" xfId="0" applyNumberFormat="1" applyFill="1"/>
    <xf numFmtId="0" fontId="11" fillId="8" borderId="1" xfId="0" applyFont="1" applyFill="1" applyBorder="1"/>
    <xf numFmtId="0" fontId="4" fillId="0" borderId="0" xfId="0" applyFont="1" applyFill="1" applyAlignment="1">
      <alignment horizontal="left" vertical="top"/>
    </xf>
    <xf numFmtId="3" fontId="4" fillId="0" borderId="0" xfId="0" applyNumberFormat="1" applyFont="1" applyFill="1" applyAlignment="1">
      <alignment horizontal="left" vertical="top"/>
    </xf>
    <xf numFmtId="14" fontId="4" fillId="3" borderId="0" xfId="0" applyNumberFormat="1" applyFont="1" applyFill="1" applyAlignment="1">
      <alignment horizontal="center" vertical="top"/>
    </xf>
    <xf numFmtId="0" fontId="15" fillId="3" borderId="0" xfId="1" applyFont="1" applyFill="1" applyAlignment="1">
      <alignment horizontal="left" vertical="top"/>
    </xf>
    <xf numFmtId="14" fontId="2" fillId="2" borderId="1" xfId="0" applyNumberFormat="1" applyFont="1" applyFill="1" applyBorder="1" applyAlignment="1">
      <alignment horizontal="center" vertical="center"/>
    </xf>
    <xf numFmtId="0" fontId="0" fillId="0" borderId="0" xfId="0" applyFill="1" applyBorder="1"/>
    <xf numFmtId="0" fontId="2" fillId="0" borderId="0" xfId="0" applyFont="1" applyFill="1" applyBorder="1" applyAlignment="1">
      <alignment horizontal="center" vertical="center"/>
    </xf>
    <xf numFmtId="0" fontId="4" fillId="0" borderId="0" xfId="0" applyFont="1" applyFill="1" applyBorder="1" applyAlignment="1">
      <alignment horizontal="left" vertical="top"/>
    </xf>
    <xf numFmtId="3" fontId="4" fillId="0" borderId="0" xfId="0" applyNumberFormat="1" applyFont="1" applyFill="1" applyBorder="1" applyAlignment="1">
      <alignment horizontal="left" vertical="top"/>
    </xf>
    <xf numFmtId="3" fontId="0" fillId="0" borderId="0" xfId="0" applyNumberFormat="1" applyFill="1" applyBorder="1"/>
    <xf numFmtId="0" fontId="0" fillId="0" borderId="0" xfId="0" applyFill="1"/>
    <xf numFmtId="0" fontId="11" fillId="8" borderId="3" xfId="0" applyFont="1" applyFill="1" applyBorder="1"/>
    <xf numFmtId="0" fontId="0" fillId="3" borderId="0" xfId="0" applyFill="1" applyBorder="1"/>
    <xf numFmtId="0" fontId="11" fillId="0" borderId="0" xfId="0" applyFont="1" applyFill="1" applyBorder="1"/>
    <xf numFmtId="3" fontId="0" fillId="0" borderId="0" xfId="0" applyNumberFormat="1" applyFill="1"/>
    <xf numFmtId="0" fontId="4" fillId="11" borderId="0" xfId="0" applyFont="1" applyFill="1" applyBorder="1" applyAlignment="1">
      <alignment horizontal="left" vertical="top"/>
    </xf>
    <xf numFmtId="0" fontId="4" fillId="12" borderId="0" xfId="0" applyFont="1" applyFill="1" applyBorder="1" applyAlignment="1">
      <alignment horizontal="left" vertical="top"/>
    </xf>
    <xf numFmtId="0" fontId="4" fillId="9" borderId="0" xfId="0" applyFont="1" applyFill="1" applyBorder="1" applyAlignment="1">
      <alignment horizontal="left" vertical="top"/>
    </xf>
    <xf numFmtId="0" fontId="4" fillId="10" borderId="0" xfId="0" applyFont="1" applyFill="1" applyBorder="1" applyAlignment="1">
      <alignment horizontal="left" vertical="top"/>
    </xf>
    <xf numFmtId="0" fontId="4" fillId="13" borderId="0" xfId="0" applyFont="1" applyFill="1" applyBorder="1" applyAlignment="1">
      <alignment horizontal="left" vertical="top"/>
    </xf>
    <xf numFmtId="0" fontId="0" fillId="4" borderId="0" xfId="0" applyFill="1"/>
    <xf numFmtId="3" fontId="0" fillId="4" borderId="0" xfId="0" applyNumberFormat="1" applyFill="1"/>
    <xf numFmtId="0" fontId="4" fillId="4" borderId="0" xfId="0" applyFont="1" applyFill="1" applyBorder="1" applyAlignment="1">
      <alignment horizontal="left" vertical="top"/>
    </xf>
    <xf numFmtId="0" fontId="16" fillId="0" borderId="0" xfId="0" applyFont="1"/>
    <xf numFmtId="0" fontId="0" fillId="0" borderId="0" xfId="0" applyFont="1" applyFill="1" applyBorder="1" applyAlignment="1"/>
    <xf numFmtId="0" fontId="0" fillId="0" borderId="0" xfId="0" applyFont="1" applyAlignment="1"/>
    <xf numFmtId="0" fontId="18" fillId="0" borderId="0" xfId="0" applyFont="1" applyFill="1" applyBorder="1" applyAlignment="1">
      <alignment horizontal="left"/>
    </xf>
    <xf numFmtId="0" fontId="0" fillId="0" borderId="0" xfId="0" applyFont="1" applyFill="1" applyBorder="1" applyAlignment="1">
      <alignment horizontal="right"/>
    </xf>
    <xf numFmtId="0" fontId="10" fillId="0" borderId="0" xfId="0" applyFont="1" applyFill="1" applyBorder="1" applyAlignment="1">
      <alignment horizontal="left" vertical="top"/>
    </xf>
    <xf numFmtId="0" fontId="19" fillId="0" borderId="0" xfId="0" applyFont="1" applyAlignment="1"/>
    <xf numFmtId="0" fontId="20" fillId="0" borderId="0" xfId="0" applyFont="1" applyAlignment="1"/>
    <xf numFmtId="0" fontId="17" fillId="0" borderId="0" xfId="0" applyFont="1" applyFill="1" applyBorder="1" applyAlignment="1">
      <alignment horizontal="center"/>
    </xf>
    <xf numFmtId="0" fontId="0" fillId="4" borderId="4" xfId="0" applyFill="1" applyBorder="1"/>
    <xf numFmtId="0" fontId="0" fillId="4" borderId="0" xfId="0" applyFill="1" applyBorder="1"/>
    <xf numFmtId="0" fontId="0" fillId="4" borderId="4" xfId="0" applyFont="1" applyFill="1" applyBorder="1"/>
    <xf numFmtId="0" fontId="0" fillId="4" borderId="0" xfId="0" applyFont="1" applyFill="1" applyBorder="1"/>
    <xf numFmtId="0" fontId="0" fillId="4" borderId="0" xfId="0" applyFont="1" applyFill="1" applyBorder="1" applyAlignment="1">
      <alignment horizontal="right"/>
    </xf>
    <xf numFmtId="0" fontId="18" fillId="4" borderId="0" xfId="0" applyFont="1" applyFill="1" applyBorder="1" applyAlignment="1">
      <alignment horizontal="right" vertical="top"/>
    </xf>
    <xf numFmtId="0" fontId="0" fillId="3" borderId="4" xfId="0" applyFill="1" applyBorder="1"/>
    <xf numFmtId="0" fontId="0" fillId="3" borderId="4" xfId="0" applyFont="1" applyFill="1" applyBorder="1"/>
    <xf numFmtId="0" fontId="0" fillId="3" borderId="0" xfId="0" applyFont="1" applyFill="1" applyBorder="1"/>
    <xf numFmtId="0" fontId="0" fillId="3" borderId="0" xfId="0" applyFont="1" applyFill="1" applyBorder="1" applyAlignment="1">
      <alignment horizontal="right"/>
    </xf>
    <xf numFmtId="0" fontId="0" fillId="3" borderId="0" xfId="0" applyFont="1" applyFill="1"/>
    <xf numFmtId="0" fontId="0" fillId="3" borderId="0" xfId="0" applyFont="1" applyFill="1" applyAlignment="1">
      <alignment horizontal="right"/>
    </xf>
    <xf numFmtId="0" fontId="18" fillId="3" borderId="0" xfId="0" applyFont="1" applyFill="1" applyBorder="1" applyAlignment="1">
      <alignment horizontal="right"/>
    </xf>
    <xf numFmtId="0" fontId="14" fillId="14" borderId="0" xfId="0" applyFont="1" applyFill="1"/>
    <xf numFmtId="0" fontId="14" fillId="14" borderId="4" xfId="0" applyFont="1" applyFill="1" applyBorder="1"/>
    <xf numFmtId="0" fontId="14" fillId="14" borderId="0" xfId="0" applyFont="1" applyFill="1" applyBorder="1"/>
    <xf numFmtId="0" fontId="0" fillId="4" borderId="0" xfId="0" applyFont="1" applyFill="1" applyAlignment="1"/>
    <xf numFmtId="0" fontId="18" fillId="4" borderId="0" xfId="0" applyFont="1" applyFill="1" applyBorder="1" applyAlignment="1">
      <alignment horizontal="left"/>
    </xf>
    <xf numFmtId="0" fontId="0" fillId="4" borderId="0" xfId="0" applyFont="1" applyFill="1" applyBorder="1" applyAlignment="1"/>
    <xf numFmtId="0" fontId="0" fillId="3" borderId="0" xfId="0" applyFont="1" applyFill="1" applyAlignment="1"/>
    <xf numFmtId="0" fontId="18" fillId="3" borderId="0" xfId="0" applyFont="1" applyFill="1" applyBorder="1" applyAlignment="1">
      <alignment horizontal="left"/>
    </xf>
    <xf numFmtId="0" fontId="0" fillId="3" borderId="0" xfId="0" applyFont="1" applyFill="1" applyBorder="1" applyAlignment="1"/>
    <xf numFmtId="0" fontId="13" fillId="14" borderId="0" xfId="0" applyFont="1" applyFill="1" applyAlignment="1"/>
    <xf numFmtId="0" fontId="22" fillId="14" borderId="0" xfId="0" applyFont="1" applyFill="1" applyAlignment="1"/>
    <xf numFmtId="0" fontId="13" fillId="14" borderId="0" xfId="0" applyFont="1" applyFill="1" applyBorder="1" applyAlignment="1">
      <alignment horizontal="left"/>
    </xf>
    <xf numFmtId="0" fontId="22" fillId="14" borderId="0" xfId="0" applyFont="1" applyFill="1" applyBorder="1" applyAlignment="1"/>
    <xf numFmtId="0" fontId="0" fillId="0" borderId="0" xfId="0" applyAlignment="1"/>
    <xf numFmtId="16" fontId="4" fillId="3" borderId="0" xfId="0" applyNumberFormat="1" applyFont="1" applyFill="1" applyAlignment="1">
      <alignment horizontal="left" vertical="top"/>
    </xf>
    <xf numFmtId="0" fontId="0" fillId="0" borderId="0" xfId="0" applyFill="1" applyAlignment="1"/>
    <xf numFmtId="14" fontId="2" fillId="0" borderId="0" xfId="0" applyNumberFormat="1" applyFont="1" applyFill="1" applyBorder="1" applyAlignment="1">
      <alignment horizontal="center" vertical="center"/>
    </xf>
    <xf numFmtId="0" fontId="3" fillId="0" borderId="0" xfId="0" applyFont="1" applyFill="1" applyAlignment="1">
      <alignment horizontal="center" vertical="top"/>
    </xf>
    <xf numFmtId="14" fontId="4" fillId="0" borderId="0" xfId="0" applyNumberFormat="1" applyFont="1" applyFill="1" applyAlignment="1">
      <alignment horizontal="center" vertical="top"/>
    </xf>
    <xf numFmtId="0" fontId="3" fillId="0" borderId="0" xfId="0" applyFont="1" applyFill="1" applyAlignment="1">
      <alignment horizontal="center" vertical="top" wrapText="1"/>
    </xf>
    <xf numFmtId="0" fontId="4" fillId="0" borderId="0" xfId="0" applyFont="1" applyFill="1" applyAlignment="1">
      <alignment horizontal="left" vertical="top" wrapText="1"/>
    </xf>
    <xf numFmtId="0" fontId="4" fillId="0" borderId="0" xfId="0" applyFont="1" applyFill="1" applyAlignment="1">
      <alignment horizontal="center" vertical="top" wrapText="1"/>
    </xf>
    <xf numFmtId="0" fontId="3" fillId="0" borderId="0" xfId="0" applyFont="1" applyFill="1" applyAlignment="1">
      <alignment horizontal="left" vertical="top" wrapText="1"/>
    </xf>
    <xf numFmtId="0" fontId="16" fillId="3" borderId="0" xfId="0" applyFont="1" applyFill="1" applyAlignment="1"/>
    <xf numFmtId="0" fontId="16" fillId="3" borderId="0" xfId="0" applyFont="1" applyFill="1"/>
    <xf numFmtId="0" fontId="12" fillId="0" borderId="0" xfId="1"/>
    <xf numFmtId="0" fontId="21" fillId="4" borderId="0" xfId="0" applyFont="1" applyFill="1" applyBorder="1" applyAlignment="1">
      <alignment horizontal="left"/>
    </xf>
    <xf numFmtId="0" fontId="10" fillId="0" borderId="0" xfId="0" applyFont="1" applyFill="1" applyAlignment="1">
      <alignment horizontal="left" vertical="top"/>
    </xf>
    <xf numFmtId="0" fontId="0" fillId="0" borderId="0" xfId="0" applyFill="1" applyBorder="1" applyAlignment="1"/>
    <xf numFmtId="0" fontId="3" fillId="0" borderId="0" xfId="0" applyFont="1" applyFill="1" applyBorder="1" applyAlignment="1">
      <alignment horizontal="center" vertical="top"/>
    </xf>
    <xf numFmtId="0" fontId="4" fillId="0" borderId="0" xfId="0" applyFont="1" applyFill="1" applyBorder="1" applyAlignment="1">
      <alignment horizontal="center" vertical="top"/>
    </xf>
    <xf numFmtId="16" fontId="4" fillId="0" borderId="0" xfId="0" applyNumberFormat="1" applyFont="1" applyFill="1" applyBorder="1" applyAlignment="1">
      <alignment horizontal="left" vertical="top"/>
    </xf>
    <xf numFmtId="0" fontId="0" fillId="15" borderId="0" xfId="0" applyFill="1"/>
    <xf numFmtId="0" fontId="22" fillId="15" borderId="0" xfId="0" applyFont="1" applyFill="1"/>
    <xf numFmtId="0" fontId="0" fillId="15" borderId="0" xfId="0" applyFill="1" applyBorder="1"/>
    <xf numFmtId="0" fontId="4" fillId="15" borderId="0" xfId="0" applyFont="1" applyFill="1" applyBorder="1" applyAlignment="1">
      <alignment horizontal="left" vertical="top"/>
    </xf>
    <xf numFmtId="0" fontId="4" fillId="4" borderId="0" xfId="0" applyFont="1" applyFill="1" applyAlignment="1">
      <alignment horizontal="center" vertical="top"/>
    </xf>
    <xf numFmtId="172" fontId="0" fillId="3" borderId="0" xfId="0" applyNumberFormat="1" applyFill="1"/>
    <xf numFmtId="2" fontId="0" fillId="4" borderId="0" xfId="0" applyNumberFormat="1" applyFill="1"/>
  </cellXfs>
  <cellStyles count="2">
    <cellStyle name="Hyperlinkki" xfId="1" builtinId="8"/>
    <cellStyle name="Normaali" xfId="0" builtinId="0"/>
  </cellStyles>
  <dxfs count="4">
    <dxf>
      <fill>
        <patternFill patternType="solid">
          <fgColor rgb="FFEBF1DE"/>
          <bgColor rgb="FF000000"/>
        </patternFill>
      </fill>
    </dxf>
    <dxf>
      <fill>
        <patternFill patternType="solid">
          <fgColor rgb="FFEBF1DE"/>
          <bgColor rgb="FF000000"/>
        </patternFill>
      </fill>
    </dxf>
    <dxf>
      <fill>
        <patternFill patternType="solid">
          <fgColor rgb="FFC1F0C8"/>
          <bgColor rgb="FF000000"/>
        </patternFill>
      </fill>
    </dxf>
    <dxf>
      <fill>
        <patternFill patternType="solid">
          <fgColor rgb="FFEBF1DE"/>
          <bgColor rgb="FF000000"/>
        </patternFill>
      </fill>
    </dxf>
  </dxfs>
  <tableStyles count="0" defaultTableStyle="TableStyleMedium2" defaultPivotStyle="PivotStyleLight16"/>
  <colors>
    <mruColors>
      <color rgb="FFFCEDE4"/>
      <color rgb="FFEEF8FC"/>
      <color rgb="FFF1F9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Ex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State Aid Expenditure by Theme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bar"/>
        <c:grouping val="percentStacked"/>
        <c:varyColors val="0"/>
        <c:ser>
          <c:idx val="0"/>
          <c:order val="0"/>
          <c:tx>
            <c:strRef>
              <c:f>Graphs!$AA$26</c:f>
              <c:strCache>
                <c:ptCount val="1"/>
                <c:pt idx="0">
                  <c:v>Renewable Energy</c:v>
                </c:pt>
              </c:strCache>
            </c:strRef>
          </c:tx>
          <c:spPr>
            <a:solidFill>
              <a:schemeClr val="accent1"/>
            </a:solidFill>
            <a:ln>
              <a:noFill/>
            </a:ln>
            <a:effectLst/>
          </c:spPr>
          <c:invertIfNegative val="0"/>
          <c:val>
            <c:numRef>
              <c:f>Graphs!$AC$26</c:f>
              <c:numCache>
                <c:formatCode>General</c:formatCode>
                <c:ptCount val="1"/>
                <c:pt idx="0">
                  <c:v>107969</c:v>
                </c:pt>
              </c:numCache>
            </c:numRef>
          </c:val>
          <c:extLst>
            <c:ext xmlns:c16="http://schemas.microsoft.com/office/drawing/2014/chart" uri="{C3380CC4-5D6E-409C-BE32-E72D297353CC}">
              <c16:uniqueId val="{00000000-65B4-4B73-858F-BBC12D41772D}"/>
            </c:ext>
          </c:extLst>
        </c:ser>
        <c:ser>
          <c:idx val="1"/>
          <c:order val="1"/>
          <c:tx>
            <c:strRef>
              <c:f>Graphs!$AA$27</c:f>
              <c:strCache>
                <c:ptCount val="1"/>
                <c:pt idx="0">
                  <c:v>Industry Decarbonization</c:v>
                </c:pt>
              </c:strCache>
            </c:strRef>
          </c:tx>
          <c:spPr>
            <a:solidFill>
              <a:schemeClr val="accent2"/>
            </a:solidFill>
            <a:ln>
              <a:noFill/>
            </a:ln>
            <a:effectLst/>
          </c:spPr>
          <c:invertIfNegative val="0"/>
          <c:val>
            <c:numRef>
              <c:f>Graphs!$AC$27</c:f>
              <c:numCache>
                <c:formatCode>General</c:formatCode>
                <c:ptCount val="1"/>
                <c:pt idx="0">
                  <c:v>21980</c:v>
                </c:pt>
              </c:numCache>
            </c:numRef>
          </c:val>
          <c:extLst>
            <c:ext xmlns:c16="http://schemas.microsoft.com/office/drawing/2014/chart" uri="{C3380CC4-5D6E-409C-BE32-E72D297353CC}">
              <c16:uniqueId val="{00000001-65B4-4B73-858F-BBC12D41772D}"/>
            </c:ext>
          </c:extLst>
        </c:ser>
        <c:ser>
          <c:idx val="2"/>
          <c:order val="2"/>
          <c:tx>
            <c:strRef>
              <c:f>Graphs!$AA$28</c:f>
              <c:strCache>
                <c:ptCount val="1"/>
                <c:pt idx="0">
                  <c:v>Strategic Investment</c:v>
                </c:pt>
              </c:strCache>
            </c:strRef>
          </c:tx>
          <c:spPr>
            <a:solidFill>
              <a:schemeClr val="accent3"/>
            </a:solidFill>
            <a:ln>
              <a:noFill/>
            </a:ln>
            <a:effectLst/>
          </c:spPr>
          <c:invertIfNegative val="0"/>
          <c:val>
            <c:numRef>
              <c:f>Graphs!$AC$28</c:f>
              <c:numCache>
                <c:formatCode>General</c:formatCode>
                <c:ptCount val="1"/>
                <c:pt idx="0">
                  <c:v>14875</c:v>
                </c:pt>
              </c:numCache>
            </c:numRef>
          </c:val>
          <c:extLst>
            <c:ext xmlns:c16="http://schemas.microsoft.com/office/drawing/2014/chart" uri="{C3380CC4-5D6E-409C-BE32-E72D297353CC}">
              <c16:uniqueId val="{00000002-65B4-4B73-858F-BBC12D41772D}"/>
            </c:ext>
          </c:extLst>
        </c:ser>
        <c:dLbls>
          <c:showLegendKey val="0"/>
          <c:showVal val="0"/>
          <c:showCatName val="0"/>
          <c:showSerName val="0"/>
          <c:showPercent val="0"/>
          <c:showBubbleSize val="0"/>
        </c:dLbls>
        <c:gapWidth val="150"/>
        <c:overlap val="100"/>
        <c:axId val="1597858223"/>
        <c:axId val="1597851983"/>
      </c:barChart>
      <c:catAx>
        <c:axId val="159785822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97851983"/>
        <c:crosses val="autoZero"/>
        <c:auto val="1"/>
        <c:lblAlgn val="ctr"/>
        <c:lblOffset val="100"/>
        <c:noMultiLvlLbl val="0"/>
      </c:catAx>
      <c:valAx>
        <c:axId val="159785198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597858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TCTF State</a:t>
            </a:r>
            <a:r>
              <a:rPr lang="fi-FI" baseline="0"/>
              <a:t> Aid by Scheme</a:t>
            </a:r>
            <a:endParaRPr lang="fi-F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9C3-4A44-BFD3-183207E1122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9C3-4A44-BFD3-183207E1122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9C3-4A44-BFD3-183207E1122A}"/>
              </c:ext>
            </c:extLst>
          </c:dPt>
          <c:cat>
            <c:strRef>
              <c:f>GraphsWIP!$S$5:$S$7</c:f>
              <c:strCache>
                <c:ptCount val="3"/>
                <c:pt idx="0">
                  <c:v>2.5. Renewable Energy </c:v>
                </c:pt>
                <c:pt idx="1">
                  <c:v>2.6. Industry Decarbonization</c:v>
                </c:pt>
                <c:pt idx="2">
                  <c:v>2.8. Strategic Net-Zero</c:v>
                </c:pt>
              </c:strCache>
            </c:strRef>
          </c:cat>
          <c:val>
            <c:numRef>
              <c:f>GraphsWIP!$T$5:$T$7</c:f>
              <c:numCache>
                <c:formatCode>General</c:formatCode>
                <c:ptCount val="3"/>
                <c:pt idx="0">
                  <c:v>17</c:v>
                </c:pt>
                <c:pt idx="1">
                  <c:v>4</c:v>
                </c:pt>
                <c:pt idx="2">
                  <c:v>17</c:v>
                </c:pt>
              </c:numCache>
            </c:numRef>
          </c:val>
          <c:extLst>
            <c:ext xmlns:c16="http://schemas.microsoft.com/office/drawing/2014/chart" uri="{C3380CC4-5D6E-409C-BE32-E72D297353CC}">
              <c16:uniqueId val="{00000000-7D0F-43FB-8478-3ACC9295FB7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TCTF State Aid</a:t>
            </a:r>
            <a:r>
              <a:rPr lang="fi-FI" baseline="0"/>
              <a:t> by Expenditure</a:t>
            </a:r>
            <a:endParaRPr lang="fi-F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137-4FB0-ABF8-92CFE1017BA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137-4FB0-ABF8-92CFE1017BA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137-4FB0-ABF8-92CFE1017BA0}"/>
              </c:ext>
            </c:extLst>
          </c:dPt>
          <c:cat>
            <c:strRef>
              <c:f>GraphsWIP!$S$5:$S$7</c:f>
              <c:strCache>
                <c:ptCount val="3"/>
                <c:pt idx="0">
                  <c:v>2.5. Renewable Energy </c:v>
                </c:pt>
                <c:pt idx="1">
                  <c:v>2.6. Industry Decarbonization</c:v>
                </c:pt>
                <c:pt idx="2">
                  <c:v>2.8. Strategic Net-Zero</c:v>
                </c:pt>
              </c:strCache>
            </c:strRef>
          </c:cat>
          <c:val>
            <c:numRef>
              <c:f>GraphsWIP!$U$5:$U$7</c:f>
              <c:numCache>
                <c:formatCode>General</c:formatCode>
                <c:ptCount val="3"/>
                <c:pt idx="0">
                  <c:v>21658</c:v>
                </c:pt>
                <c:pt idx="1">
                  <c:v>9150</c:v>
                </c:pt>
                <c:pt idx="2">
                  <c:v>14875</c:v>
                </c:pt>
              </c:numCache>
            </c:numRef>
          </c:val>
          <c:extLst>
            <c:ext xmlns:c16="http://schemas.microsoft.com/office/drawing/2014/chart" uri="{C3380CC4-5D6E-409C-BE32-E72D297353CC}">
              <c16:uniqueId val="{00000000-F20F-45EE-AAA4-D2CB0619172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State</a:t>
            </a:r>
            <a:r>
              <a:rPr lang="fi-FI" baseline="0"/>
              <a:t> aid by Member State</a:t>
            </a:r>
            <a:endParaRPr lang="fi-F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pieChart>
        <c:varyColors val="1"/>
        <c:ser>
          <c:idx val="0"/>
          <c:order val="0"/>
          <c:spPr>
            <a:ln>
              <a:noFill/>
            </a:ln>
          </c:spPr>
          <c:dPt>
            <c:idx val="0"/>
            <c:bubble3D val="0"/>
            <c:spPr>
              <a:solidFill>
                <a:schemeClr val="accent1"/>
              </a:solidFill>
              <a:ln w="19050">
                <a:noFill/>
              </a:ln>
              <a:effectLst/>
            </c:spPr>
          </c:dPt>
          <c:dPt>
            <c:idx val="1"/>
            <c:bubble3D val="0"/>
            <c:spPr>
              <a:solidFill>
                <a:schemeClr val="accent2"/>
              </a:solidFill>
              <a:ln w="19050">
                <a:noFill/>
              </a:ln>
              <a:effectLst/>
            </c:spPr>
          </c:dPt>
          <c:dPt>
            <c:idx val="2"/>
            <c:bubble3D val="0"/>
            <c:spPr>
              <a:solidFill>
                <a:schemeClr val="accent3"/>
              </a:solidFill>
              <a:ln w="19050">
                <a:noFill/>
              </a:ln>
              <a:effectLst/>
            </c:spPr>
          </c:dPt>
          <c:dPt>
            <c:idx val="3"/>
            <c:bubble3D val="0"/>
            <c:spPr>
              <a:solidFill>
                <a:schemeClr val="accent4"/>
              </a:solidFill>
              <a:ln w="19050">
                <a:noFill/>
              </a:ln>
              <a:effectLst/>
            </c:spPr>
          </c:dPt>
          <c:dPt>
            <c:idx val="4"/>
            <c:bubble3D val="0"/>
            <c:spPr>
              <a:solidFill>
                <a:schemeClr val="accent5"/>
              </a:solidFill>
              <a:ln w="19050">
                <a:noFill/>
              </a:ln>
              <a:effectLst/>
            </c:spPr>
          </c:dPt>
          <c:dPt>
            <c:idx val="5"/>
            <c:bubble3D val="0"/>
            <c:spPr>
              <a:solidFill>
                <a:schemeClr val="accent6"/>
              </a:solidFill>
              <a:ln w="19050">
                <a:noFill/>
              </a:ln>
              <a:effectLst/>
            </c:spPr>
          </c:dPt>
          <c:dPt>
            <c:idx val="6"/>
            <c:bubble3D val="0"/>
            <c:spPr>
              <a:solidFill>
                <a:schemeClr val="accent1">
                  <a:lumMod val="60000"/>
                </a:schemeClr>
              </a:solidFill>
              <a:ln w="19050">
                <a:noFill/>
              </a:ln>
              <a:effectLst/>
            </c:spPr>
          </c:dPt>
          <c:dPt>
            <c:idx val="7"/>
            <c:bubble3D val="0"/>
            <c:spPr>
              <a:solidFill>
                <a:schemeClr val="accent2">
                  <a:lumMod val="60000"/>
                </a:schemeClr>
              </a:solidFill>
              <a:ln w="19050">
                <a:noFill/>
              </a:ln>
              <a:effectLst/>
            </c:spPr>
          </c:dPt>
          <c:dPt>
            <c:idx val="8"/>
            <c:bubble3D val="0"/>
            <c:spPr>
              <a:solidFill>
                <a:schemeClr val="accent3">
                  <a:lumMod val="60000"/>
                </a:schemeClr>
              </a:solidFill>
              <a:ln w="19050">
                <a:noFill/>
              </a:ln>
              <a:effectLst/>
            </c:spPr>
          </c:dPt>
          <c:dPt>
            <c:idx val="9"/>
            <c:bubble3D val="0"/>
            <c:spPr>
              <a:solidFill>
                <a:schemeClr val="accent4">
                  <a:lumMod val="60000"/>
                </a:schemeClr>
              </a:solidFill>
              <a:ln w="19050">
                <a:noFill/>
              </a:ln>
              <a:effectLst/>
            </c:spPr>
          </c:dPt>
          <c:dPt>
            <c:idx val="10"/>
            <c:bubble3D val="0"/>
            <c:spPr>
              <a:solidFill>
                <a:schemeClr val="accent5">
                  <a:lumMod val="60000"/>
                </a:schemeClr>
              </a:solidFill>
              <a:ln w="19050">
                <a:noFill/>
              </a:ln>
              <a:effectLst/>
            </c:spPr>
          </c:dPt>
          <c:dPt>
            <c:idx val="11"/>
            <c:bubble3D val="0"/>
            <c:spPr>
              <a:solidFill>
                <a:schemeClr val="accent6">
                  <a:lumMod val="60000"/>
                </a:schemeClr>
              </a:solidFill>
              <a:ln w="19050">
                <a:noFill/>
              </a:ln>
              <a:effectLst/>
            </c:spPr>
          </c:dPt>
          <c:dPt>
            <c:idx val="12"/>
            <c:bubble3D val="0"/>
            <c:spPr>
              <a:solidFill>
                <a:schemeClr val="accent1">
                  <a:lumMod val="80000"/>
                  <a:lumOff val="20000"/>
                </a:schemeClr>
              </a:solidFill>
              <a:ln w="19050">
                <a:noFill/>
              </a:ln>
              <a:effectLst/>
            </c:spPr>
          </c:dPt>
          <c:dPt>
            <c:idx val="13"/>
            <c:bubble3D val="0"/>
            <c:spPr>
              <a:solidFill>
                <a:schemeClr val="accent2">
                  <a:lumMod val="80000"/>
                  <a:lumOff val="20000"/>
                </a:schemeClr>
              </a:solidFill>
              <a:ln w="19050">
                <a:noFill/>
              </a:ln>
              <a:effectLst/>
            </c:spPr>
          </c:dPt>
          <c:dPt>
            <c:idx val="14"/>
            <c:bubble3D val="0"/>
            <c:spPr>
              <a:solidFill>
                <a:schemeClr val="accent3">
                  <a:lumMod val="80000"/>
                  <a:lumOff val="20000"/>
                </a:schemeClr>
              </a:solidFill>
              <a:ln w="19050">
                <a:noFill/>
              </a:ln>
              <a:effectLst/>
            </c:spPr>
          </c:dPt>
          <c:dPt>
            <c:idx val="15"/>
            <c:bubble3D val="0"/>
            <c:spPr>
              <a:solidFill>
                <a:schemeClr val="accent4">
                  <a:lumMod val="80000"/>
                  <a:lumOff val="20000"/>
                </a:schemeClr>
              </a:solidFill>
              <a:ln w="19050">
                <a:noFill/>
              </a:ln>
              <a:effectLst/>
            </c:spPr>
          </c:dPt>
          <c:dPt>
            <c:idx val="16"/>
            <c:bubble3D val="0"/>
            <c:spPr>
              <a:solidFill>
                <a:schemeClr val="accent5">
                  <a:lumMod val="80000"/>
                  <a:lumOff val="20000"/>
                </a:schemeClr>
              </a:solidFill>
              <a:ln w="19050">
                <a:noFill/>
              </a:ln>
              <a:effectLst/>
            </c:spPr>
          </c:dPt>
          <c:dPt>
            <c:idx val="17"/>
            <c:bubble3D val="0"/>
            <c:spPr>
              <a:solidFill>
                <a:schemeClr val="accent6">
                  <a:lumMod val="80000"/>
                  <a:lumOff val="20000"/>
                </a:schemeClr>
              </a:solidFill>
              <a:ln w="19050">
                <a:noFill/>
              </a:ln>
              <a:effectLst/>
            </c:spPr>
          </c:dPt>
          <c:dPt>
            <c:idx val="18"/>
            <c:bubble3D val="0"/>
            <c:spPr>
              <a:solidFill>
                <a:schemeClr val="accent1">
                  <a:lumMod val="80000"/>
                </a:schemeClr>
              </a:solidFill>
              <a:ln w="19050">
                <a:noFill/>
              </a:ln>
              <a:effectLst/>
            </c:spPr>
          </c:dPt>
          <c:cat>
            <c:strRef>
              <c:f>GraphsWIP!$R$114:$R$132</c:f>
              <c:strCache>
                <c:ptCount val="19"/>
                <c:pt idx="0">
                  <c:v>Italy</c:v>
                </c:pt>
                <c:pt idx="1">
                  <c:v>France</c:v>
                </c:pt>
                <c:pt idx="2">
                  <c:v>Germany</c:v>
                </c:pt>
                <c:pt idx="3">
                  <c:v>Czechia</c:v>
                </c:pt>
                <c:pt idx="4">
                  <c:v>Belgium </c:v>
                </c:pt>
                <c:pt idx="5">
                  <c:v>Hungary </c:v>
                </c:pt>
                <c:pt idx="6">
                  <c:v>Spain</c:v>
                </c:pt>
                <c:pt idx="7">
                  <c:v>Sweden</c:v>
                </c:pt>
                <c:pt idx="8">
                  <c:v>Romania</c:v>
                </c:pt>
                <c:pt idx="9">
                  <c:v>Denmark</c:v>
                </c:pt>
                <c:pt idx="10">
                  <c:v>Slovakia </c:v>
                </c:pt>
                <c:pt idx="11">
                  <c:v>Portugal</c:v>
                </c:pt>
                <c:pt idx="12">
                  <c:v>Netherlands</c:v>
                </c:pt>
                <c:pt idx="13">
                  <c:v>Slovenia</c:v>
                </c:pt>
                <c:pt idx="14">
                  <c:v>Poland</c:v>
                </c:pt>
                <c:pt idx="15">
                  <c:v>Lithuania</c:v>
                </c:pt>
                <c:pt idx="16">
                  <c:v>Finland</c:v>
                </c:pt>
                <c:pt idx="17">
                  <c:v>Austria </c:v>
                </c:pt>
                <c:pt idx="18">
                  <c:v>Ireland</c:v>
                </c:pt>
              </c:strCache>
            </c:strRef>
          </c:cat>
          <c:val>
            <c:numRef>
              <c:f>GraphsWIP!$T$114:$T$132</c:f>
              <c:numCache>
                <c:formatCode>#,##0</c:formatCode>
                <c:ptCount val="19"/>
                <c:pt idx="0">
                  <c:v>63120</c:v>
                </c:pt>
                <c:pt idx="1">
                  <c:v>23120</c:v>
                </c:pt>
                <c:pt idx="2">
                  <c:v>17615</c:v>
                </c:pt>
                <c:pt idx="3">
                  <c:v>8401</c:v>
                </c:pt>
                <c:pt idx="4">
                  <c:v>4705</c:v>
                </c:pt>
                <c:pt idx="5">
                  <c:v>3494</c:v>
                </c:pt>
                <c:pt idx="6">
                  <c:v>3467</c:v>
                </c:pt>
                <c:pt idx="7">
                  <c:v>3265</c:v>
                </c:pt>
                <c:pt idx="8">
                  <c:v>3103</c:v>
                </c:pt>
                <c:pt idx="9" formatCode="General">
                  <c:v>1858</c:v>
                </c:pt>
                <c:pt idx="10" formatCode="General">
                  <c:v>1044</c:v>
                </c:pt>
                <c:pt idx="11" formatCode="General">
                  <c:v>490</c:v>
                </c:pt>
                <c:pt idx="12" formatCode="General">
                  <c:v>404</c:v>
                </c:pt>
                <c:pt idx="13" formatCode="General">
                  <c:v>225</c:v>
                </c:pt>
                <c:pt idx="14" formatCode="General">
                  <c:v>158</c:v>
                </c:pt>
                <c:pt idx="15" formatCode="General">
                  <c:v>120</c:v>
                </c:pt>
                <c:pt idx="16" formatCode="General">
                  <c:v>65</c:v>
                </c:pt>
                <c:pt idx="17" formatCode="General">
                  <c:v>60</c:v>
                </c:pt>
                <c:pt idx="18" formatCode="General">
                  <c:v>0</c:v>
                </c:pt>
              </c:numCache>
            </c:numRef>
          </c:val>
          <c:extLst>
            <c:ext xmlns:c16="http://schemas.microsoft.com/office/drawing/2014/chart" uri="{C3380CC4-5D6E-409C-BE32-E72D297353CC}">
              <c16:uniqueId val="{00000000-5C10-416E-B774-6A3FF00B4340}"/>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State Aid</a:t>
            </a:r>
            <a:r>
              <a:rPr lang="fi-FI" baseline="0"/>
              <a:t> Schemes by Theme</a:t>
            </a:r>
            <a:endParaRPr lang="fi-F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bar"/>
        <c:grouping val="percentStacked"/>
        <c:varyColors val="0"/>
        <c:ser>
          <c:idx val="0"/>
          <c:order val="0"/>
          <c:tx>
            <c:strRef>
              <c:f>Graphs!$AA$26</c:f>
              <c:strCache>
                <c:ptCount val="1"/>
                <c:pt idx="0">
                  <c:v>Renewable Energy</c:v>
                </c:pt>
              </c:strCache>
            </c:strRef>
          </c:tx>
          <c:spPr>
            <a:solidFill>
              <a:schemeClr val="accent1"/>
            </a:solidFill>
            <a:ln>
              <a:noFill/>
            </a:ln>
            <a:effectLst/>
          </c:spPr>
          <c:invertIfNegative val="0"/>
          <c:val>
            <c:numRef>
              <c:f>Graphs!$AB$26</c:f>
              <c:numCache>
                <c:formatCode>General</c:formatCode>
                <c:ptCount val="1"/>
                <c:pt idx="0">
                  <c:v>39</c:v>
                </c:pt>
              </c:numCache>
            </c:numRef>
          </c:val>
          <c:extLst>
            <c:ext xmlns:c16="http://schemas.microsoft.com/office/drawing/2014/chart" uri="{C3380CC4-5D6E-409C-BE32-E72D297353CC}">
              <c16:uniqueId val="{00000000-A132-4883-BA62-FF8C8A3D5FBF}"/>
            </c:ext>
          </c:extLst>
        </c:ser>
        <c:ser>
          <c:idx val="1"/>
          <c:order val="1"/>
          <c:tx>
            <c:strRef>
              <c:f>Graphs!$AA$27</c:f>
              <c:strCache>
                <c:ptCount val="1"/>
                <c:pt idx="0">
                  <c:v>Industry Decarbonization</c:v>
                </c:pt>
              </c:strCache>
            </c:strRef>
          </c:tx>
          <c:spPr>
            <a:solidFill>
              <a:schemeClr val="accent2"/>
            </a:solidFill>
            <a:ln>
              <a:noFill/>
            </a:ln>
            <a:effectLst/>
          </c:spPr>
          <c:invertIfNegative val="0"/>
          <c:val>
            <c:numRef>
              <c:f>Graphs!$AB$27</c:f>
              <c:numCache>
                <c:formatCode>General</c:formatCode>
                <c:ptCount val="1"/>
                <c:pt idx="0">
                  <c:v>17</c:v>
                </c:pt>
              </c:numCache>
            </c:numRef>
          </c:val>
          <c:extLst>
            <c:ext xmlns:c16="http://schemas.microsoft.com/office/drawing/2014/chart" uri="{C3380CC4-5D6E-409C-BE32-E72D297353CC}">
              <c16:uniqueId val="{00000001-A132-4883-BA62-FF8C8A3D5FBF}"/>
            </c:ext>
          </c:extLst>
        </c:ser>
        <c:ser>
          <c:idx val="2"/>
          <c:order val="2"/>
          <c:tx>
            <c:strRef>
              <c:f>Graphs!$AA$28</c:f>
              <c:strCache>
                <c:ptCount val="1"/>
                <c:pt idx="0">
                  <c:v>Strategic Investment</c:v>
                </c:pt>
              </c:strCache>
            </c:strRef>
          </c:tx>
          <c:spPr>
            <a:solidFill>
              <a:schemeClr val="accent3"/>
            </a:solidFill>
            <a:ln>
              <a:noFill/>
            </a:ln>
            <a:effectLst/>
          </c:spPr>
          <c:invertIfNegative val="0"/>
          <c:val>
            <c:numRef>
              <c:f>Graphs!$AB$28</c:f>
              <c:numCache>
                <c:formatCode>General</c:formatCode>
                <c:ptCount val="1"/>
                <c:pt idx="0">
                  <c:v>17</c:v>
                </c:pt>
              </c:numCache>
            </c:numRef>
          </c:val>
          <c:extLst>
            <c:ext xmlns:c16="http://schemas.microsoft.com/office/drawing/2014/chart" uri="{C3380CC4-5D6E-409C-BE32-E72D297353CC}">
              <c16:uniqueId val="{00000002-A132-4883-BA62-FF8C8A3D5FBF}"/>
            </c:ext>
          </c:extLst>
        </c:ser>
        <c:dLbls>
          <c:showLegendKey val="0"/>
          <c:showVal val="0"/>
          <c:showCatName val="0"/>
          <c:showSerName val="0"/>
          <c:showPercent val="0"/>
          <c:showBubbleSize val="0"/>
        </c:dLbls>
        <c:gapWidth val="150"/>
        <c:overlap val="100"/>
        <c:axId val="856189968"/>
        <c:axId val="856204848"/>
      </c:barChart>
      <c:catAx>
        <c:axId val="856189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56204848"/>
        <c:crosses val="autoZero"/>
        <c:auto val="1"/>
        <c:lblAlgn val="ctr"/>
        <c:lblOffset val="100"/>
        <c:noMultiLvlLbl val="0"/>
      </c:catAx>
      <c:valAx>
        <c:axId val="856204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5618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State Aid by Member</a:t>
            </a:r>
            <a:r>
              <a:rPr lang="fi-FI" baseline="0"/>
              <a:t> State</a:t>
            </a:r>
            <a:endParaRPr lang="fi-F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pieChart>
        <c:varyColors val="1"/>
        <c:ser>
          <c:idx val="0"/>
          <c:order val="0"/>
          <c:dPt>
            <c:idx val="0"/>
            <c:bubble3D val="0"/>
            <c:spPr>
              <a:solidFill>
                <a:schemeClr val="accent3"/>
              </a:solidFill>
              <a:ln w="19050">
                <a:solidFill>
                  <a:schemeClr val="lt1"/>
                </a:solidFill>
              </a:ln>
              <a:effectLst/>
            </c:spPr>
            <c:extLst>
              <c:ext xmlns:c16="http://schemas.microsoft.com/office/drawing/2014/chart" uri="{C3380CC4-5D6E-409C-BE32-E72D297353CC}">
                <c16:uniqueId val="{00000001-8B33-40D1-97BB-DBDB51607DC2}"/>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2-8B33-40D1-97BB-DBDB51607DC2}"/>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3-8B33-40D1-97BB-DBDB51607DC2}"/>
              </c:ext>
            </c:extLst>
          </c:dPt>
          <c:dPt>
            <c:idx val="3"/>
            <c:bubble3D val="0"/>
            <c:spPr>
              <a:solidFill>
                <a:schemeClr val="accent4"/>
              </a:solidFill>
              <a:ln w="19050">
                <a:solidFill>
                  <a:schemeClr val="lt1"/>
                </a:solidFill>
              </a:ln>
              <a:effectLst/>
            </c:spPr>
          </c:dPt>
          <c:cat>
            <c:strRef>
              <c:f>Graphs!$I$53:$I$56</c:f>
              <c:strCache>
                <c:ptCount val="4"/>
                <c:pt idx="0">
                  <c:v>Italy</c:v>
                </c:pt>
                <c:pt idx="1">
                  <c:v>France</c:v>
                </c:pt>
                <c:pt idx="2">
                  <c:v>Germany</c:v>
                </c:pt>
                <c:pt idx="3">
                  <c:v>Others</c:v>
                </c:pt>
              </c:strCache>
            </c:strRef>
          </c:cat>
          <c:val>
            <c:numRef>
              <c:f>Graphs!$K$53:$K$56</c:f>
              <c:numCache>
                <c:formatCode>#,##0</c:formatCode>
                <c:ptCount val="4"/>
                <c:pt idx="0">
                  <c:v>63120</c:v>
                </c:pt>
                <c:pt idx="1">
                  <c:v>26050</c:v>
                </c:pt>
                <c:pt idx="2">
                  <c:v>23515</c:v>
                </c:pt>
                <c:pt idx="3">
                  <c:v>32139</c:v>
                </c:pt>
              </c:numCache>
            </c:numRef>
          </c:val>
          <c:extLst>
            <c:ext xmlns:c16="http://schemas.microsoft.com/office/drawing/2014/chart" uri="{C3380CC4-5D6E-409C-BE32-E72D297353CC}">
              <c16:uniqueId val="{00000000-8B33-40D1-97BB-DBDB51607DC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CEEAG by Member State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pieChart>
        <c:varyColors val="1"/>
        <c:ser>
          <c:idx val="0"/>
          <c:order val="0"/>
          <c:dPt>
            <c:idx val="0"/>
            <c:bubble3D val="0"/>
            <c:spPr>
              <a:solidFill>
                <a:schemeClr val="accent3"/>
              </a:solidFill>
              <a:ln w="19050">
                <a:solidFill>
                  <a:schemeClr val="lt1"/>
                </a:solidFill>
              </a:ln>
              <a:effectLst/>
            </c:spPr>
            <c:extLst>
              <c:ext xmlns:c16="http://schemas.microsoft.com/office/drawing/2014/chart" uri="{C3380CC4-5D6E-409C-BE32-E72D297353CC}">
                <c16:uniqueId val="{00000001-5665-4632-B25A-4B6CD979271F}"/>
              </c:ext>
            </c:extLst>
          </c:dPt>
          <c:dPt>
            <c:idx val="1"/>
            <c:bubble3D val="0"/>
            <c:spPr>
              <a:solidFill>
                <a:schemeClr val="accent2"/>
              </a:solidFill>
              <a:ln w="19050">
                <a:solidFill>
                  <a:schemeClr val="lt1"/>
                </a:solidFill>
              </a:ln>
              <a:effectLst/>
            </c:spPr>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5665-4632-B25A-4B6CD979271F}"/>
              </c:ext>
            </c:extLst>
          </c:dPt>
          <c:dPt>
            <c:idx val="3"/>
            <c:bubble3D val="0"/>
            <c:spPr>
              <a:solidFill>
                <a:schemeClr val="accent4"/>
              </a:solidFill>
              <a:ln w="19050">
                <a:solidFill>
                  <a:schemeClr val="lt1"/>
                </a:solidFill>
              </a:ln>
              <a:effectLst/>
            </c:spPr>
          </c:dPt>
          <c:cat>
            <c:strRef>
              <c:f>Graphs!$I$78:$I$81</c:f>
              <c:strCache>
                <c:ptCount val="4"/>
                <c:pt idx="0">
                  <c:v>Italy</c:v>
                </c:pt>
                <c:pt idx="1">
                  <c:v>Germany</c:v>
                </c:pt>
                <c:pt idx="2">
                  <c:v>Czechia</c:v>
                </c:pt>
                <c:pt idx="3">
                  <c:v>Others</c:v>
                </c:pt>
              </c:strCache>
            </c:strRef>
          </c:cat>
          <c:val>
            <c:numRef>
              <c:f>Graphs!$K$78:$K$81</c:f>
              <c:numCache>
                <c:formatCode>#,##0</c:formatCode>
                <c:ptCount val="4"/>
                <c:pt idx="0" formatCode="General">
                  <c:v>60920</c:v>
                </c:pt>
                <c:pt idx="1">
                  <c:v>17155</c:v>
                </c:pt>
                <c:pt idx="2" formatCode="General">
                  <c:v>6001</c:v>
                </c:pt>
                <c:pt idx="3">
                  <c:v>15065</c:v>
                </c:pt>
              </c:numCache>
            </c:numRef>
          </c:val>
          <c:extLst>
            <c:ext xmlns:c16="http://schemas.microsoft.com/office/drawing/2014/chart" uri="{C3380CC4-5D6E-409C-BE32-E72D297353CC}">
              <c16:uniqueId val="{00000000-5665-4632-B25A-4B6CD979271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TCTF by Member State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E6C4-44D1-8A26-566F41224437}"/>
              </c:ext>
            </c:extLst>
          </c:dPt>
          <c:dPt>
            <c:idx val="3"/>
            <c:bubble3D val="0"/>
            <c:spPr>
              <a:solidFill>
                <a:schemeClr val="accent4"/>
              </a:solidFill>
              <a:ln w="19050">
                <a:solidFill>
                  <a:schemeClr val="lt1"/>
                </a:solidFill>
              </a:ln>
              <a:effectLst/>
            </c:spPr>
          </c:dPt>
          <c:cat>
            <c:strRef>
              <c:f>Graphs!$I$95:$I$98</c:f>
              <c:strCache>
                <c:ptCount val="4"/>
                <c:pt idx="0">
                  <c:v>France</c:v>
                </c:pt>
                <c:pt idx="1">
                  <c:v>Germany</c:v>
                </c:pt>
                <c:pt idx="2">
                  <c:v>Hungary </c:v>
                </c:pt>
                <c:pt idx="3">
                  <c:v>Others</c:v>
                </c:pt>
              </c:strCache>
            </c:strRef>
          </c:cat>
          <c:val>
            <c:numRef>
              <c:f>Graphs!$K$95:$K$98</c:f>
              <c:numCache>
                <c:formatCode>General</c:formatCode>
                <c:ptCount val="4"/>
                <c:pt idx="0">
                  <c:v>23120</c:v>
                </c:pt>
                <c:pt idx="1">
                  <c:v>6360</c:v>
                </c:pt>
                <c:pt idx="2">
                  <c:v>3494</c:v>
                </c:pt>
                <c:pt idx="3">
                  <c:v>12699</c:v>
                </c:pt>
              </c:numCache>
            </c:numRef>
          </c:val>
          <c:extLst>
            <c:ext xmlns:c16="http://schemas.microsoft.com/office/drawing/2014/chart" uri="{C3380CC4-5D6E-409C-BE32-E72D297353CC}">
              <c16:uniqueId val="{00000000-E6C4-44D1-8A26-566F4122443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TCTF</a:t>
            </a:r>
            <a:r>
              <a:rPr lang="fi-FI" baseline="0"/>
              <a:t> Expenditure by Section</a:t>
            </a:r>
            <a:endParaRPr lang="fi-F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bar"/>
        <c:grouping val="percentStacked"/>
        <c:varyColors val="0"/>
        <c:ser>
          <c:idx val="0"/>
          <c:order val="0"/>
          <c:tx>
            <c:strRef>
              <c:f>Graphs!$AA$5</c:f>
              <c:strCache>
                <c:ptCount val="1"/>
                <c:pt idx="0">
                  <c:v>2.5. Renewable Energy </c:v>
                </c:pt>
              </c:strCache>
            </c:strRef>
          </c:tx>
          <c:spPr>
            <a:solidFill>
              <a:schemeClr val="accent1"/>
            </a:solidFill>
            <a:ln>
              <a:noFill/>
            </a:ln>
            <a:effectLst/>
          </c:spPr>
          <c:invertIfNegative val="0"/>
          <c:val>
            <c:numRef>
              <c:f>Graphs!$AC$5</c:f>
              <c:numCache>
                <c:formatCode>General</c:formatCode>
                <c:ptCount val="1"/>
                <c:pt idx="0">
                  <c:v>21658</c:v>
                </c:pt>
              </c:numCache>
            </c:numRef>
          </c:val>
          <c:extLst>
            <c:ext xmlns:c16="http://schemas.microsoft.com/office/drawing/2014/chart" uri="{C3380CC4-5D6E-409C-BE32-E72D297353CC}">
              <c16:uniqueId val="{00000000-9633-4A14-BBB7-184FF0CAD986}"/>
            </c:ext>
          </c:extLst>
        </c:ser>
        <c:ser>
          <c:idx val="1"/>
          <c:order val="1"/>
          <c:tx>
            <c:strRef>
              <c:f>Graphs!$AA$6</c:f>
              <c:strCache>
                <c:ptCount val="1"/>
                <c:pt idx="0">
                  <c:v>2.6. Industry Decarbonization</c:v>
                </c:pt>
              </c:strCache>
            </c:strRef>
          </c:tx>
          <c:spPr>
            <a:solidFill>
              <a:schemeClr val="accent2"/>
            </a:solidFill>
            <a:ln>
              <a:noFill/>
            </a:ln>
            <a:effectLst/>
          </c:spPr>
          <c:invertIfNegative val="0"/>
          <c:val>
            <c:numRef>
              <c:f>Graphs!$AC$6</c:f>
              <c:numCache>
                <c:formatCode>General</c:formatCode>
                <c:ptCount val="1"/>
                <c:pt idx="0">
                  <c:v>9150</c:v>
                </c:pt>
              </c:numCache>
            </c:numRef>
          </c:val>
          <c:extLst>
            <c:ext xmlns:c16="http://schemas.microsoft.com/office/drawing/2014/chart" uri="{C3380CC4-5D6E-409C-BE32-E72D297353CC}">
              <c16:uniqueId val="{00000001-9633-4A14-BBB7-184FF0CAD986}"/>
            </c:ext>
          </c:extLst>
        </c:ser>
        <c:ser>
          <c:idx val="2"/>
          <c:order val="2"/>
          <c:tx>
            <c:strRef>
              <c:f>Graphs!$AA$7</c:f>
              <c:strCache>
                <c:ptCount val="1"/>
                <c:pt idx="0">
                  <c:v>2.8. Strategic Net-Zero</c:v>
                </c:pt>
              </c:strCache>
            </c:strRef>
          </c:tx>
          <c:spPr>
            <a:solidFill>
              <a:schemeClr val="accent3"/>
            </a:solidFill>
            <a:ln>
              <a:noFill/>
            </a:ln>
            <a:effectLst/>
          </c:spPr>
          <c:invertIfNegative val="0"/>
          <c:val>
            <c:numRef>
              <c:f>Graphs!$AC$7</c:f>
              <c:numCache>
                <c:formatCode>General</c:formatCode>
                <c:ptCount val="1"/>
                <c:pt idx="0">
                  <c:v>14875</c:v>
                </c:pt>
              </c:numCache>
            </c:numRef>
          </c:val>
          <c:extLst>
            <c:ext xmlns:c16="http://schemas.microsoft.com/office/drawing/2014/chart" uri="{C3380CC4-5D6E-409C-BE32-E72D297353CC}">
              <c16:uniqueId val="{00000002-9633-4A14-BBB7-184FF0CAD986}"/>
            </c:ext>
          </c:extLst>
        </c:ser>
        <c:dLbls>
          <c:showLegendKey val="0"/>
          <c:showVal val="0"/>
          <c:showCatName val="0"/>
          <c:showSerName val="0"/>
          <c:showPercent val="0"/>
          <c:showBubbleSize val="0"/>
        </c:dLbls>
        <c:gapWidth val="150"/>
        <c:overlap val="100"/>
        <c:axId val="856195248"/>
        <c:axId val="856213968"/>
      </c:barChart>
      <c:catAx>
        <c:axId val="8561952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56213968"/>
        <c:crosses val="autoZero"/>
        <c:auto val="1"/>
        <c:lblAlgn val="ctr"/>
        <c:lblOffset val="100"/>
        <c:noMultiLvlLbl val="0"/>
      </c:catAx>
      <c:valAx>
        <c:axId val="8562139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561952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TCTF Schemes</a:t>
            </a:r>
            <a:r>
              <a:rPr lang="fi-FI" baseline="0"/>
              <a:t> by Section</a:t>
            </a:r>
            <a:endParaRPr lang="fi-FI"/>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bar"/>
        <c:grouping val="percentStacked"/>
        <c:varyColors val="0"/>
        <c:ser>
          <c:idx val="0"/>
          <c:order val="0"/>
          <c:tx>
            <c:strRef>
              <c:f>Graphs!$AA$5</c:f>
              <c:strCache>
                <c:ptCount val="1"/>
                <c:pt idx="0">
                  <c:v>2.5. Renewable Energy </c:v>
                </c:pt>
              </c:strCache>
            </c:strRef>
          </c:tx>
          <c:spPr>
            <a:solidFill>
              <a:schemeClr val="accent1"/>
            </a:solidFill>
            <a:ln>
              <a:noFill/>
            </a:ln>
            <a:effectLst/>
          </c:spPr>
          <c:invertIfNegative val="0"/>
          <c:val>
            <c:numRef>
              <c:f>Graphs!$AB$5</c:f>
              <c:numCache>
                <c:formatCode>General</c:formatCode>
                <c:ptCount val="1"/>
                <c:pt idx="0">
                  <c:v>17</c:v>
                </c:pt>
              </c:numCache>
            </c:numRef>
          </c:val>
          <c:extLst>
            <c:ext xmlns:c16="http://schemas.microsoft.com/office/drawing/2014/chart" uri="{C3380CC4-5D6E-409C-BE32-E72D297353CC}">
              <c16:uniqueId val="{00000000-DE57-4B77-BE98-9A641D500D49}"/>
            </c:ext>
          </c:extLst>
        </c:ser>
        <c:ser>
          <c:idx val="1"/>
          <c:order val="1"/>
          <c:tx>
            <c:strRef>
              <c:f>Graphs!$AA$6</c:f>
              <c:strCache>
                <c:ptCount val="1"/>
                <c:pt idx="0">
                  <c:v>2.6. Industry Decarbonization</c:v>
                </c:pt>
              </c:strCache>
            </c:strRef>
          </c:tx>
          <c:spPr>
            <a:solidFill>
              <a:schemeClr val="accent2"/>
            </a:solidFill>
            <a:ln>
              <a:noFill/>
            </a:ln>
            <a:effectLst/>
          </c:spPr>
          <c:invertIfNegative val="0"/>
          <c:val>
            <c:numRef>
              <c:f>Graphs!$AB$6</c:f>
              <c:numCache>
                <c:formatCode>General</c:formatCode>
                <c:ptCount val="1"/>
                <c:pt idx="0">
                  <c:v>4</c:v>
                </c:pt>
              </c:numCache>
            </c:numRef>
          </c:val>
          <c:extLst>
            <c:ext xmlns:c16="http://schemas.microsoft.com/office/drawing/2014/chart" uri="{C3380CC4-5D6E-409C-BE32-E72D297353CC}">
              <c16:uniqueId val="{00000001-DE57-4B77-BE98-9A641D500D49}"/>
            </c:ext>
          </c:extLst>
        </c:ser>
        <c:ser>
          <c:idx val="2"/>
          <c:order val="2"/>
          <c:tx>
            <c:strRef>
              <c:f>Graphs!$AA$7</c:f>
              <c:strCache>
                <c:ptCount val="1"/>
                <c:pt idx="0">
                  <c:v>2.8. Strategic Net-Zero</c:v>
                </c:pt>
              </c:strCache>
            </c:strRef>
          </c:tx>
          <c:spPr>
            <a:solidFill>
              <a:schemeClr val="accent3"/>
            </a:solidFill>
            <a:ln>
              <a:noFill/>
            </a:ln>
            <a:effectLst/>
          </c:spPr>
          <c:invertIfNegative val="0"/>
          <c:val>
            <c:numRef>
              <c:f>Graphs!$AB$7</c:f>
              <c:numCache>
                <c:formatCode>General</c:formatCode>
                <c:ptCount val="1"/>
                <c:pt idx="0">
                  <c:v>17</c:v>
                </c:pt>
              </c:numCache>
            </c:numRef>
          </c:val>
          <c:extLst>
            <c:ext xmlns:c16="http://schemas.microsoft.com/office/drawing/2014/chart" uri="{C3380CC4-5D6E-409C-BE32-E72D297353CC}">
              <c16:uniqueId val="{00000002-DE57-4B77-BE98-9A641D500D49}"/>
            </c:ext>
          </c:extLst>
        </c:ser>
        <c:dLbls>
          <c:showLegendKey val="0"/>
          <c:showVal val="0"/>
          <c:showCatName val="0"/>
          <c:showSerName val="0"/>
          <c:showPercent val="0"/>
          <c:showBubbleSize val="0"/>
        </c:dLbls>
        <c:gapWidth val="150"/>
        <c:overlap val="100"/>
        <c:axId val="876868656"/>
        <c:axId val="876869616"/>
      </c:barChart>
      <c:catAx>
        <c:axId val="8768686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76869616"/>
        <c:crosses val="autoZero"/>
        <c:auto val="1"/>
        <c:lblAlgn val="ctr"/>
        <c:lblOffset val="100"/>
        <c:noMultiLvlLbl val="0"/>
      </c:catAx>
      <c:valAx>
        <c:axId val="8768696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76868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TCTF Expenditure and Schemes by Section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bar"/>
        <c:grouping val="percentStacked"/>
        <c:varyColors val="0"/>
        <c:ser>
          <c:idx val="0"/>
          <c:order val="0"/>
          <c:tx>
            <c:strRef>
              <c:f>Graphs!$AA$5</c:f>
              <c:strCache>
                <c:ptCount val="1"/>
                <c:pt idx="0">
                  <c:v>2.5. Renewable Energy </c:v>
                </c:pt>
              </c:strCache>
            </c:strRef>
          </c:tx>
          <c:spPr>
            <a:solidFill>
              <a:schemeClr val="accent1"/>
            </a:solidFill>
            <a:ln>
              <a:noFill/>
            </a:ln>
            <a:effectLst/>
          </c:spPr>
          <c:invertIfNegative val="0"/>
          <c:val>
            <c:numRef>
              <c:f>Graphs!$AB$5:$AC$5</c:f>
              <c:numCache>
                <c:formatCode>General</c:formatCode>
                <c:ptCount val="2"/>
                <c:pt idx="0">
                  <c:v>17</c:v>
                </c:pt>
                <c:pt idx="1">
                  <c:v>21658</c:v>
                </c:pt>
              </c:numCache>
            </c:numRef>
          </c:val>
          <c:extLst>
            <c:ext xmlns:c16="http://schemas.microsoft.com/office/drawing/2014/chart" uri="{C3380CC4-5D6E-409C-BE32-E72D297353CC}">
              <c16:uniqueId val="{00000000-CC2A-43A9-BCBF-1F6C8A10C9CA}"/>
            </c:ext>
          </c:extLst>
        </c:ser>
        <c:ser>
          <c:idx val="1"/>
          <c:order val="1"/>
          <c:tx>
            <c:strRef>
              <c:f>Graphs!$AA$6</c:f>
              <c:strCache>
                <c:ptCount val="1"/>
                <c:pt idx="0">
                  <c:v>2.6. Industry Decarbonization</c:v>
                </c:pt>
              </c:strCache>
            </c:strRef>
          </c:tx>
          <c:spPr>
            <a:solidFill>
              <a:schemeClr val="accent2"/>
            </a:solidFill>
            <a:ln>
              <a:noFill/>
            </a:ln>
            <a:effectLst/>
          </c:spPr>
          <c:invertIfNegative val="0"/>
          <c:val>
            <c:numRef>
              <c:f>Graphs!$AB$6:$AC$6</c:f>
              <c:numCache>
                <c:formatCode>General</c:formatCode>
                <c:ptCount val="2"/>
                <c:pt idx="0">
                  <c:v>4</c:v>
                </c:pt>
                <c:pt idx="1">
                  <c:v>9150</c:v>
                </c:pt>
              </c:numCache>
            </c:numRef>
          </c:val>
          <c:extLst>
            <c:ext xmlns:c16="http://schemas.microsoft.com/office/drawing/2014/chart" uri="{C3380CC4-5D6E-409C-BE32-E72D297353CC}">
              <c16:uniqueId val="{00000001-CC2A-43A9-BCBF-1F6C8A10C9CA}"/>
            </c:ext>
          </c:extLst>
        </c:ser>
        <c:ser>
          <c:idx val="2"/>
          <c:order val="2"/>
          <c:tx>
            <c:strRef>
              <c:f>Graphs!$AA$7</c:f>
              <c:strCache>
                <c:ptCount val="1"/>
                <c:pt idx="0">
                  <c:v>2.8. Strategic Net-Zero</c:v>
                </c:pt>
              </c:strCache>
            </c:strRef>
          </c:tx>
          <c:spPr>
            <a:solidFill>
              <a:schemeClr val="accent3"/>
            </a:solidFill>
            <a:ln>
              <a:noFill/>
            </a:ln>
            <a:effectLst/>
          </c:spPr>
          <c:invertIfNegative val="0"/>
          <c:val>
            <c:numRef>
              <c:f>Graphs!$AB$7:$AC$7</c:f>
              <c:numCache>
                <c:formatCode>General</c:formatCode>
                <c:ptCount val="2"/>
                <c:pt idx="0">
                  <c:v>17</c:v>
                </c:pt>
                <c:pt idx="1">
                  <c:v>14875</c:v>
                </c:pt>
              </c:numCache>
            </c:numRef>
          </c:val>
          <c:extLst>
            <c:ext xmlns:c16="http://schemas.microsoft.com/office/drawing/2014/chart" uri="{C3380CC4-5D6E-409C-BE32-E72D297353CC}">
              <c16:uniqueId val="{00000002-CC2A-43A9-BCBF-1F6C8A10C9CA}"/>
            </c:ext>
          </c:extLst>
        </c:ser>
        <c:dLbls>
          <c:showLegendKey val="0"/>
          <c:showVal val="0"/>
          <c:showCatName val="0"/>
          <c:showSerName val="0"/>
          <c:showPercent val="0"/>
          <c:showBubbleSize val="0"/>
        </c:dLbls>
        <c:gapWidth val="150"/>
        <c:overlap val="100"/>
        <c:axId val="1189186255"/>
        <c:axId val="1189187215"/>
      </c:barChart>
      <c:catAx>
        <c:axId val="11891862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189187215"/>
        <c:crosses val="autoZero"/>
        <c:auto val="1"/>
        <c:lblAlgn val="ctr"/>
        <c:lblOffset val="100"/>
        <c:noMultiLvlLbl val="0"/>
      </c:catAx>
      <c:valAx>
        <c:axId val="118918721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118918625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i-FI"/>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a:t>Total State Aid Expenditure and Schemes by</a:t>
            </a:r>
            <a:r>
              <a:rPr lang="fi-FI" baseline="0"/>
              <a:t> Theme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bar"/>
        <c:grouping val="percentStacked"/>
        <c:varyColors val="0"/>
        <c:ser>
          <c:idx val="0"/>
          <c:order val="0"/>
          <c:tx>
            <c:strRef>
              <c:f>Graphs!$AA$26</c:f>
              <c:strCache>
                <c:ptCount val="1"/>
                <c:pt idx="0">
                  <c:v>Renewable Energy</c:v>
                </c:pt>
              </c:strCache>
            </c:strRef>
          </c:tx>
          <c:spPr>
            <a:solidFill>
              <a:schemeClr val="accent1"/>
            </a:solidFill>
            <a:ln>
              <a:noFill/>
            </a:ln>
            <a:effectLst/>
          </c:spPr>
          <c:invertIfNegative val="0"/>
          <c:val>
            <c:numRef>
              <c:f>Graphs!$AB$26:$AC$26</c:f>
              <c:numCache>
                <c:formatCode>General</c:formatCode>
                <c:ptCount val="2"/>
                <c:pt idx="0">
                  <c:v>39</c:v>
                </c:pt>
                <c:pt idx="1">
                  <c:v>107969</c:v>
                </c:pt>
              </c:numCache>
            </c:numRef>
          </c:val>
          <c:extLst>
            <c:ext xmlns:c16="http://schemas.microsoft.com/office/drawing/2014/chart" uri="{C3380CC4-5D6E-409C-BE32-E72D297353CC}">
              <c16:uniqueId val="{00000000-2133-4F0E-88F5-1185D7776245}"/>
            </c:ext>
          </c:extLst>
        </c:ser>
        <c:ser>
          <c:idx val="1"/>
          <c:order val="1"/>
          <c:tx>
            <c:strRef>
              <c:f>Graphs!$AA$27</c:f>
              <c:strCache>
                <c:ptCount val="1"/>
                <c:pt idx="0">
                  <c:v>Industry Decarbonization</c:v>
                </c:pt>
              </c:strCache>
            </c:strRef>
          </c:tx>
          <c:spPr>
            <a:solidFill>
              <a:schemeClr val="accent2"/>
            </a:solidFill>
            <a:ln>
              <a:noFill/>
            </a:ln>
            <a:effectLst/>
          </c:spPr>
          <c:invertIfNegative val="0"/>
          <c:val>
            <c:numRef>
              <c:f>Graphs!$AB$27:$AC$27</c:f>
              <c:numCache>
                <c:formatCode>General</c:formatCode>
                <c:ptCount val="2"/>
                <c:pt idx="0">
                  <c:v>17</c:v>
                </c:pt>
                <c:pt idx="1">
                  <c:v>21980</c:v>
                </c:pt>
              </c:numCache>
            </c:numRef>
          </c:val>
          <c:extLst>
            <c:ext xmlns:c16="http://schemas.microsoft.com/office/drawing/2014/chart" uri="{C3380CC4-5D6E-409C-BE32-E72D297353CC}">
              <c16:uniqueId val="{00000001-2133-4F0E-88F5-1185D7776245}"/>
            </c:ext>
          </c:extLst>
        </c:ser>
        <c:ser>
          <c:idx val="2"/>
          <c:order val="2"/>
          <c:tx>
            <c:strRef>
              <c:f>Graphs!$AA$28</c:f>
              <c:strCache>
                <c:ptCount val="1"/>
                <c:pt idx="0">
                  <c:v>Strategic Investment</c:v>
                </c:pt>
              </c:strCache>
            </c:strRef>
          </c:tx>
          <c:spPr>
            <a:solidFill>
              <a:schemeClr val="accent3"/>
            </a:solidFill>
            <a:ln>
              <a:noFill/>
            </a:ln>
            <a:effectLst/>
          </c:spPr>
          <c:invertIfNegative val="0"/>
          <c:val>
            <c:numRef>
              <c:f>Graphs!$AB$28:$AC$28</c:f>
              <c:numCache>
                <c:formatCode>General</c:formatCode>
                <c:ptCount val="2"/>
                <c:pt idx="0">
                  <c:v>17</c:v>
                </c:pt>
                <c:pt idx="1">
                  <c:v>14875</c:v>
                </c:pt>
              </c:numCache>
            </c:numRef>
          </c:val>
          <c:extLst>
            <c:ext xmlns:c16="http://schemas.microsoft.com/office/drawing/2014/chart" uri="{C3380CC4-5D6E-409C-BE32-E72D297353CC}">
              <c16:uniqueId val="{00000002-2133-4F0E-88F5-1185D7776245}"/>
            </c:ext>
          </c:extLst>
        </c:ser>
        <c:dLbls>
          <c:showLegendKey val="0"/>
          <c:showVal val="0"/>
          <c:showCatName val="0"/>
          <c:showSerName val="0"/>
          <c:showPercent val="0"/>
          <c:showBubbleSize val="0"/>
        </c:dLbls>
        <c:gapWidth val="150"/>
        <c:overlap val="100"/>
        <c:axId val="676926512"/>
        <c:axId val="858992688"/>
      </c:barChart>
      <c:catAx>
        <c:axId val="676926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858992688"/>
        <c:crosses val="autoZero"/>
        <c:auto val="1"/>
        <c:lblAlgn val="ctr"/>
        <c:lblOffset val="100"/>
        <c:noMultiLvlLbl val="0"/>
      </c:catAx>
      <c:valAx>
        <c:axId val="8589926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67692651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i-FI"/>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title pos="t" align="ctr" overlay="0">
      <cx:tx>
        <cx:txData>
          <cx:v>Notified State Aid Schemes 2023-2024 (#)</cx:v>
        </cx:txData>
      </cx:tx>
      <cx:txPr>
        <a:bodyPr spcFirstLastPara="1" vertOverflow="ellipsis" horzOverflow="overflow" wrap="square" lIns="0" tIns="0" rIns="0" bIns="0" anchor="ctr" anchorCtr="1"/>
        <a:lstStyle/>
        <a:p>
          <a:pPr algn="ctr" rtl="0">
            <a:defRPr/>
          </a:pPr>
          <a:r>
            <a:rPr lang="fi-FI" sz="1400" b="0" i="0" u="none" strike="noStrike" baseline="0">
              <a:solidFill>
                <a:sysClr val="windowText" lastClr="000000">
                  <a:lumMod val="65000"/>
                  <a:lumOff val="35000"/>
                </a:sysClr>
              </a:solidFill>
              <a:latin typeface="Aptos Narrow" panose="02110004020202020204"/>
            </a:rPr>
            <a:t>Notified State Aid Schemes 2023-2024 (#)</a:t>
          </a:r>
        </a:p>
      </cx:txPr>
    </cx:title>
    <cx:plotArea>
      <cx:plotAreaRegion>
        <cx:series layoutId="regionMap" uniqueId="{C790D323-3E7B-4952-8E18-980552FFE23D}">
          <cx:spPr>
            <a:ln>
              <a:noFill/>
            </a:ln>
          </cx:spPr>
          <cx:dataId val="0"/>
          <cx:layoutPr>
            <cx:geography viewedRegionType="dataOnly" cultureLanguage="fi-FI" cultureRegion="FI" attribution="Palvelun tarjoaa Bing">
              <cx:geoCache provider="{E9337A44-BEBE-4D9F-B70C-5C5E7DAFC167}">
                <cx:binary>7Hzpbty6EuarBPk98uEmkrq45wKXlHr1vsX2H8HxopXa97cZYN5kMO811fFy4o5PljMGEmDSCBBY
araoj8Wqr74i+e+b4V836d119W4waVb/62b4833YNMW//vijvgnvzHW9Y6KbKq/z+2bnJjd/5Pf3
0c3dH7fVdR9lwR8EYfbHTXhdNXfD+//8G34tuMt385vrJsqzo/auGo/v6jZt6q/ce/XWu5u8zZpN
8wB+6c/387vKXGfj+3d3WRM14+lY3P35/sV33r/7Y/uXvnjquxQ61rS30NbGO8jBjhQcOZ8+4v27
NM+Cx9sY7VCJJBJSok8f/PTo/WsDzU+uk/r66dJrvfnUl+vb2+qurt89/v/c7EXHn69Gda4f3lrn
my663qd3+uMlqv/599YFeMutK58Bvw3Jt25t466nu5sw+uqb/hjuzNkRjDqIYfwALH2Ju71DqcSI
Y/4q7qf/53/eJUn048g/N9zC/vn6Nvr66uejv6zu0uvs9mtv+2Po22RHchs7nNAHeMkL9C2x4wiH
2Q7MilfhX1bQn+YfwP/ccAv+5+vb8C9/AeP/b1s3VXT97u3wZ2LHlgIJxLbcDdvBDDlSUvt13Jv/
/b+667T56kR83eUs/2q6jf1fd7bR/+/pzzf+syy5rr5qaj9m+4A9lljYUopXPb6zYyMIBhRmwMPn
adgfPP63u/M6/k/ttsB/uryN/OLs5yOv7tIgas0b2r2NdjjYt81fx57tcI6JhKF5dDsQFB4C/QP2
nzr0D2z/qd0W9k+Xt7FXv4DPUW0agNl/9WV/0O7JDkeCOtJxXjh7Yu8waXNOGN9C+zu68Lqt/9X5
bcSff/ILzOc/395P0ry7Tt4UcwksB2ObipcBFjs7zCaSU+686ue/pyevQ/9Xyy3o/7qxDf3J+udD
v65yoORvae1AILktGRPk2Y1/zuvtHW4Lm2BivzT67+jI68A/N9zC/fn6NuyL458Pu36A/Q09PPuN
+8s87VOm9UU6NRZVWz9Z3mt544/5dsp2HAlcnnLy4E9eZlOUAq20MUV/k02toTv5V7vzNzb/2G7b
5B8vb1u8vvz5Fu/VTZ69paOxwcXbhApuP+ZKLz09RFdKsYME4c9+6HNKcx5V+dfs4HXgH1ptwf5w
cRt07xcgMyf93e1d9rXX/DFzt50dLpgjiP3o3OULRoPZjk0Q0Ehhv4r5cZs39VczitdRf2q3hfvT
5W3kT34B5N27zFxXyRtCb+84hHOJAeFPn5fmLnccB0sw9S3mfnqd1clXw/vrkD+124L86fI25O4v
QGVmUfa2Yg2nO8DNBXiYx7ToJeTgYRwCGuaT/0H4abQfJco2N//A2E8emm0B/3h1G/fZ8ud79ll1
nd3cPb37/3tMZXwHciKJHPJSoyFA3SXduJ9H5+I8PfMB7+N/aOpP7bYQf7r8BeS/AH2cV3d3bwk5
3bgPm3LpQCr6GVsnGOiNEBtp4AFz8PefB9F1dRcl/8S9PDfcAv35+jbq818A9UWbgTQwviVp/y2J
pc2nALRdttom7svmOh2fjO8NfAwFpmLbNpLsWQf4zO4x2Xlg7E962JZr3/Tm61z29aj61G7L6p8u
bxv98hdQgZ/69lZ1P/Yb+e80+d3rpvu6kf0geec7YO2cSc6e2flnNk8Y5FObdApvGfu3+/G6sT+1
2zL2p8vbxr57/vOpzG7UhO3126apkIdu8JZMvKYQEAqoP/m1Bx6zG901TfsPOPtzw23En37wC8h/
Af+y2w535mPeVsETCm/g3aHGLbgkzHm09JdpKoeVB4Q6GD1WwLeJ+0OXvtGjv7H5T2/zqen2IPx1
54thOPv5lr9/14R3m+Ly7VflqB/0OAQSKJtTgl8yedCAQZXBiPzNAPwX+pHk5vq6+ZpNvD4Cn7fd
GoLPb22Pwf7uzx+DvW8VmH8MfWrvSCkxluKR47zUJkGsYQyGQG5LBt/sxuvAPzbbwvzx6jbce7+A
5znM31YugLUdBNsOZeJxDcFLuQBKT5gyRp5Wfmx7ncMW+vPj9v7YbAv2x6vbsB/+Alb+2XqIN+OU
v1d1bBb5fZqX30qkDvOqaYPr9GuW9oN+BkRhSbAj7JdefrOYCW7AigP6yDfh/ufqwVNX/oFI9lnT
bct/fD/40S+s/xdwOscQ1t6UX0Ldz5FQTwXH8oDyy0EAVs9BvCGE42fS//kYfEd/Xnf3zw238H++
vo3+8cHPj7BPtfi3lHB+rzT4PsfzLO29ldf/LVq+tt57WzjbmPzd23ocvoPBmTDbflzD+gWvhCIV
hc/rhdfv6dDrLuevlls+568b207nZPnznc63Ks0/Fm1/l72/3OPwhc0X19EbVr0Z7EVwQCx4DqEv
5QQLFE2bUVhB+TfprFcX11n8D7j9c8Mte3++vm3u3snPN/enutlbufnf5cAv9vRs2/u3lxH9mI/5
varpe7Opp5XMb2Xsv9dpfy/y3yXS/pjZb7ZG/ZaNn7YMfpea8Lx7660mwO/taQ8bNr8P/W+uePmx
CWD/XmO2tXt2O9I+LsN6K2v/vcLsu+z8m9L4D5r5b6H+u5SDb22x/kHUf2/4/h7Un4v4b+VjwKn/
XoDw2YEI2y79eQf0mwH+e4/3D3CYzyo5bzUA9HdB6tOhH98VWz9fFPFWA7CphP9e9/HdJdlnOe+t
8P8tWD4ee/NdM+BpG9Fbof//0yapvz/45vnsH/e6ufY+HRr02dk3X7/7NGxbTR8XD7y6PvBh8Ja3
f77HHOpRz0cRbX7ixaKDF6ubnr9/d1030BT2r4EARB3YvQwro5hk79/1d493sKRwMAuR2CGYSqiy
Z7DSIPzzPYXlhJstoLArjsCmclhX+P5dnbefbsEKLMSJDXuEbCIoo/L5jCZYfDQGefaMw+Pf77LW
HOZR1tR/vodHvX9XPHxv01H4fTihBMpqTMBiUhvBKTFw/+b6GA6Cgq/j/4H6wFhBYjXKppGKpPBI
z9zW9nXG26Os6HQ0XjeUHuL0egoPZXvW5vOGxIqP4RFq4zmNCz3Eu6ZJvLo+6f1E5fWiQueUkQVN
kIoM9oIy11Wcuv60kPhoIo3m9sVU7PEo1ptH98UpGeYNTnS3toqbPHQdy8PjIjjjwxFK56I6zY1r
OqHDIVs2QalooXLSKj/33TxfTGU658Wc+4FOw2qVwyWRIpdHS2mMW5FAoTJWUXWXmtit7ESh+rAI
EtWwO5YfchOqqKxOuix2k+J+6m3lOxdjYRQ25UfsjwcNGpcWTRVLqOqDRWXTvQSZWWRVajAXMvkI
m0p1lAdaRFxZLVE84i72dd47XjVSjZIbUhS7uX2CfDIPu+uB5ue2DLzB72f2ONWK9vnC+OdOl81w
EcxMHq6DMvQEDWZ4wEsr7wDEZtbjbpYH1GusyE1Esejz0cXD/dCbeReqQhyN0RUrl104KJZftsE6
LCNlC0uhpNJjtW+iUlMn8Hy/0b1/Y4gy46BsskjRHZ5u5HRqOdeYt7qpqIdNq8Pxoz0R1QTRoeOH
p60MvUQs7CrwqiSZo3rUg7hA0bQcrVK3Re9ZzFKt3ez5Xa1TPPfz0AtjXQ/YdbJUB1My74L2YMgA
clZqUg+zhGLdhnQ+dqUueOtVReeJodinKFM1cTHJPZT2XhjWqreIxrL0wvI6SwNtxWA6EdNo3Xfh
KgrreTzVum5jtxujdYGInvITWqohvs2Y1GUc6Ez0LmuWg2Sqqq7QELkkT3VmjyqNK21lHMaXzoca
7NtOvUwEmtNQZfBTNKiXvJ5bOXIHJ5uzXuxy061FQFXmM11k0XySB0Vjayq8IOpVRtJVwM+77rKY
CmXSvbT24UWhDzATNk8M7CvctjrPYm2yy2TEABNYKl3G0Y0Yeq+oRrejg1vCbJMF1UE5uR2q1BQm
avSJtpk1q0s6Y9G0yMJGGaeH3gd6woMbNYOb0RuTRIvM9IEastFNs0A34TgrB6x4P7hw2oJOxSGv
4MXRbodPimQ4ML77mSd8xcNsDsf40sHYiMAiRTgiCW1Wpn/uYKiQxAmbqFUkvY96V9TmLOlhLH0z
4707kcOAUuVY2J0qucvKeDkK4+Eu9IppmFl+P89TfzbwYtZRPOsCrgJ2aPxwBouBoZnQBf6YDcdT
qibpNnchiXUEbXCpsZMpNqYuymd9nKoqcRTp1nl4PJWzXFjakFCPEivWJ0rQqzFShA5KonPHyj0C
s5l3oe4kzPFSyWmXs9swjlScWWter0uTu2m9jMNr6qh6DFWXzK3+NIVOZLLWcEaL4vygDo9NM2p7
mH8dVAzh56ugwha7z0FtxWiSnAGoU3qGmuSQ5bEbFomahkSZ7GossM7QBRcAyhyPlTeW5hvjSl8L
HIwSWAkmGKyKR+hlF7LOsmRfJ61KsPAoj9UY6mRwg/owDd2Yf5yoMrWeQuHZlYektskx48vMuijF
cvC9JD8AV4HIOYp2YdZb43Kw14Gcp46b8EghvihQC870YQXYwzENr5jjBpitcOcggsAWNz2HlYQv
e43BYiLspK2qnI9tk7ot4noSu2MyfQOfzQ99+SDKBSUAD5zO9vJBbdCmLepNq2CWkdSVqTKBlsM8
koug/NazxBevhYEkbBYTENiMY2PCXj6tl2iwiB+2qrR2ZcaPhY+XUd0vApMvOt65GZvczAkVjulF
X6QQf+kc28sk92yDVNLvpUKoJpsylYzxmayRwkk6C+JMjan5gALLDSDOhxaH2GkWaZafxIFxe3oe
wuTto+bWqjIP/L920nIZdUijjTdvC1UE+319g1k0b+zxcMJuLfu9gVer4YCho1K2HiWVCsajKsRK
YNt1+P1oU11RRwcwMS2RKBlXqhsLhSZHO35x1Rm6zNGwO6SNYhhcST94okoXJDhPuQQfWy6LKnCt
0FoEqRdP98Y6DJJ6VYVzWQsNVqFif3Cbbh93iuS1CgxxI4yBqxAly0o3/ilKl5EslN0sRHaU0xG8
ejHro1phUasKYBCXXVDN+uKDZZ9vwrCokrk9fggZV7QctW+mhRNWumMnhRh1FA1qRHv90KphvMVo
N5Gly6dehdbpGEe6TG9HaVbIeDy2V2PbqcS5l/hWAAQUeVYZ6T67bpNIh+JA4OPYHHTNokXLpDnu
IHLwboKh/xAknYvKTxHA5B+a1nFLaWuEI7e1Cl2T3R67NE60NdbK5JZKZav6cJxPdHR5WGgOs5UB
aWvkKgkGt84H8J6jsnivWb1bMgSv7qhmGlQ50WUzmVOZNvMwkBA/I9tlXe+mgi0GFrl1E+s4X4zw
8jQplAOhbWpbMKkbUsK8T/F6wl6OqXaiRVjNg5To2MdzMd7EYenGQHgozJOcgL+H2NdW2g5208Bx
cxZ6DLgZPC4LuedUbBl3vnKq80RMq56vSD3P6LwObZXlifL5OfYDr2vLheCHTcvAlYvFJqTSPlZm
iN0CiIyVVQtkZTpNuXb4vh3d+q1/NCSen9owZ5o5mN4MJTNDLiSeFLGhWRss6MDmgS11Z687CeRx
DFd27CxtI1QvuUrsWIVTpCo/U1l9PBH7JKVnnd3tUdYqJvgKF3M/OJNhpkpJVR1QXYdeLFM3IZEy
/nECbyKtw9DHGrdHZXvTDxTYV687FCuGVt0IlMCPVC9mvaxXteMDh4ldYu7bngMf4Z7MyXHGKi8t
+iU2vibFfY4WvDkuqk7F1O1hbvkUq55hlSRSOcFF1PVgq7GbOpbKc7IMnUOgf728m7jRMgRe52gx
QYjE56U8aG3s2tOCAuMyFIK4cSBQW6d29KEdThFFS0vC6PThSZISNXWBxlmjK3LgI8sTRbVo6xsr
h/FiF33LdOiE7tj3q9APTjaUso9rr3Uyz9SdYmE3C4ubrP5QJMWCANcckwPG0axpL1EUnrEhcaca
aV4GHvA7Wi8sf692vECedwIiZRXqKLgnBVBNe9QoEtrCWspcAekegZCODVK5DbmF4bofBJjqYZrA
fBnAVsbjCeiobD8IsheAm627Dz7mikVgl5jphk0e40RncnBHcpGjVW15hQ1zvmvdMF9mWad8q5lR
cogXSdi6jHkkPC+tcBXU4GPz5NzpO6/3Uy0j29ukEi1OD4QIPF6OM5pN89IYZWeNR8dMdS1zTZi6
VhqpIR0V8uuDEksd8GERO0alfEkr4C3cAAmBaVxdBdU4c0y5hNFSQ3/exmc4u8+AK1lxoGyeunC4
69IfgTvF57VA3pRjNz5Jh1sb0p4ybxeDKeDRx5bF5804rULDle0XGoXVkVUfl8m09AlwXhEqXjHN
o0U09S7mRAVto0g2qokOnsxOIDTUOFRpk56ifh1WYKXpspPr0rrGffapK03euNg6TPrUFZCvBMHo
8Qp6mldAq2rF7Ju+t7XEMG1R5VKw1gbpcSg8Ao8rbWsGhjQLgdUGONMtxKEEMltZpV5g24qID/Z4
YljmyjrVU5KvYnmLm2nj8lofryFhngdRqELbqFKLj3Jadc6iZ7ZO7D1YL7/2m7MELdo+VV01T7pF
hy77FsJms1tGFaRg2dJmB5Y9H4hO+qPKcqNuEaB54a9Ys0uHkzFRpb9IgRVIvCuqwiWN0Q5yFnWJ
3Nq6q4cLH3Iv4D6Onbp1QsAXrIvEVjGf9+XVlJ0Xm+eYdN9U8ZXll6qzyys4hUH7babj8zKvXZlM
4F7IrB5OKxHsRiMkEmC0DhoUionKAqTb4SCxR7fvWy2KQI+F2Lcg/276cjaFk6q6/EpGi6QjrjWU
66aPvXSaMchhEy9AwynOlznf75LLTlxhkp7himuG7w0FGjjNijh3x5CqdAA7nWZh6KsJQWISEne6
GrpKJ9PMz7QPCVEYLWk7Kcv3pKxVW7k+M+6IbDUKcOAJeKIiU87RBAMWT5HmWLgDg6gNpjq0tZog
dS24ijt3wBBkCMzRqpmVfq5FF7ghXlXgTO1ibhq66PDZ5LAjktveIEOYLMk8qbrZIB1VONaHElx9
n3ezEdKrsDgZ6t22LZVwOpX6xS5OT2qIyo3VK9mHniMuILnfpxJ0kvLMH+4sa9yvqVlarNeEMDXW
yT2KbFU2BSRsy8zxQJWAgbm0aKsax/GyCCZeOugGZXuO8ZU/gCNOWtf2IZ0/7WmjjbFBXmi9mkK+
AmZd8E5Vg6037y9HyI/CQGGWKY4anZfBvM3i0ygvwZtsglyymiqY1k2vTOd78WB5HCkrI650iB4y
bQAfNPleBcYeG/AjgC6FN7T9DoJ7tkdI4fEw9FIIMWlnK6uDeF6kKneMm6FFaOJVg5hKitFNwsgb
U2By+brLIPjmOk0YkJNej5GtDRr2LZjLIegqjX9fDsatSboIM9+1xeHgrApeKUkTFSXwLlQbNs0D
ZrkCJJ+E2HNTYSVzW01m2qWQ8Vt+fNchW3edVIkp5hUtFqxOZwbJ/XDDUmh9EEfDGS2QG7EFHs1s
rDu3SMF6ULHHgtzNfQZJe+4m7fngG93Wscd9sNRYdRZ1eTzspwnQzsTsFc2BSYB+mMobNlnrkF2T
uNyHzbpLUiW+MmHjJh0Qifa2BpfZ8XTVdngZ8GAmWQ/paqWH8nAaI6828Szm09IBIho6kNAHnuDm
lopw1oHbLzMMostVPQwzMtQqgXHMU9v1BUQHg3VCgH0CRtI2urNm4IwbtKZocgdrUIEVzRi/NPKk
bZjuAgh/2QVYM/M1HtGcmVrFTegmFneTIHRT/6rGwEwss2AjpMr55Pb5eUWmWUZhvPOzKTuDpIAU
9QxN9oylE/iwWVVcB6mYZ92emayLoEpWLcPrMr4I5IVJgFL23bwf9+iQR8qp0wOrr/Z7Wi+nppxH
pJ+DCGezdNUBdTJZ9OJklse07kHXvMmLsYqC8PH4+ec//wMSIPz7dGz6Xxc31fG//tp7Ovb+q9+a
3+WbTfP19pc2uvTzb0FnHnXqjRr84o8vhOm/kZ5fFjT/mS4Ned7fy9Jf7Ir8JE1Dk0dlGg6KgUNk
YbMuBvEXjgF7Eqbh0GRqQ8jhIDDDQfpwfvKzMA1L6eDcQXuzKB3OE7dBh34WpmFNNWg5oPBQDMk1
HIdNf0iY5tvCEeTocBAWrICHI1U26+TtrZw2hmP9QzkNsUZO56/qFsJkOnpDLy78IBQzKsqVU9Vz
ROcw1RfRwBqPDVciilvdESDyKc7CU8ce21ExK0zO+jiHRKrUYzBA0nM6ko2jD+25Dw7LMRSYaWQD
/U+KSKVkmEXRaT1S5mLQCzvceRWjiucbn9sAnQi6ZetIRZKLprbzXep8rKp2NRKpshA0cDZUicvq
yM2DxI1BQwqGYjXwLlWgk+1lGah3tTwqHaQz9sGCHLZxRp1aYlmCF9Ipmg7Cvq9BMKdz4hPgwUOq
R2F5VrXXW46qJss1SbxC6Xg54L5RMWSfJS5mpRXrKjOK1f5FN1oLkjQh6J+tF9m+WwVXUD1QYQ95
x1XTQNiL5AVPIJ1KVEsv2+y2KLDKhg8daNjumBC6EODtu5okquaQP7forEzNPKv7szZhN0AUCshT
k7N8WpFRupGTODMJTCgF/YDGWa4tOqydxFqILgN64MxalgSrnlSTduJwwfpjOvirPsyGc1FC7iNP
hXMgygreE7KqFvzekA8HVRxSnYEaPU+ApU+xCI/KmM+qEC0sKuYlMbtouAq72DlK4fDG87yQ5Sm2
onYP+fl50xBlVc2VcUBH7uUHDAE5ReUlYcWqSXKVVycx5DSmhng8BUDrwKUHLg9YqvwqX6Q58YTz
cZLWXlJP6yYdIJQA16ynfmXDiWOQ9NFl54P+J8voHM4J1WVvzKRiVHkyDo+zaTzpWVx+nMq2v5PF
B78FHj+McM5f7Aa+PGzj9LAivU7LIzjfFqJbpazUdx06BK4xRa5NIapYCYh+BETOumKncJxZfT60
2dmYJhCSTGYWUT7GszKGRLNBKFVtjucD6OoOpa7IOm1nZ7aQXo/3oik9IrxYc9/qtJly3UjIumJn
38dI+SZw6zZamNg+Khz/PM8B0rGExHDFIHurkxQpB2hobpa+AYk82Cv40uexphAvUAiJv5W7gQXi
GjFnkgzaFregE+k8XyfCHNQmzKFy40p7bZN2NnbdmvBcOU59SkLnJEpvpmAdgP5EijV8dY/TpPVI
x1zeXU3mo1MfcRavKKRPQz5vnQL4HQS/ZA3FNTW0OfQfj+veaqBmIxQaykGz8MgncJ0aFZeVr6sa
5PMAQqpVA2+LzsoRHVZT/GEM5D6a2GwiqcJc0xG05XAotRSrVGbprhOBvOIUpyUPjgqxpEO6FD5w
Y2PjhalzroNBlgqYQQESc9Cqgg4Lq7buh0hEa1vGhzip9mjZ3vdRdGWqNvSmMb7Ig0nMwxB5ZUf3
HQLcprWi0s1ie7zBUxlAiayQRz2ctzNP/axxEfgNL6P4NGRdt5oGWR+YyWlnVtGBohJa/bKvhlDH
luxU5lSHpLZPKpofJyC5JU41j9M4u0+m0T5PRd9j1QZMlcQ/tYFYZJDsw4AVUX2cBNHMriEzRfWi
C629NkFuJSEnEPXV1AFzbgwHZYx8xGm1SP1mXY3Wid/IWIv4kplexwHkqYPsglmW1q225AglwFZC
5cVioYbsPCivfVDCoJYpdN6Rg4ze9yBQ9zEfLlq2zqdJp0XbfZC0AemGB+Ft7/eDoja2QEOoRmdc
DMnoIR+UdiqqDMorE7rq20Ts4iqEpCKTuRfVTeOJBDnzOgMzLSVoAEltW25dHiRxPbpxwFCgfKht
gWJ3YYg8DXGF5rFj1RAnJnTTgSijnTxlup5KSEJt4ZXlByLKi1gAvfL9i8qsrMqRx2V0W9QpzOdU
6ARKjSNMshiE16VfDCrjriUOIgQJYKBaZ97QG0hlmwCmRgEeslyPab40QXfFYxO6voTsMKCrpEaz
BMywyMFk6TVUt1QYZB6NQLoAdWOTHfsj0vnA9tIe6Ls/BaCfhnM0XtTgz4iwLtEUu6I0gaoNA3Fy
yoWXilyoUfbH2Jde3Fe7BCobhYmPQ5ufUIyCSKM0T9eFkfuiiDZ8FDTKdtiFbNntqk3SexKR3dp2
W+4rMBICHHSSR5IFlyaK3KCHtC6SblvvMnZSgn8tCdIhCq5YXLsk6ZTVJPMgH3TvOAcOVA1kvqyr
3Tq48JvyyqphUperjgrIjUoFtFt1UF1wDKQPogIGG+yXXTMXubVnD+llJIYlL89MWl3IYhwVeME1
1NrTTRFv9DIkILHw81gVPJ2FTiP2eRGEmlWZCruqVFODe1X33a7VJ0cEnr1kUwF5VxBMi2KYtBH7
WdDPReiAcBTup0yqvINRHp1bNlazoIRkSlZSxXYT6DBN520XrYcYVBYSgmoJNIPaIDfnXbd0sjpQ
URqPbsGSy9zKT/0++8jSYj1UoHD3UHYzMdEGLNia+Cxv8u6kzfAsTOQtGRLukoDdNtz50GCngNdr
VgxmvgpqMkFiVPHZSLC19i3mq8wGU3EyqZGAvDq9HLgFDm+YKIhoIBr26QUOxmE5lDXMRSKh4mVB
4mPgZVB3Wg7xMnecRkOFeYaF48WiurCpObWwf4TLCc8goZ2Fpe+oLgKZu5jSaM7AVYXNNIMdvrMk
d3Qz0XXBh5k/zFsa67wtdMzb84Z3SwHKC2TXJchxEajIiAAzASkxkXid59lBGy8ZBm0W9QTNSwHo
lKPiWbLKRLdIE6F81q+jbA7sIG9ptIQgBjJL7c9iSE1AenT5EB3kFVEtsu46CjqJI1xnjI6gkn9S
UHM0QkGJ8OHYCnNvoL65pCxRactPkrK5ROjeGDpv83s80lVfr3FwHdhQBKfZsketHqx+IWCpQdJU
4BF2C6jFBtleWOx18sonK9SdY5jRfsZ0ZLz/y965NUfKo1v6F2kCBOJwSyZ5dGbaLpdPN4SrXAUI
0AkBQr9+r+zpHdPdERM75n7uOr62y5mgw/uu9SxpUSfYAQLapQ7WQ8cPuccqC0VqbeYtyV+jtdtk
y9c4ZPDH0PR11xa/OLt6g9eJdxdvXcBeeM82QrrDEjbYLoZPfi/wIBnQN4PukFZsI6MMikRWsMyt
EEWzuqBJeg59DwUENhqZfnBo0WVrmkJW/G8APaSZunMdLw+thPiZmvnKm2MYp2dIiVuRDMHVOb1t
p/i3mfQmd0GMSkYeQkt2QVRj1VUH1ecCUnK71Uzcu/OnpKMo39wvofRh8dDDzExg1dMTbZNjX0M2
CODmskT+zKDo2kw/h+OFGgyDhj5N7d80gHYL/Sm/S6cNPUVePOYhbaEnZ01hbId1fnrVNSzfxJZV
W4VFZKpSsGWn2vw1ns2xRel0hSKqhs0IvXzssHBGzYofjBuIVvPgYMmuehM4CbGjK3gms52FzjaM
p4hdpsEFWHSiv0nlf8q7pIeTdzbQetPnnEfVIVkXtBScPkrtsmIenpgyv5IssNvc4Z0kTp5bTp57
kX+61ZY+JDdqwptdu+Miv5nU24qhcRiaWJ76YEEf4DYj4z8m/1PENfwLPFA5HqMu3zaeRkUqs0vQ
j6fQmFfIy4c2X99Ys8DloJe+Dc/YJzYLRV0jg7OOIHXQ5kIBvlBCXRH66exGTTcKlgzWbAcLJx12
gkIYbTjFQgx1R/HmrJOgVPHUFj5ZC23CzSCnFz7CuyLdFo3Oy4pHThZINhARcu7FwyxoBnOn74tk
tj+zwaHWnYKmXLjf81hBjK7ZVnH7NbboApYp+I3S1XwkAut/58LgWg9JjMUDSpHvQAJViVmh7eUE
YgeHU7EhKYXjRPQ5rVR7qOm61yqMDlkQsWPPa6AN1Y8+8fVj7+DYzKNRP403WHEbOSzpjayuuznP
XZGEKtjFsxi2OYMI54MYtfS+gueHi8qybSLyXTr1KP01HkYjyJvLZPVIKFq9OaJF763brVV09HeF
KZ3YiyPkmmUa4o3MMCKVdNnOkCXc4A4iSJLCH2SGtk/OU5mlDXlrMrQDXKTVJ0nyRx4AF6IMFXtI
u9vKU7+jSzce+85mheokloM4LZWUpy6vnlMTwY2Q6tq0Um2EEI9mrsBHie+Ws7I3lm6TWEWlbjuy
4YMAtcP5Y8vr8TtkfjxkfdZvcNPfZmlRuuko8psl5WSfSTI+2DQWm2TsURm08B7bKX9ILDYyU5Mi
cwE5sTl+oQQ+Po73hZqHTosJsU0d/ZrpGO2kgJ3WxpRsF73khR9hNKSziY6of/YqNFj8FN+sAaTb
Mffwx8adEpDxEn+zuju2qXkag/w2oPxr2gpW8/ydeg0Pyk+wD+ptpcO/SdY/CJ/c0kmj1sRkoVO6
oQOqRxsSdH+yhXG/iAYskR/3MkaPay1eW+VFslFsGHeriYALsXVATzR+KkPfFxM+R4oe1jF9kFqX
NhI3h5F97tq/Os4+TDAdljz9K1qYeaL7Y6B7tmP1heOIDnT4neWv9RK+RuH4w/TxC3NDc6rW5jdJ
ky9mxk85jB8pmZ7bCN+exPQ2NHAdjE++VI2pEEAlhSV86J09jlRtI2h8bfs9oIk/N4lst1kV1sU8
R7BWRvAj6wSWruN4vCgk+OTfTMDqnSQtqnZgLTxTV0KIL0b/RJVrDlH/qcKpLupglrBH7U2mOilZ
3/fbZBovvh+ba8pFVLA12wyZ3Pl6hi4fvI7YQsZ+eBnvLWE7/QJktxSpAKDXt7CPMsv31NmTrOu3
XjQ/pOivFRuvinZb1qOYUv57BooSYePdNCasCt01W22xXcPoR4O8lGsWbIOe79GVP/dq3tku7qBn
rF84O/SUmmp+SLP6L6A5Gtb83Ov5UQTzd24TOMAxR9Of1piP4h3e7S64G9V5GqFoF6Uw2bvhAx5Q
kNlCqJzD4QGHR8ErhJ8tt49tUx2Yhyl/30hooss+432Zxvdmtd721J/6ON+bkWHkhycRRudgmeBP
Tz8ZHUjRDOm+ghk4Z+G2C5dt28L6b6MNQykJv2EtumQ9GOuKtIY+NEX0zfN6AdwGeSMc0Warwiz2
2EwJSqn0K4oG/PR0mlrshFYdpwiShqtIX+RTB+k+7x9qlKjrXIWPkYquNhs2NiKvuE9z3kiiNHZc
ngVFg7L1UI9qekjl2qAUdce5X0d0rdzaN1RE00Ou6e8Ye50lfhsuKP1g3UJLm2t2ndcFdnykQBY2
MG6vS3ovTkjUJEvhVeae0qXu6+3CkuWJjyALoWYApFMc/yNa362ip0V1EKUAqRZ2bmCz8fGXTliZ
u28O06cb7EvTuuvcRn+kiC1WzEVf60iBQmCxWX/WVbJ0EKQGCE0aO29cTmuwTtiATb1LuZYHTsbg
WVfijI9tNzwYf4gVb9BjkpR2gertInebpS1nMW7YjCcYJeoGXw3F1bBZpL40QbvrhkTuA5vB7gto
AvTv/sw9cJwFxmI7lk3fvFZMwi+GLDMtjD0wiDnX2ctgE6JFjvj6rvrsaNQa70Q8aphJS3xKRvls
QGM8TKtby7QVsN9DCpfJnXyETblzKbBKwbsXbZTZDusMoGZpui1RHSxiSEFgTdzvQY4lC5V95NO6
S+8qhUhhUJHDYtNtNc+7cAjqXVDVnS5bh2Fvwb9dsch3bxmFsMfRC2C9/phWOxT1gvrFJsPeMFg6
iMSv14mN7uc6gOAlfVD/7QTEzumqB3Jodf07orbdA66oiqljEs4+mi2IIqdemQJewWnuX1mIPlpW
m1rN8B4m9mNKm01g3aFLk2Q/R8fRxX+jFtpHt5JyYO2Tk2IXcQ9Po0ZDlmt/aSYwMuAABmKeF0zi
YtbN8xiA2agr9teC/bjXKFGylFXw0PAzCYOtTOJNzMZ9aPqXLPod2XkT9qrM4+k5F/O6HXR0Safl
my4au6iWx9l05zYdwAD56pnH+qJpuA8cpKl1xn+dLYZ+f38uTd8+myG4DGnudkE9xwXRUfvWVx8j
dw/UPufDs07EQXpzrKqkvkGYSlgNnbPfK+5YkaY6/PTjCtCUM1ECxNgq3V/j0V3a6peKfqzwRUCE
XFsTASIuDXunkOUg6TkPfGLm19aRjceuRGxDtkRUZazHGaWIf4fmcUrT4BCGUEDSKDylErtfH6IX
CPWPuSLo31r2QQJgZaIDhJSgQIdKD6sqe24VPGKbfK6OWezbOUxz2m5CO6QQVvSZs5exTrcMa5nF
FjtBS8DFuedehqcsgdjTQgAaAw6vet0QFHt0WKAi0PhYo+tZ4RnSZV4Lu2ZvrgIzwqoMOG48oJOW
hSKzLoT9GMlthCi91rC3aJlg41mBPq6uKpKRgzf1WI58lcN4rN3yLmAYk7T+e59VyQyWQOg9McG7
7bEAz8I/K4HvG/WnRWyNOEIHPY0pOyYNfEzWbvi8n/O3DmPHVcHTNMjPLv6HLViVVPXH3GI5XuwP
eV8qyItMgA55tlnw4Lmzl3mO9zq4L875XrjfLuw/R7AnvnpPIEpM825Zsz8cHQ6B+NlNoM99s0ng
piXpdOqc3TVDKaayoz8a94cOX332vvaAPJpvLNnn3MxlONFN0n2M7U8oGsHQ7hWk9uDO4dXLdezZ
bhzRMoThNc7Jrpt7SGpiPA/1XwXiqguHi6lcIYEOZFNeVOtqikbHAIcjFGxsEwZZUSme7Ujzlibd
Dk0uHmBcn2jz2dDoKHp40fNjH0JB7pLpYIb40BKwByx5ZOJHFn31UwQbvSlnSZ+HHg29icl+ojOY
OtPdxrY7V+jZwLuCRgAg4iKzFUCYgJlNTyDXfg1x/S0BqxduVI99Rrdc109szk4eK54W7bHPPIyJ
oREnE9A3Beoj0W96vgq4INXyGkbtTtUwu39OugMR9CaW22JZkQ+vcnV4uOMmTvzw6MkUnJZYHIl7
Bo/Q4e8l+8TZsu+yU9zOD4GREIRrsNLvrbfHVgHDpZ/9sgILSJ/nMd5zMDOJa4Dkn2v2EQPBRLCB
w3NJf05MLviQ4iHu2n2r+7O0tyqf5EvY3h1TctA8LULp0CXm27T60fLqTKNkIxzZR3TdcVaXvltg
0FJs+tnGikfdpBtPKmyCz0v8IkA3ZJQOCDuUtf2c6GmF2GuPZGrQe1tAIhw01wkeT2ge0EfBVB3U
xQd4dBAnm1OXHUfw9aQ+CVTHDS87FIptKcRr7299MuxY8EmwhfMHJU+uTg8c9UPjXuKZX5a27IMV
G0iFsXPKVQSPvd5mWm97DJl7WxgTCVLnuwJmnnP31EtQL+4ti9dNTcdi7scL9GW53GVnfw0ZWsgl
2gWifqQ5Lfsw2vPo0MTt1egL6+Bgyc5teIwyCcpam81bXJx4TDW7aRRL1RuW/wKOdhnoMxNn1l8S
FJ/kIC2kol3UhoVUf5x4jcY3WpUtxf6n0mc94EdDealayCEAB/o52RHfNcVAXk3IS9vC6JhBMOiY
lpnfryo6yEVtMkC+0lwNxbit9zpfPiL+5MftKiCWp3ERc/UgxD5rJ8QOjjbCwtLemfhdnKNgCsYM
qKWoCzM85qgd4FLA+8hAA+bpmVCit/UwwP+Lh8vc87xo8vRtXZeolH46dOi9UDuBcfZHCkwMNsH2
H5Y73mAPmgoDLkjLLKrSwwo3gytfFXMDLDUGgbFhDXaePix0kA3HeB3Rm/UPKoRe208Po7fyIIi6
2ab6WhL5GRH0tnZ6Y3Gm3/jci1MO3n5Xh526rLn56Ny7D5AwCcbxt+zbBzN4cB4dhJ5p006qzJqt
DbLdQG5dZYu7Pp6v696kBGtxUqgVoB6+9PoZ9M8t4h4xUeWkZfsT50Df1jR+WDVAfjeCdwJAv8Ky
vSu+Lx18CO1HVg68LYcJrprCT65fC1C+/HUFOcivEa0KVOiFJ7qUGKJr1O8q+jBE82M4/l4icmyl
OdLsK7ftM4cIS9vHCqxLlpoy9SvIS1uiTlg6eWz64zqVTfVOl7NgPyByX80Qofy2fkPZHT0IoEGN
2v7wPW82xEYfOQOrmn9ks3pQSbTNFUw2DZQy1RlWk+HIe38J1uhb1L9iaMfbCTJlThEFaKq03elU
XCEXRJCilNt08fwwB/iQY9BuxMIOAxu7m6hM95H4Ktl1K33E9LIlh01SemDIECRy8oE2GzMqhQk0
Th+dF5sGYFTUR0/10AB3Tto/1ajRmtFLPtf+1DpR2q4+6DEy0OXEoc6I2nKOwawRPANhCGVxTQ9z
SnL4ysg7KEN+SZJfhYeNS4IYXEuenbPWzi+zj7+SAJNc5O45hDjkcvN3svq48ooUa1dbuF4Q/HOo
kxtjYYk495TnPPiyjCSH0U/ZKTHoKL3daPYFpBKAWYzoyThAYannZDim+XoZp0iXYVonW1HVDpJg
o58Iq579hOZjYs3PnIJ6hRAJurwCsVMPY33gQxg9DeGuygGkpO1tuceYVrKAZWqjrxxMLVTUekXH
6eKbxpJUZHZdDhIxBSxcQVu9oS/MMYRyf+ZhbffZkpPToKeQlclad7sUyvs2HsxBpe6tdngbeold
GZu3ZckOpGFfecR2Ha4/hnpIX+vAowMDT9cvRUf9LZn1EQbxrs70zozNUdHgwebBNW0Ai3GSIJvm
3In7oFBT3jy4zgTb3pNgn2MkPabJeg5lDXwJiZz6KDrW7wJA4qqYed+/0UnFvKQQSfbjGNNmG1Ce
TuiSIkqwqtQvbTcpWqRjA+2ya/B3t3zl+yXpy1FF9kQiliAxJaPzFOM7jTAdINHarqo2FeDSXVUp
uR8D8cwiKp5lCH80X6v0pmqq95HgtkT+gv5MR3XpliEq0WlKRCQWU4QKrc2sArcdJJQK3wT2h4bo
UkLQDx+XPkC4ya2JPUS+h1U9ucEDmaDt+qRnDYs8xu0JO0XRGgcxJAfgwj+6Sv2esinsrqLC9Qqb
vpbRxzKk+u9813hrGi4btUBo6jtt/vo26EAo++kP5iCI9yqabl4axE86A3Fl4PCCFdGXAb8HkGGd
0VV5gn8CZgygOfgTroST+T0r8O9909NHk6Svcw6FLFbVgYPc2DWTiD7guMOXlmq6TdSTMg5CrB4C
8Hyggn7HfJu/112DOre3y2eW0T+N0LE9iGRhD3pcoi9Tw/OugTv8QRG7DMWqUdkHIYCThRzyyg6A
Gr2G0JY0E0oPLw5LEIuHhEBzktUB78JibXTsJLT5Y+dQ3VjeoHGEG4kt191TTx5Sf03mGKXdEhwb
gtIsGJfpGvYre59FjsxlOI45KESkDQGLk3lPe7OD6rGAMOaILDRoaPaqIZB9q0aPaVHDzkIb3K/9
HxOnHXCySj3Pwo3wT7zctov/tJUYdsHg+z85l63ZjtCJ4MTOCjG5oRX8aZzqtCAe1VsI/wgvGam0
aM461AYD3eR6oR+hmOhNIwr5YdHXHAG3Dhe6eL2nhtHrgP4BRY5CUSWxwVAEFkKwcZ2OC+jfFezP
vtIJ5nUoHzjPoQ4uTbZX2rVlnAmD92bgp1SdSvYiuHQZMHIMxTj7VmweShjagIYTwC23QIr8V29I
iNggSctZGXapkJHdBSgRThCoUUdhP72NM3Fv6ezWDTU0eRzDddwl/SygVSqWnA2iKtesi9LtrCxA
mAhdRZQTCBJOLxodRTL/6peamX1LCNqWqg+QbjEiOJkxw/5J6/A5tPVQoD5LZVnlcHPRgK1b2RIJ
Ya6z8PkiOwKtq2MDTXitHyfovyX6zPmxSxy+n80ITOkwXXY5QsQXFsIMrqOuhTqFyArUfrvvopoh
MqmCt6yqvNnpoXWHeOizz7mz9YyM6uA18oUteaYdqJ80Jd9BNTioDGv1PZgYWVEBz4lFYVi2YKkE
FIoqv+agqh9Mn09by9MMr6Vlx3Bkj67SA3ZNEbZlpboaykYSolOUafgW91X0CH0nN8CKVB9ek66b
CDI5FXh1iP2bDgxJiXgZDzFnqXyAtAH5m7N5m8Zsm1FJttHKsyeQy+seGVp+DgyfS7mAGKrTJD1k
iFk/V71rnxRaDE3T4cpRS4L5WKq/LYKVS1HpOrso2YJAVeu+6QSCCSbYTWkEH7cCV7wqilDvrOr3
pUvjE1/Y2yKFvsVWuEdKgYzPnEaAOENA7lFVHaAh2bPuqvD9vhTuWI42iiqx/lyCGS8BY+K5vgOt
q1H4XddiFMUmOMaxXF+SCRBs55CVziIwNC3kiafA0OkJQpUicN7XFuBxMOcJOFpu0oKTmKltb4ef
DYyEKltiREyH5Vx1qz0hl6cxI5DaclmY/YlbDpOGZXYnFUxfzCF4KhoNTxGi0v/mSABdoMfhQh0Y
5mOm9rmfYSTbDmpM77y4pjJHB8VHVPi2G+JjY4DAJ45iCC9IU+QAZ8Y8O6aphOCfpXojA33SaLWf
lIinCzzLeBdqBzp0HdeS2B5zjBuxxfX2ybOrRHKh2TLd1pm5wyB195pJDsFJ5TSeQCm46RrBJNFF
1QYV6p25e3TWtbvmLsZa2jyvg4luK94t0GpGopLUND30jXttkaV5Ykk+PcxxWr1JsgYQ3Lr3EDrD
ZiAj8irOyYORwy6fweuGM4D8ClXjz5xN7wjbZaVa7tqoBN/8mi1RkxZArRPknxILNcmnVh2MBpTN
XEcvnMcw/msZ7FD+wEbqVxguMXxKD3/0lrIQVNYAFQhG8hk4cXQddWI2pvOfEHqgz8jF/aqqKNjE
vQN6sSRIiyU0LJ0yHuw5jPT+PhtpqdyAWAYJKpjFgwSVIdK2TJdebFEwWGwaKEREN6odkmTHAWJe
X1hcnQPx5ZPWXRhjwU5EjBXHVdta5t1XKPDqKgquIBpyhkRge8cvtFsUKC8gJ1YP1R9Rh9nDCtVP
A63Z+ogA5EGWOchlugmCJThhgHaHnC7pr6HLQWbCk7yB4UC8V5l03/smgckTUnINKKJxRnaHyk4G
IkztkmOwzPCAXFSje15tdcNoQ2vejroH6lS1zxZcI0rMbJYlV7Q9WNQfBf5s9tb3ZjxogHVrkbUz
Xkudhem8HUfaJAVUQXej3YRwDwHEdk0RPXs0i3BHTisO3nOa/CZOR/6m0CMA+dIt3aqwdn+XQbc3
0M/JRiYzpOmuAZhdLbk7AX6FodPg3wPrzPwcPmSZ0o9dvFa/Rpfi0clkQnvUE/29Wun/dn0vT7kP
1q5MawKjIJrvBqyrPwFgsBvBSg7sO+xPdJ5bCTaGNU9kFaL0dWjPywSVfGlsePBuHj9s7ettnTNU
01GvnvNJtxfIWLIcFooqunEfPfoHzERJIBhaMB4vU+X8377jwyWvKhwh0HukhCglLRq+FGGQAOCf
lw454RWqRU4Z0Ni+AflvvAbEOiyZubk6PzjeDRuFLemYZCI80RQ7fLc4cdGjEtuWr+vNSdA8pk2f
K9iTO5dG/KPJOp0AePX2PJFJIlGSlIY0/lNXTr2MNgedxSUc19TZ12DEoCpcGxhodDY94zYQ8InL
U5TUUAxHsAgBDjLoNY/2VlAcJRBUsKfbLs1/mmRSB5n0y34eQl0SOY1PEblvDG7usQulA1ZS6z1Q
tkyAXvJrdvUCzBXmDHloojD+ZWo8zCaiNfbPWsNlF1DyMjhDRVX75clzjrMa5iTw4HsSLjYuxRKB
nF/4hsXk1wRT8QhXOC9iqAvlspB1J1rHL0hWYY5UNcdcWJhfvpJ8zZ+y+tJXcD6ac84eq6EZTrXJ
x2/tYuxO1QNCVXvI2UWa4Go3hAj9Lg3vu7knZw2M38eTgN9yZjOgQ2OLIIxB1A7nWLR2a03O0E5W
3mHSZ1FtYANBbUCBwn7Dkog/sHNU96MYkIpYZMp+55pUr9MgmkMPOQPmORx6V/QmICjsebJNVRjH
2x7J3yKIEZGlWbMfQnOou/Y1gAI4bTIf1o9ZdMpScp4qAXHPLPCOpfHHPu0h09QQYu75FLqqj4nV
Ben8Q5VNr0Ti/4lwZEVPIeSz9c8/mPd/0vf/PxsgJ2Hv5+vW8AD/+y6cO+h/P2jm/54N+PcT1f/7
5/93MAD8P+64i3Mkyf9B/+OImX8eWUMY7pu6H9gA0B/AcBJGOJjgn2fWsBBn1gQ4QSZgIQsRfMdB
EP88syYO/1eEC9wTpAwQDkCwNfl/iQb8e9adxfBmM6QLcN0b9Pw4zf4jwt9pVplKiaBIGu26gwu5
f407lp+EGcYHlJJBsPmXR/PPEfSvp+T8x3EL+CO4PBofHBfi3HMRafIfUYR2SlLeGCKR52REorzJ
IiSWI28KQfQUHEYqIPO1CTW3qVYGuRgwFXrTxyMJN1hTYNWsemr7ZxQflhT/w6e7n6Dxf44a+Men
Y5BWYlzDSXO8kvsJHP9yhE/sYpAviUR1XUnMdxKFyaOBIQX5s8OJFQalfnoghsAFZYlZkz1NG/lX
ZujHNx2qoE8c2NI+DZPoyKUBB0+2a0JgLf5PHzP/9w+KUEgSURy+gAo8zFgUJP9xZMSQtUnuGB4G
ZxU7tnVlSnwbfu4Alh/SwHzLnvsyjBHmbuol/qUFx8oV96m9YcXuH1YO+T6xEJyLUMzjE8H2suGg
4AH8ZUZjG4G7/R61RDdb1Tbhuh1nFn5NJl9hIS9zj3TH2jV7XedgW1xGrH9c4Lm7pzhvw1++gu94
UBTZ7x7KjRHdo+cUGjDJZRQ9IVnraRkZG7UC6fkMSUraNhIdqK2Nm3c9bDv+CA+9dfs6FTCvYNzG
49ZiRtWsmG2S2h+pYchYqMplv4CKBP3WtJqMx6lHOnhe2SD2dlZI6FeWIACJ5A7OVGAcY45A+DVH
M6mRolAW1Xr0uGa+KgJpCcQMwxCUSdKZGMSTFvdVpw2gHC/ydUKyH+cvPCCLh/MGIt+hBkkC/Ite
rXAZ5mCOFaykgT6ZcQURYdGOb3g6tpfYp7G5CFwYgTQYsDlUUK6naCK7pIamIjuE5AIT41Gixqn0
Pg4WNHoajaRB6BDyxX4lQfCrThh01RzphWZbMxwq1MNhRj211PqkqjqMd9aLpn+ZRzueM6gnpFjQ
eqy3KYiQoA+l7l/DNB6zbV7n2TcCielSMBM1myGcnNsMuU9/aWbxNSCK3NFblM+PSWyxOHio12cy
W4dQNGnuEkk2Imw58xrizeIA9pWOcf+eepwn1HRy/QaIHcXInwhQbjIHNVWtaHjjEbpr7EmNMUin
YLNYYEdFxafmCdtr9t1KbPaQvxNEc0acIgQRNHzCyV/WnCreIaATcpa7lymeJSyFSDb5bmgydKu5
0I+sdsJANrfijWBlmQ8VSIwfigEwOzIyZ3Ash3p5yrq4XdE4ooAvQpMjJ47iRB41U2pPOhueoj77
GgYyYPcmsvvyNib0t0oqsxuDjn+vnDENELBDbtZEqwtLNgmABYOYzqtPzguqg+8Qp5YUerLjPoIB
8xtlfNYcIwRr8Ze9swe7GFApFRuQcZzGN2amaBvZCkpYGw5b6LEQTUYrd8zO+NYrXAG8bpx0VY+N
BheBg6x2eYfwKDDlGCM2VjbcucFCHRwzjrNzljFECiQzbWHbir4hwlXBfuig8SIpwA3O3mITzv1K
o2wXBumfxNb8Be1l/lcTjVS/xe/nm/FOM0mFpFoRZWkLhhKW+9pl6TYWkSrBx6kfPCYreigr+Fsn
QZ+2BoGFcoFWgMUFL5nC++jqoAxQacP8G7Fq+QXJ93QFBhF7zn61bhU344CmJVqDZpgE4lutlQ9S
JgkpVMDkWTGKtUTqJAK+Yztud6gamdn1U4zmTIfkz3+xd2Y7ciNblv2h4gVpA4fX8CHcYx4Vkl6I
CA2cZyON5Nf3om7d6kx1VWbfxwYaSAhIhBTuTifNjp299zpNGPW3XTCvh9Fr0RLqBtHPqi0+HTZj
8bMZ6HavsSywMqTOtNXbDuffPgmjyzlo9H7I+vXJJbW28/JQXRcJVoc5H5z0djHOGOGmcoqdN5V0
5Ucz+1BAiCa1oEzQCFz2K5ewWQEWB7O0Mfbz1oRCePQTeSsGYnbD2FHW0ca5zIuC9qsTowVM2ojH
IlnNnitDSoxG1k6Njf5ESKbJQMZlUYYf01mPUS8mwCpCNMexy0N6rElQ7EarMign3XLpErs2N01S
qrOs3eUyTxvRsquCD0vLenw2iSw/Qj+Tt7lHWLuq5jh+NN5q8SZGIQyLbhXdUwUdpz/RdRwfF4lB
ALpD7FMZR2FxPZkakRsD/INTg3LQriXME4IUw9w7YJ8Yh/UrcC+FpaJR/nGNgm3PSRoVPhZjUzmP
FXd6e87oA0QntmEnPk88CsRVhjk9oj7g7O8LdTcEAv+yRfabhGshIKXOThT5uHcGPVzNpX6YQnum
8f3SxKG4KaZlORJWuqQ7h9Xd+1aVOB7c6MfgtU9eg32jEB9Lktz3qz2qNXvIHKPO2AzpQMl+QygM
wFsknCHaot4zKfhbjvjZcchIhwtYSnmUNvxi/H4qtt7Bo2n7up1ej53Q/nGzyp0mHGM0YbALsLUF
eyfJ8h8xQv1BOUmHVXQM0AKs+ZhUN19P/HZiVdzc9NC5hCqU3acm72N3b1znxGlxJjDch/QatDR1
dtVv0csdrcH2esw9+jm9W7ac+gVyoCrG9xzvjjfXbnbrV8UILcJJ3WOQ2b4cLriWcfLu6BlAWhiH
znObJcmRBTlNzlnuS2orWZX6FMeJG97asNDhgUPz8NK4rKIibz0uboELn9hd/FR3ct0rmnRI/SkW
fXKncXJV1QOZttnoG9QJDlcmQ8aktgBiRMw+3cnMznfI8zSww2gkKyOXdj4AN1oB5UgX5kCErjEc
OHhNJy/s9V3n4+RBx1S0Gpum8jHyzcFCl4JD5xPhvJan16GBSi6t0l86zFTRQVRpuls7d/Uu8jJB
8w4onF55XLubHEuc3dVOiJmsn4gR5UvVPqysPcdc0h44TENSfg8TI7drFByW3sObLdtFIwg2Wf4S
NLELrsdWg9otYE0EQpijHgMni7GyR8VP+hzOaze2GU6WMqvPQ5qQHl8VtMAiCIZdRMPydfZl+DlF
6R6vuiZqgUyYTDVndPeYrQIv4WXqNt1J1VO9nycQPTU0xfum2g6TjcjL+9CJ5i+jqNonlev+aqnc
8HHix7cEut4A5wxXQaHEbSPL5JNYUEvGVBjvq+awcR35fnQiV+X9zAcZvCZjPxz6Jh6/cWX1F+PF
7jVfHHcMHy/GadcLx+yyUvdvftegt/hb8IXUB1akuv+YRTMfVk4MMEHoFRBs7RcQBtW857Fn2y+V
I+1pTErva1tsMd++iK68rgnw2U28T3p2dX1E7jU88k0NX5Bj6yIR+3wINZdjh6nRtrCLYttmbzmH
ZvyUfoj9h2bCLmg3W+AYyeWoHA3cbPYKezP58jpL8umqihHc49XnD5cW2gJdcxe2PG5jPJ5jmSeX
KiS8d2DZsncNRlVLcOxpLLVdyTTL6WznOTl0Ths+WG28lyLFZFEZr7tbgnZ5AGiJEXMloHAsaGQf
4NfgxnLns7NMxVdIb+luiCwaLxvGZeiGIDlI6xBEljXNhTa3eIfoTbOZ6e47SYL4BqHXQ/5whlfJ
ifCUL6q7qiL0B2Gb5KFzSZnkw32wxvVNu4wujK0kvkoC51wTV/7sx4191/HYvI5UN5eglx5dPDhU
bWQI0ma4VI4LeC+YypseI+OudXGlpSBlaCV74+3qYGyDTZmzl5WWllalj2UfobFvPvuiq9oXaTkJ
NiEN/aVe2q1lAXUyKzw4Be1NULbeIUrMeBcVQb2zUECvRVASzOvCkOzHPNzLoojPNGFTllm7XC9D
a67ayTov1FgeHFFIgJNN1xRri2353rs+33dpGuwX1JJPS0JUKJTtem3r2u7rUX+kbVpRgozdwUb0
h6EzTpdFLH90qm8IRxdrdchiFQPDIZGVpkNEmHwR90614EdKh/q2ql16zyrJgsOcSsrnBXfbOhb2
SODAMNIr8GkuL+SNAvIUrTMu1wSuhpd0LX5GEKK+VzYq9sk0R81FKpIQKzPUnmy08WWb5OVl6RqH
+j6tSVLVzQ0tqe8LjNUjxXZ9jRuLuJAw9NxlJ78WEi0uQV9h3RmGu2DW4KJKaGorxgUyU3lPcoui
I15pM05+zlecFXCeivVxDI14CVSan+YO+FJpO7ynbd1Ft/iI14t6JCA+5ES/XNnnhI6W9ltEUfgD
yNt6MU4e+0wci3M1xM6tCuG4LIMKXyMVc1gy2AevHeKjB8S7T+GasOZqXV3EZZ3tpkj0bx58IcfE
8EsauskXVvqcpTxQHXhz8OkBq0punM36TxnsHrJupk3V+t7RmuSZ72S+SGUm93EaD8cxsp/CmE7b
shAJnkkTD8pbD9Jhf/aaejmW2MfTJdtym6Zqdx0uEyAhaK+gglleMAbjqNoouFiGLjz2lpcsy+TJ
oYo6h5QWnODAeJY+tNlqJC5vWr2wF0TpG0LdQ5lk69ER4Q/f1eKKbxv5iK3lHGXZZdSOy6HvzN1S
zvaatYCzmnWqZ0q19VQoU+5SIdhL5+xGjBqvbl0pzOZxFIyHqCuXy8lBWHAjtveEx/tEgyU+Uhd/
qQKbXkZ+JN+qPIhuuwUnnW7otGsMasfAjqwjRfSBIPQsJsS8FrvoDrDAiCBcNkdfLCeHB+iitkpi
jQiBs5alfbNVyCWYk3k+h5bk1kICrMzLCi93UATP8dJCADUBEgAJtS3E8MvXv37OdLoeB4xTnL70
CFU1SSoC1TAOVxn64zmcffqp1TiaBkjTxFfYrSl6OLLAheo4HcByoPhwy/ojNs1bOc/h924x+TX/
sLoPhjElxduNwJ+SFhwiXCn1ORkbPOBTM5E308t74Xj9g/XaX/LA0p1crd9V6/pgjsOedKDvq/dS
ue2Dn7v5VUcK+rYXtXxQ5HJ3bsPJwnqZ+8gJUl/FYVFftvXYXtGOBnOXOKl3rvtyvHJqYtwm6+fH
Ji37uy6L+N/KNhfj6MhnU810ahdlv/Zq8j4qa6q966CuXOoa/ZLkc7GcIkItYOZocZ21Hwz8wSFg
kJ09dJR1r22wut/JkK6HaAyX75I7/NKSKzz2QYMXfki98rqKN7u9M7aXc8n55xDFRceqoJRHPt0P
opRdbc66i36o5GsgpB0PcaMpOlcTvTVr6WW7oHL1j8kZRrMb4657HNoy/yRXXgkn3DQ+xoGzXBGL
xUtTFP23uJujU+F58nPT2OYqqfV3J8PmppZo2Dm+DF6o2J9BFGU3Xc4RFobQ+mhD6b6lPqVs2s7j
CZxJ+lGoEDtGS+Y6FT5lVm9Ay7rD1USI/gZ1iRrJFO1LSOz7kehwfci5aU44nlwM1DQ25jafdvVo
xCUSPCq5rR/npU3xOI6PYyO8byX8XlAIDWn7yX7x3KiUbFguylMzO+0HiLUJN+8KE6gpmsQAhnN0
eoE/Iz5V8Bk/z73uQPEUznXi5wVmvNRrSbImt5U3BHu/dGoCQ3nuX8l6xvM0VxUtD6pYhf5bcr+b
eUxAPqjwZJZ+iZ/acimK0yQjkptrP+P1EIv/I7D+eug8m9+2SfNcyXhuvqUGqBQyoiDOifkswOnd
0Me4n4pSxwerO0Juc+96V97Yd1Tn4ypC5M3ZqgNGwxmSHe0me+H5rftBQNlfjjEm7q8RhdfmM+2i
S4Q+h7swWAWKjqcep6KnnxQSTqBLpJQTIaJjDfIJsS851GIJuCw90rKjOq4WsJ7Xupti2Fp9sYSn
qI6x0NYrHZabViT0zhoHHsOF12kB4dvznH1uQg5Yni2TS3Y+vImNjcYHltO6eO+MJXY2YI4gasxN
qz8jgQ/eXYoN2/9Jy60gAhEsk8E5hUORxZMgtRrjo6wouTFV9K13r3xsDCws0wDYiarl++SRkxYc
CCINYPYpYquOrwMC159M1ZefOD11GJ/dSn1deyzZl1kd6vWOsJbAeazb9KC1VXcjTxkn8xwNbt/N
KUnihQPrbYInejhXNA/JaZp4eOhFHNdXgRhNd9HUJGUdVVc3ddk6xC7CdCs3m3IGxxWmZLOcKXlM
dRygA480hbm1snmLFbblz2ikybr3PO3rV8ytprzE18OansJ1g5knWlqFYOVNhxPMWmwB6JfNnefO
dcn32cPqXelEFifZ+cT1e1TFZlevK9/rUEV06dehmx+mdeLx9hNfTU9pJowgdzfw16Hnkh4q+qF8
iVtuTxR4d1kvWjvY/lCsxjO7NQF3sQvinr4dsX2KCRPTnG5t3KkNhk5jJBfOfOvnQ7DC/AvGN09p
e5qKtNRPPvZHwhcalqTUZE3ZN3isnnUtiddWSXqbJKCNdxKzWorjBoFjN3BDuLuM6jMAZVHYYheM
CgeFFxYozqXNaZtPUYWCSGJ5Hffk+TKiOVRg+6jJbPC4ykzB7Qpjss+SCBT9jFbaB/w3Dlem7kB1
+yuGEz8nmMiygvpwwd4yv+Qp/uN9tvoEgv1pYQOZVIY0vtY2NvtYYKhJ56b9nqreA1vGgfuL7eP0
YZCy/m4CLAq+sBFN73a4V4MLVkg0ARq1RkDHyF/NlkB+rNVJ+7E34Jr15/Dc9D2N2bRXqO2T1cMN
ijs5MsoqXC5y0btxqstP5eCUJBDoUHfkXdpIspk2+lW7i1vu+mgO2JfHNHhfCYQeHdri7NBzHRJN
aYOpestMHVPMV0OQ/ZwiEkB7Lw3G4jRYRblPsxlXGd2XIbpJ2GsvMZ1igM3CeMHJlXXh17pMMXdI
J8YF0iw6O4xzwJ0nC2GvetB1nwU+wJcQn9Sd1xfJJT0Gbhc39AOg4NSOyckYvRbX61KApWvaBEZF
IxO4EpmqeIzzFXvlJUE0iirH8cSD7oJKQuao+dQGUFZ5dkRWAzOZuoBNGy9rDKHOOMsu9aroeq5x
G9zjNWNRMwVkyXIxmpSfkUB9fSrEA+c0bmySOAr7mR7dr5neSs7MreyzMmktd2mDV+LC5dDO8zZW
zhlsHcu8LQPKiSXmUjYZ5Diy1Zl/GFJ/oFSFGlid1r4q7obQROKeGKQraEZ4lFXt4lclcWrFR+h5
Iqed3zocAcWve90Nk/THXOTCPyiOeHeCDyn37YSOFg7YU8Er9s3XQcNwwxy7ebdiUt/PtHHD94xw
59dFdOl8mbey/CQoOFse1EJ+WrExAhGMcOtNSpEYdAowMQglq/eJZ8O59pZisPshorFydjNbc6j+
dWsFlSj8Q9qUREDyJM7xJ8jEvQPWoT/iiX5zZToezjExfHWAf9z0MrAaQ0w2UXJfjHWEui9VXNPW
XmR7LMKGyhVeQnXj47ht95FSiqxNt7FVS9e9tKbH9QcHCbcscxbkPsNplXK3e7E5u0IM9rL2Gjlf
unot2S36FCllqidVYjQja7mrptY2pFBYFi9YtMrgMFaiu6+jiPWODXiE31TP8ZHDDfmSMbf2ZlAr
nOAuMMH62VdV820JAj3s2cLFcq05G82PQ1onlKZ4OSCVYVGwsHea7tWagCRPVzWIGouTh9PTL8kK
NmBVnd01w1NSo3h9NANYygni2AL9U4Q1J3cB5meJ2uS5yCchTpPj+Qefhw2bZjpGn3CtYB6qipDs
W0bP5BzijiH2FyU/hogEmWwS6rkmU9E5nWgVkTYIzSet8Rbs+7GXKyHlStPe7tjmLvDB2pu4E1F7
bIc6utTgf9MLQ3O/PgESY1dIfUy+gDPqm9gTdXxdhFHlfx/xMy8PeWS65K73MSdcaNACBrLX1PEE
0iQR10MR5GTsJ4NuyNlZlmcdmXjdAwxrB76gqv/ZN05i0Mqc4lMrAW9cW3xZ8Rex+iu5fTHH5VkO
Xm/eXazE6ycRb5VB6FngWLqYIkIZ9Ce6ZxXnC1lBrzi0nonGnd+EKalWKzNyEwM9nwl3Y8qRHxPY
OeIqcbS07VgAjwnYJT7UmmbYTGbbV+MDzfh8eMRMJF5XUgTBYeigex3dZkjA2HZ61PfjZhetyOPt
w8m9LmpPPBHQK449bcG3oCzWbwnWt1sQPh5HX62vISSub0o3mCubYXgKkrU5tQvxFJ0wpEIaPzwV
lEr3ncCjK1rPbfHfw7mnkOOVBGh9QKM6eFbSN9+K6tcUiygLLt007R4QrcsfXttPP4c1YUSGZPXZ
r+XUPWV5m0f4karw2m/xrpGOszbbOSKKdjaJl7eAkRqnAe+LEaQ2IIOuwddZRaQrXQw6DmXvPjDc
CkGxQb6dRP+osirEiSbBWkxLbs6g4tz7VEHOIVikOdZuAlx5UTakyrImNycWA33iSIVvjDZJ89Gm
rc8CPpIJPi6uJOk1dkxlWFV+csqZ0z/m/2tfqvlK4w+AIOtEV0uKfy6Zi+Aujbak4mJMuMOaFwPt
m7Vy0D9gkVdluj6nmQMjIxlqYKcJw3tuw1XNsGhM9i4MbkpMztAcggyXZkC4FFIbYY4tekCgD2aF
h8I95TdGAScmJ8JtiAad1REeNdsfp6iLikMTVOn9Sq81uchanJudTrBbKq+dgLkQr3ledZn+RLhm
sfMmTmtp5br5jnYyZPS+SjFITSmg10UV6kBNW19Z08ph3xV44bqSgT0utzKBySw+LxGIuzwMR5Ip
HuMPuhEG1LomZ68p0cS8+E2HNLbOiyZtugu8BlruCijqbbHezzBT+R0h1VesjKREJ2DAC92sG8RS
jF9tSvjLUX321BirAeKHI6SVAJWvjwd9ZWYcEb50xpd0UeH7UtrmxsNP8UAjlRt/tV19dDVJiVkT
UMujJBOYntg4drw1MqNRI2KcREQHdvHk2GPgt36zjyq3Sz/I+jhX6G3ka/sWhEie9Zfpagdosbzg
XoWgxS4sJ2MmVOhndw6rG6AVzQXydAgPCwERdI7BxFRyyH9QI0mui1bb5naN2+jM4bj8hNpQ7U1B
qBPsSIooT5hC7hQYq+u8Hpuvczaxz9klbV5tGwZ32ZovX6K2E4cIYzC2zd57qz3H0s01bKlEm2hW
MCApS4+jpYlF0Ky81g47+VIL8LGJS3DNOi0RWTGB32gZVmGGZtj9R2q9ha86hgxB1B1ossIMzmWH
tK+znnotiaFaZzSkBsHImzIkdPXXVo5tJtT/Npzg4wilYNZEgP1AaOnL32Zb9KyXbt2CmRpyfKHA
e6W+XuNx+ma1QGZzq+A+t4Kq8q9f9s/Gn18vqzGPYC5yPSo3/dvL1mM2a6yhqNe1E5AfKRcV70v6
3SypVcjBANRh+Dev6bmbt+dPH5Z4HyZDprhLl1xg9Ju7ph/8yFQlorOZ1NbJzBsXDcpl8brALmT6
Yzrb8WWODdqtRz2N8yHMTyj8nPamwl/NIV1892MpB1DSYLVcDq7BMLdvWmBWPvsO3fJteI2t1vdZ
N036rdUq/1kVJYzrZgqxpGiAT/Sfc898C6IG+WfE0+yxM0egHzV8wMeclobDFIlV3k1eO8KWsOhY
laGsfWx638Pz446tOaVjBZ3G5HZZDoWNg27vGY00l3Mo6j6iRW12ESAFrKI8dLTJItd7ibIR4bTL
jXN246VwUJRwpe8Cf1rPWjJtZJZ5yaPFOeHDzpa9Lp0Z7JFSWh2lQ3EJ809BUs0Th0gUvb8Yijse
FH8Pw5MpJGHmTmD/h3o5+6XLeW2GCMvq2XftlVf4HZoJZ+s35sF19b7VjfOjqkMg6PU8k51Drcq+
+GWNsz7LpxAILBjIb2WIhXTn9DMB+mKaB/eQTzN+gC5d/b1p6UJzgmzIozt0xpydm8uxO5eVAWvR
RwVN4yjo+2us32wzkGf8isTBkuAtgbdR7Ns26jmLOaDICKzlEr8vZI9D7hsI2o1NS1oCXhGxfOOR
gWVejv2V8ko3OuKCX89ttLh/NxLozw8HJjCNRONJUDhcOex7v89xq5x2Wx5omtWgpGSqA9Qdazmr
4uvt26NmJX386+fR+/Oj8es1Nc0ajV1w+y/YphT9wXiGEgQcwmUE0ExQuyduvbAaDPABJGD2NdjN
SUuFHfgx9PisTD6PqnGoRRP1kzQ590oriJYx/ml+I61vw+Nfv70/r1Lbu4tIdLmu0EpJDCHbAKM/
vDvZgCjEPoAY1Gwj1uCE+AtE3cG/J07Mk7yWFsOJbrjlf73w/3ec/s2URA0n+n92nKI+9c3wR4fq
9vf/6TiVDEkMsQSCdJOwp+k1/ctxKhn76gNwdUMA0CLyN7fnv4Yk6n/4uFS167mS73pzlf7LcLr9
Piyb7N6grQM6rerfMZyK30ddwe8KQ8DWOCKFcKNtGuMf76QmoqU+xFQi1bQyV6OMbOcxSaFoIE0T
M3/u9TQ9OkXv3UStij9sWm20PeUhOOccMMn5D+KEmNq+5t4MecY4oXlvQAh9HuJN0SCYGpgDCyy1
C9S+tIbUVoCj/cPl/m9crJsv9o8bGXunKyIZcr00+5n/29Pat4FtXOJuO4q3atdnqM0ODJNdviow
S4waGap8l+Tjl3//Zdk5fXwLrlRR8NvFi+aWZlvJdrWQ2LXs2Hy0C+FW9+u8IqdOt7b3h7/xmv5u
NN0+6h9f87c9e56tI1uzvSb6thdDRokt9VLXia9//eHE9pt+v6hcTSVEyFKof7e0upRdmdOC7sxY
m8FnNaKawOVzvKHhNjkvhnQUMOMloKOOAYpOLJ7LeR2ZyTZniX/tOI0+hZiSJooFobOLNpXsuzYb
C0py4b27unKYAyHxNqFhRs0DlT2U4hZDTfl3tY7+b64bo04l4kjIQ6gFT9Qfb3RvrJWom3zdOQPW
kv2cB/TJ3dQC0ST2R0Bap/Ae43oM5kPkrRw/ZDvN36O1DbJLa3V5vdrJu6UzjWmpx50Jey3pph+p
wusGIwgV+OAETkxyjb1gvADqw0ANuBJ8RLF9WlWI4owKE7N50THjbI4JEg15u0p2u15RYtceUhCU
klrS2CalwqUdtqucbde7K9DdOS1uX0NMMCHeD/1K2AiYFvXolFbqB1kMDiorq0ZzpWXY0LqYR4iX
HFecPeSd+aeaWwyuyLyjd0itsjBWTSR/4rFb8aZWngmJnTkUgJOImWLZyolxYjPd+/xmSBFadms1
M+WoGvq53Etg5QuzDyTKAdEd4lyBp1AU5gXfJBMuIJ49LxHemiSfD7lXiwngTc7oBn+dsXjSiULk
gZH1VrOlZxtopDLHKBmfyn7EVdQq/ZLmDRG+1Au64QG/IjllE5cVVBcDGmGeEJmxPNr1u15Bkx+w
vWYQBwEgzXdzAVHvQlu404dwGpYnkvgrTlh/I/5AUI6TS78spL4oFZ4NBDJVBYTJdeDsxrH3pn2Y
DCU5/oo0WZVkwA0Ll0ESA95I4vI1BxONMASZd5gaBoGFgQYb5mj7IuKlBx6cVdUl/4qbo4x7se7o
IWFSXlY9POOhBBgwxIn4mcYzJixWYWhiGbXhviN5ie26mMZ3pUP7qfUaq3ZjRiqrTDq4HANVOlBk
Bt5C4vNkhDGJPtJ1xbc2I9FxdDjEKRLCZdGBbNBh7xNaJL7zediWZtC2wL/9bcH2t6Wb0yOrOLyi
nv6aYG0Pt2U+3hb8YVv6A6nN839Ui+4K0wHBWyMnOrQkhA5z4oI18aPUIf7OjD40EMiHGEr8InrJ
8mpVf7Pyef/HI+wHbsC253MwUDzMv9WBHCWFTYOENyECwNrV9zBfpn1Fd5gFKLuhq8t+JMTPdoz3
iGgDYzf9G6V75gcl09OyLqeu/LvzIvv6nxdJ3hN9Z/ZPDrJspb/7/v/rwmRINAoK3/bhw4LGoP51
Tci2c31Kg9Z90W2Xbdku4K+V+t8qyv7v5n/ctz/qZ9P/+GFu39v/B4aAiG305v9cdz011Xudvf+x
8Pr1L/5ZeYnoH4FgAnQkBaUUkXw2OPtjG08tXCovAQmV0ofTr1RU//9ZeamQHymf1pZHc9Pjqf2v
ykvJf/jb4Rwx2+fAHFLj/Wv8yX+WKH81nvqfO84f99etLxagPfica1zu599uHbzjDsQW5u9mBUyA
L2LijEawpVmdkvKl68r4XlDxVI/VmqWYoQLRBi2e21m6DCesHeXf9ToXwYe7VDwCsY9JiFYlqIf9
Fm5ThyYcdPQ+LyUpVzrTXodhTabeDZXD6pwMbMkSHljSJ+lLUcajc9tUo+Jkh/20aW5qX+buU+PC
g3+YmsbDAW6FeQ5HG1zT7Qsf5JgN65ndXL2RSXfaPYPUoHguicVcAt0FVHoSbJRrBgA11Yc2K5sw
BisUv5s4KHrr7gkmzu4rLJoyvutCd2kvVcRUgqNMomWgTbWA6+YSbbMz3bT+ggEI5Iwop2k+1VQu
GEDzqIwPyInAzddRGlDLc9cTCXdWLMQwqX3Ys07oMHfat4lzTDjk0i8eBktAkVlVt5Wcq+e2yNbp
iPxvbzBPN4KM8MRQMT5C9tWY1TwtvmVIxJINs0dvsJYAWHM/JJXq9OqoEPWxbJch+jUU6QnksO/i
SmemWoPpPKeZdyGzHiWiTHqWTI2phcGc46h+ZItZPhVpCF4/WhjnnW1e7SHxH8u5b25Wv4J/0xs/
iQGjecl3fExFfunEDvufy4gzQljDe1wyYymCoL2LuN1vUqPWN6Ck0H4Y8qaDpL0SVSz6XZxjowNN
0Mm9I/ryNZXFdG7bsLydO8d0OyQLecUEw/Ejkeuyj+iywZ6S5TcX5wTZF2ZxgAMqcsaYFNqb4bbZ
gml23qiv3XzOv5ZDj/0jyOeYWQvV2vJx7Bz+TLIRDIvLhkc8sge8i24SjMNermJ4rqaGGRF9NLWX
xMCYWtkVkjEuCXcoLsgZe31CFBrjRJSP0YXOOTAdR4k94UKLgu58MjBBb+3aVBDdNAjhNSE0ghSj
pN9JMfE0m8ahFsvC5g1BpzOQvHn3wFfa6l4OijFSRk2ETpBc6zuoFNtbpcGzHkP0+BeQkdn3UGQa
lpnMpzebZvT2aUAvL+Pg4zhI+9hnwGTXGecEIAov3hD3yfcoStPX3luRzUWMMRfMasro7hlz5s+O
6jPcY4jNH2snkgZvyOA8drXOA0aZKcZ7hAOtIi7vVH6x00TdAY6ELwDzgYfnlXYWU+4cxng2wiw3
Ji0sBK9M+o8eTp7XiKYGo1n9PL5MGRdUXCQmlp/Fki2bZgxU5eA6XX5fltu8W20q/bNKHcRaZ+Rn
8JgCHGXI2vYmCZR8Aeu/0UCDkZo0GMS5qPGD7mA7DW+OpzxzE3TjcpoaXC7E1uLoNqOXTDJ26HLG
q1Zj70KALKZipyrfxSzdxhGGkoJZCZih2/FKdIqpzsHoDN9b69gfjeyZmVgb+ksPuu0qgimeu8SH
yLB6fYBYGLZxNkH8Bdsy/bZ4YuIJC5zTe5S0VfEtTCqFp4u0iU/J5ASvZp4q2MqiRsTPp6bf/HNe
8er5DrqPqcbqbY7kRJBxzcNvfb3UD6EtmSBW6g63OBlN2eBOTJno53id8zXRsRo2lG37EgCHxeHE
eOLy6MQi/SmCmchRwVybz36SmOHKhBPzDzvmAN3UjIUIjy3wkhUiW8wk1GGJQZMZv9hazfjUwl1I
5xKaJL6FV3BIETJKuYB61t5U3W3PanRM9SRO8ZwL5Bpvzh+6NpA02rMyfoxLp+p3ShK56tAZP/vC
NOBMaaYlJ150mjkuqjjGBQ/Zj7kNSpk97imGt3WCyNZedXH5XrlWBrsesx6UQx5hRr+nEIUxPmJI
2fluq+c9k2sHGIkeBL8pbpDJ5lQTS1K5q4AJtqVz1aqGrA+P8fotiJPwlVCE+bFW4cogZmEh2KMG
fR1y7B/4SH0cAVxw3rtvHbL/fZUUz0PkheO+Z4xRj3ndmwLEhHZ5ZgiKBgalnWJDRQR1v8/dakOe
9RPTCAXGqeoom7ACcJ1G9Se+NcYx6qSJv2Nw12SwwRkku16ylOJXV81r09X99ZiFbDUIstAzjQ3z
9BIIgPuUrAw8PYQVNJtdm6vxvNhANHssntPTGmHhAc25GXqXfgId7Y7JfbD0lklWVQVUuMoaIHvk
ClfMKhaMFTl127M6cVIpk8ReZQDLMcDhzAJ1AFR/3C1rZR6ZQSraHTtq8LmrZ/nFIwQGkNlEwwJe
Kez/F3tnshw5kmXZX2npPUIwKYYWqV7QZiNpNM5ObiCkk4RiVgyK6ev7gJFVFe6VlVm5711EuAcH
MwOg7757zw0vAnoen8EYWXeGWUI6ttuEj6vfK58ihRI/t0qFU+PBrWJvS6k12AcAYe5C0HTMN5YA
sMpbd4DwE5SFdy7Z0rvMozXtglOcg1F0Snc6Gxk/zqqh5UBT82W3T9qV9u3MfzC2PLOYPyaYho88
mKrsKHpt81Rr+nmTyAR0BnQY2NBl0ZK3a3neKrxMzYQvJrQ0f5EI9o856HWxUZ5rnEJCjgWjZ8Cn
pqjVMK39wgu++jjHtSNrjkMkO8E1XQh8lT/5GlG+QSGxX2JXJmelzcTZ5OitXF9yto7FiEBBuED6
DAGBSO7DGZ4gH/m2CTYuRwSWxjM00iiaPIeWkZBAi5xyrjdtmdn7TNj0VI82YD23AnzF84F3cY2H
qbu1Sng2xyKzevqG2gATw+hhBqkCliAXfmQD1iI5C1NOxhEgFuyHWNcsUV/leuLxFcGTS1hcGNyw
J0S/Z1HpmTbspHUeK/pw5h2b4plqULDWetsOI4i6ZmqluyEjxaA5Kr7TivhoRZuSOy1M/lL5xcrj
oqFPjRLKB4/GEYdFAK8/QTkZ4jpwkp4yYp24VyO7t3EjsGRpejmoLroYvBalIpp7+10bIzWNIWGb
N/Kg8SuGS6s+ZsKnVVwxbRNwDFo6ICyC12sZSNyMaTclemtlqQssssbdKqXRxMcZCLN/KFzt9VfN
HCyX0mSpteJhkLIVdV12HkmPDY1GgQkw79Rbd+xsnDt819nr4Bc+Pp6qTXekISmWVEVAkUGiyByd
6bQuMeZr4STF1rbECGynIjR44kEq68u6mJIab0Yg5Es+awNLnDvFXnhrabhaYM4oBMNfMOS6fOr7
oRk2aYpdBuOcV9jzk9lgNH4fSTRl15Wd1/UDAA6OnjDBg/JjZOGFjxEPLHVyVdHZ/0RL/HXh4NtM
tPby2oOmcxdH4vLnf5H0I4x+nkrBFxf88TWc2oS1sF/8/Mt89Lcp5Je4/zJU/DJ0uOTTLR/TvMkd
2bN/IwyEjSpbTnvseVw8zhwc8vEehZbbI2dGlhu5ZasrT1UpmUyHs57ZAPoCSdc8/P+ZtZsW2MQi
sf/3I+vFJ8mFXydW/v6fA6v3xyLEeyHvCg5am8nzb+Mq0ArmQzCsy7zHjhjh4z/JFIJx1AoFg27A
cMqMyzXbyX/73/RZunhLCHeho9EV/q8tCn7dOPnmgob43oQhBqO82L99PE03HfO68ASJE0BTNDyt
qVPhQeRe8pTttjZFFX95Wf7OJ/X3zcSf35GB23YD0zVd8dt3pCi8Gkj9ClhN9qNrZfSEgT020gca
AO7tUN8GSpPuH5znUIufxGnu0kS9TwUm7sZwtgSrPiX8tqzDjVq3PypngiJJ4xqB9+D0j39W3p5f
LyvTskPXDlzwE2wMTRw8v169eoL6vwR34D0RWWOAHi9ar86oOAnJ//CelltvCQXhL7MfmiUolJEY
amQzQOibH6eKYH0eE5XvnShZ0flD6m8EW+5h1jvljnwRCVVwZPqnJdTgvAY6vG1c8ulLcMkhVHic
gxucn6xaMmd5dixzo+9seh33j2S0HAqJC7h7UbJnCwQ3CIY9kcHuNEIPg8m3NKwR9Vg7Vkm0F15s
3MKkthuF9MiJaceRJ71o7DG+GlTqr02YbiuiE68FY/a6J/vA7IC7e7GQYWEEGnRbd71xG0ecQkjY
J9sQn/BeL2DHGvTCiij+JjS6k49Is40KoF50A07OZ5QZ2WdLMcaWeWRcdzaYbublDZm9pbIwIePT
UHhWlM/MueGBDdmP2VX3gvLDCp7Uqh1zmOZQ4XapNrOdX8/zlRmE4SEdoidrjHvGO2JO9cgLZIaY
w9EUQYM3ieJJgr897o0jHt7HmCTn3YwLclPMfbmxjJ6STDSAdzj96S6anB3vX7jHPqNvYmw6K6CJ
gunHPRQy/RgSozjnYZRgHzK1tS55PO2ShPNBVsgMY2myI1vqZGt8n+JA+iiAixhG7mUw5T5darO8
r20KEauobVY1YOwOJh5J84iCQtiqXIHuY5IVwL+z8BDO9huViMXaqizSkjBv0UfLYmPlzhmcZ7PR
MCiQPOBSJLKpTsIAbN7TwrzhZAatL4OpL3NNI8rEmFAG0Rf57vgDdOxbO5Gl6tGl0lXiyW6vvKK6
nenHXBcMICRU+ISmgVVh+2wc/OkuAYVexluAOT9Lf8ZGFhhPWAYcZu0ku5ql1e4w3TuXkvoxf67y
HzWa8X02LWcm0yfTyoDVrpUTu9fQF4yN7S+EOpFiSip9BW09UqeQlq7XegT5lFo+szAz37ot/Oxg
JIC6jAlnI46hYdUo70amlvPQcdjmxVl8tg21PKqu0lMU0fWW5aF496kNpRMRM7ipx2brjvJciZx6
RQEXIi3CcM+9L36szREtbKnRduJ823QT9anRPpEDrmWvwclqoTdHjSJWEMt9w1FiE0Dtu8td6s+E
VmJnc3o8GWY4v0y2P7zoOXJvOcfTKNTIggN1L6OdTcUXYsdtW7b6svEA4xdiGq5h/6ILRehEue1H
u04jSOMY1+85hDXPWkaUvNmYHeGvyJ6uMSM/uvCd2cu4V2E5+Lu2wrQisgWWTRdnR0Q5Yr9lqK3T
BO7O9AYaDwYEowvHsttNm7j4G9kbffSjEa7ixvVeoqh9KqYugepd0oWYkPduhaKoKB5ooiX4+TaT
gj5ZWeDuSU48p8BvHsEJtreto6NT1VrxNbegBNtPa22yOCg3rSXox+zCiuD8ZJ8DWj9fJ6NMdwmf
1Vuc+OCrkzI/22lGSKLiVB95YgIfTCV3n3BatSP1BoGWiiSOxF9wXom0TH58I0io0Sbh6xWCZfUD
eeh1KkZeS93ddZNp7WQr2FwKBkttmDddPDwYtvvMSuVJZLrwAKOo+DrLa0maEC7qyk45o7aOic8y
t62DINe9JjUwfpLx9y8tLuC9siKaT0hFA7AsFekQ3FSxdQD3yycRSZAot4wYbaj92Du+4rpui2UE
Ro7b4+yEWpka0DbrKGOWraZa3ahamGxTxlqtq1rpF79rrGSLTuvOnPApuluVUWc+VFM18so25Zer
NIb5DnCnSUtseuXH1q5jCiKskX+gFRG/qIPq0sUctB9DNwPL6kf+u7DiCi9TEq17dCv7YiTItik6
pznGAl2lzD3yGVUsrgMnVbdRk2eQA/NpH4+ucYhBOjJFafvnnLBZ2ohARw+try0A7LK31tWkhhMx
N3nsCF3dsoK3NnysD1YQQgLKWgZOjJHT1jAZsrQc7W0MTwTen/DFmsHQ2HRShOeqiQCztQUV9Cl5
Y7VwS6RAVg0puuulnV5nlPp+1ZXbn5HkyGmwbLyYuWq2pjYYsmws6he2C/YES7cmgAGyJ7zSkfwa
gLU+VU0bbrD6um9d71eXtnahQxJV1pe2lJnCGOqpHbA42LGVRbJiLvriRqWR+25MLTqUM8x7Ymb3
dl1GR9a2mjIGMvcKOulGhfpTFnF+aseiwjI0WAts+9j4bbZJgX+eW4TsbSuK5wZsJH6jiqY5sEwS
RbE0VzFIoXU5Buk1o0pM1L/H8JZMQ0mhUGjeVoYN1Xo0kAKyIKAdRdXLe2iMLwLWSS7MmUhAuA2L
+kaCWwH6QGVTn0VXAU8g2rrRXNXIjvMi73lI6jTNWB7kwz2DpdoaXULqP+jn9hSF2V2HuEbFqB1d
GeyMnx3OHbRkluWNCGp3DzxmX5B9o6W3wyu66QwTSAL286s6d6xDhgH3i+U6xAmeGJcG2+Q9MdBm
4Sh8JW3gHKgory5rImJPyOAKaEZljLBQWj3VzdFM2cbfgU6kNTKITUCwSxhw+s4FwhQilbKEBedZ
pmtsUOO1CzSHbdyXnTcukZ9qDgksj+dJtCQN8yV02JE+bJYYYpDbBIs8OomMIqVQ/RvYi1GRR5In
TsOSXMyXDCO5r2hfzxQRIqBEl3KMmivy5ukzaix7YYUgkPH4u2z6kSB5HepxG5CbP9Knod7haUaX
Q+a1nwaYl0XviCsAGQQqh3jydo6QzZ3rDbcdIeN1Wcb3Q2uVhx547Gp2TXsXOktLFi3WbLSFuSYd
1O0Dbj8bUiP12k+r9LKyDOcmGAJvFXSOe8WKpj0Cyep2s/DPIMdBkI/Vimk9+xTofVuENNBksqTT
gb4STUEzYvES0GsmLkBrqtbaGabV0NfkG9LEOlljTikNYVTpQrkvG/9hoA2AUtwlstrbH+USYm2J
4XiicJ7wv3S3cT8vtNqFK9d8NARDKR/CZdEPGdv0jOO7TGF29O4mWeKx4NJbHmxzEJx4kqZPCEuk
f5wY2Eta15edv7R0EWEvw9T7jJxWXbdjYz8lSRw+Bx09CyKdQsI6A0VUKDbeWdrlcB7oI8XcGtOS
QpqPDTUVmDBkMfxfijBtyX+kPyhq4/Bo0zzsQEkln0MM2ZpiDoTs6Lh3V+fIKh5g3lEcZJH8G+tU
7BwtjrYxJfeZ8q7rnGiUsJtN5xv5lUOXGEq9R8AqzA+pResOXtVqFZoYFpRPsw7xk8JPQvQYnmS9
TL8UngeINc5Hpr23Iuoepkrdzsxi17TBwLpy3qbBkw9wYqgVjO3rLCgeFIfsY5HIH7k7dh6YZ8oy
QytbI0snq9DIOU1innwfsLxss7ofDmmCkosDVYGuEnqfRJ3YFhOrpyoF8ePXo7qZi/m+qcpgG8sO
IbwdqWyNQc4n7pl3cpFem2uVm+pO2XA1poInqKuVQi6LPgwvwebTUjDcc9ycAhrPsknSBGbGKQYI
3npEI2qGHTwHsmzVg+dm8irDgrCDnUezB1F7TDUHGj2K61xQ9BOrBbug6/LCWSLlfR/YZzPJ3Qt4
xO526ADf2XO3Jxs5bFOF0RJArLgbRvVBTxSViYunOkXV7oDaYJpgnzh4Dv1fnXmy2DihUgJR8WP/
1VdGux+bZLxxiwQkdt5t4zSYL0vl0p9WGo28mmCEE+1n4Grxome5QV+yb9Eswz2y8lwI3oZ7pRqn
OMskLy6sDhERhak7tmQIqTPK8uq5aw1zVSbzVTaSxg+J5YMteTfrecBNs0T2HZ+I1GCb/XucLWdf
oN33dkcs/4IiIj6oo2io+CGAQC1I5a7Ix+r1lHf9dNEtpIBSxHqv63AfalZSpUIO9E2N3FukA05Z
uiohJXdfcWaKjUXpB4iMCqbF3Ameib0xrZvWfKnbr2GhFfTf4AKVjC/D0Ic3o7TDn6BN53XXVEQN
OSFdhC27Kgum8HbMKgwvwr1rC9KdrnJuIcy8l415n3cyProLRyGZGSO7yb9PKPPbo4VZP8bSS3Y1
I/lYeI9dGGAQExTJ5/V0Mpc7nR/SxypTCpcxBusNwXBQDnjxICJz1K+uwoJY1wQTgU042G27+mj1
XNxnMXVKbSnMnRtnN6BavTVPFgJdjaC1ttDRRZPwk9U6PPIzvXjTU46Jb8umGgttad81/rijdwIS
XjFOdwIlbhtADnyp4Opwj4g9SOrgFs0lR83yg1ET2B61Syzqmpl5iZ+v35rD8jIFXLBKQcewv0EZ
dG0XmyZOj6rIii0foI0n02wXjhyBzfGKcEG6bZnDyQXfhaTcr4clX0pMhLpo23sk9bp3YbusiU3O
V8nM5DqbITWE3Bfn3nDvWecYT5y5AYM74D9Y20Y/fdoqITaAWnBMsZ5V1j43mYZNRE+SwmC1wnvv
rJGjgzUOJnVMvVTZrJOU+Qh0i2ZZvOsERgCTdNhFt35TYZtilv2cF4DJvKBMmgVq8q9rhA8VOLvi
d6vKz/H//OQYRBRMdv/3f2Z92X1Wp7fis/39Sy0um//4Whg4/ua6Wb91b7/8C2zJpJtu9ecCpG11
3v2792P5m//TP/xfn99f5Z+YjW0L+ei/lxDpOnkr0980RP6PP0VE9w+88hyfsSI5iz34L4RbK/gD
5ZfMh8vhEz+yhfL477YX54/FB2OZ6IU4y9nd/oeOaPt/4LrHJkwqxULasv4lwq31q2FKYIlncSzw
TIWgbn28rL8qZUOg8ZvUYEZF3i+hytjg7OwbuE1WWhXejqhtawKbYzK+8Kmn0OuRMIZex9lENrKD
X4obnzybXirCw2bj5mw/NrpIgmYDMAVtqZqQCdYYVwqSsQUNGnd/ebX/jjJp8bv/IvfxSzhIfZA/
fEzT8ILt334J6KLoGXn/pYUV9Ld8Uzr+IEx1JLzY1TEHFvPSCTdNIF8NB8gOgFIAZbb7GYV2Hr9E
ZaSdHYsbfAoV5KvsOUaqokkL4YZutmlesIacr980LnEA2bWFj6VxpgrWuPJRS3qe3t7WSma7uVcG
DXepmzvVmc5BisvGIvF6YuQuNZNzjz8EV25tMgR5NYl2CpM8vCI5EFZSHYulFxGvxuSr6rNhyzCA
noOKsjbrFAahxNsBWitl7FzXkTIe8U/W5SoukqjZdeTpvtj0SmwMnp3Wp8RK6peAtLN12Y0TaAws
o+QSBxLMF+AXKtSkKFVUeOpk1hssc3a+VpVhUsLWyiusEy7Va+Uw3Q2mIm/hjGp6MWxSSeux7bVx
P9egWbep6EPvOI3DMJFRTpOHBDrHJvbyBF5bGU9kVgKyg+vGyErmh26sx1f+b863Wo398CDDyjNu
Qw47ettEApckUC7zLi1qS1z3SVxMW6drmXx63I4Ilm1Uv3RIwEtEvoWNIKe++SAkG3GOg2FUMMIK
Ne8DbSKgpcSEXkSZ5MiUwWTFK1D4cj5rx6oz5gFSpReitoCwz4kVIvV2ljyKoe80OW/fP8Um8u6d
P9d9Qml4wm/RpbZ6wWAtwwOxJvt2YMHDeZo74xEkzIye3feSfGgImos0Uj/Wp046HMiioXUnXKxh
XWwwcJuEgLwFpYx9DNanXScgPkzKHTUR7XDd04vB6Vdo+Szp9faxxSoylwKpv6Wij8oGFI2yqF+G
pEi/KiWp2Kb/NrY+KtGMZ+SNOSVhzszG8bl036yaBoxjYIsh2hKvL+gPJJA8bdpWp/W64ZqSG7MS
sXxUIhve7SrV9kVlmx1XUk6tG9z7CFOXiCIadRga+GLxaPHFXHbrPHSpVue6rxODHDKVFR6fCwZV
L7qsxpobCFntwNp+B9bpCzLx1fpDb9znLjvAQ2BYXGydFaAMVEXBF4UvhYfawuB8pvsjm1yGgeVS
7DrMBfTEpD1fArd/O76O1YKZkMYEMf+ikg79jPQYV/DE3MzJsfiSqh4NHDVZUlVM10KG4dMoK4/y
4ARmH8UcBAdeAqoG7Bseon20/fPjCu0zEj+0pfm+hQHFj0Pr8qFTHIhiNGqfZgq7Zd6+wvNDta2D
fRl7XBu8+W7ci7X7DYfGjyB+2ATrvUOJowr2zOQ7KyXS9pbXxEkQgSf3BUhYdiUW+rRnDUzKGBHd
d7o7GN7KqPpIF2q1jYR3ySq72fStLQ56SWh632HNOCC3GRflV4xkup6/Q53eku/00Sch335HP9Pv
GGj/HQmdTTFscH6bz3i6oHqCtd6kS4p0XPKkFZHLx7APsuVxEFevdMzAdp0SQqjogWi/esmmavwd
62bJqyIAk1xdMqxQsYizFkuy1fkOuVKd4zAMmERfx8mXjwik94EcGTwqKlXilWv2yJ/4iLVeh3wF
sqmxT8RBiZaMKedkvCEeYOK1/R3Mbb9DuriRkmVlT3ZXWf50l1VUPKxxgoizZxVEfQPFe4Ae+6CX
IHC7RIKnJRwcfOeE1RIZRktL7kAqYc/3lkjxvISLY4hIG9a1E7fj7jEjPn6a7OnLXELJiCRLPvk7
q+x955b7ooqewVrc67mJD11NvJnfPl/3gdYvuMgXXgQx6CwE66KWaDS2Rgmbe8lL+0t0mjghg/Z3
ntoYITRX3ylri44wODPf6Wu6JwGjLZFsXU3FPXdsBAdMWx4VOYr4NisTFDS0IXkzfOe7h7putiIG
h8P9YkmAS54J9orsbHqFU4W+Tjqu9c/gOz4+f0fJIYtGb+gxzt4qSvtVF02Fgdzw6/fkO48eReZ0
Xw+1tzOTuDbQsGzAfv53jj10U7Yiseed5jzPGBOLYMedRF8VgMBWKECUxLpBvc/ZPrz2E0EFpEld
wKlgfqY9nkw9j8Z0gSgiZSOadJTy4DLCZUgQvwvIiBzhTRDQZ+cBEBIoBHUhyDn9hwEA+tOT/RfV
sc015pQYBYng/7QgAAIz81+NYByo2WzVe1cOy7ZugkXamBGQ69hHC034XPCtMlo202/YgLlwB9yF
QADUBK9IEw7qE3B5+4XAXJ+5w6PIB1x7J7GwDCyr8+9RVbFGDQvqoFqoB8RaZrVucjtfOZEd3Cp7
8t+KZqpvU4bxO26YBXp+PD9n1iAuu0Ba3G1UdB0s5IV2YTBoTlxbu227W0FEeKUmvMTgiqt14am4
f+miBICL8sOmPRW2nB/mQjnpirLv5TjWNqrfE6IQ4UvFoRI/Um6kcpNmVplhu2wCqC9pT4CjiryX
LJu52O0Z0vPswG7bUA6DMZXAR/5FqtdlqB9U+0RigWc/twOqRhNYEzxPIracMunsbSkJ+a5smAOa
Jy0foovSKx1/C2hwhMRGDfBz5oHU2HbZ3F+6ouz9tYJWtmvhdNDb6fcQDau66szbCXs06JwCTkMa
V8cZPYJdI4lNb5XTCjzvCJ1Y8GvxThabkMMYK5iR9yB47EN60vBP6cJEIKHfCDQfHVQ/PD2SAQlz
u0S7FiPp5sh2yRoZ9My3Gw5B2bpyubgwzSJhs4wtjU/b16CBhyBGf8fwF9KRatiUlYX0MA8jzSwr
qfqEBuNJce+2DJ+ktantAjxtS/cTkWHNriZqWr1ua4LSd4OfWO26AvgRUxnbWHjbPAvoK5QT61U7
/jSeNb8YmH8MJxwnGf8NHgJmb4It7Gu5aVh76jNcaPCJVgTHlRvAZHdsAzSbU5v7eXYVpmH7I5lc
dcsjOeiPkIUrokwcO6Di5AmPLprA1Afl7SLfmZUf2rtshKK99UeHsD+ROWfvsLqJd2kPQ86lYlat
+hnCI3soAWGcZQvHVlglHvpK7UJtSsK+PwvsQYSeUW132snCy0LpMNjYnPBa+tgGcz8tgwd3k8S7
nMjGwbrKxnTvUE9z9ycbyFWu+OJ0dPKK1Kp5Ee3aP1oOyd4L35vh+4QqbEc+k6xw8XWOKaItfZNF
Sy5mZzJV0/YXt5l7WYHrbjZA7YmYh8YA1R20aP3iqzgKLtx5qE9L9YNY9WN160Zg4Vmaf8djlMmp
Y+ydkbUK5fGLtsSybhVkE1d7zuy2YaDhtD5zDnhryri7pzmC5/LcNtk1wTPvE7Gr3U4GY3skOG5t
SGIapywv1CvyA81zqcz5/yE74k0OUdKLC1pRUxRXiBa4TRmsEcbmxMNT2GJE2pdlhSA6gPNit1wM
wFkKc67pLCRrQ9P4LIwrs0wDCv+0MKwjkw9ao8L+/xRCDhYL6T/4MRR4l5B/2Flikw6easeUtDS0
3HxWiKDqkPbSOdqKOqlVWPhcv41X8mNKp7KfAtRaNpUjrz/RMS4iX6f+lQexqdnEpnYfcfZXLzSb
ApXtwvTVxWbI1ZBXI4stq74N6grWVlTLyD3g+6Ij3Hba4WDmZpmt8JGZrxG26/Zi+J4CZG6N9hXS
ylMaO0GE/3yG193PQwVeMBjYSSHkgTjvo2gQFwN7C0cMySVcnfHAASA4WE7QXYUtccJVbbA6XxfS
mZ21DvFkLsc/AO+z7czP0mrmJ21N2t1Ynp7v/Z6tz0aG4LdykSUfthPh5cOMEJwh2AZ4JnPXWkEM
QDG1Gsdesc9q940dN/ecv/sLg+sfsOCQ7BWI4wysVpyySeBzEdpBhbmXigzl+/IAjfdDEIq4AJ80
HrjogBxSVYDZsDGJkImOmluZUAlqYJS8dRORfjZu4X7pXpAtoBz3NRxleB9PUbwheeusbR+w6QoM
agBWkC36mXDI8BkNI+EmxczyowPqo1YVyGAHSPaQg3ppJv/FaiqnX4JhrLSWASwYLI9/r4J6uukp
c17ZkorsAEwxoBxUuot87GH6OyVVEb3tlkdWzguJKyU5x1AZ5L7frSInxjzrmePZ5OixS8PmOfH9
+NEybO/SXvY9ienY+7kY95ABphvXqO0fQg24HYp6kJcWxQPOhtNJs/MmuzzbhkP0mU87dLXRHTW0
27zdysnqH1mG+js/5gRfm862Ymd803Y2NtuodcIrwFgf1WgZ8wWBL3KbM07Wy4DNwr7rZ66RKNYg
/MLEDo4J9TUHHj+fcojjD8+oezbplrPByDMiW1aGd2WmuCjW+LCoSetESsS3Qzm94y6ZXxdQ0zaA
t0NuEYpPJw/7kPYWxwnD7TCl3o8KqNVKt3G6dpTF2Raj2apg8lvVad+ciwROr3QGEsnUm+InDrf9
BPOi8Zz80k0N0FmRtwICV7ib2jKKzyBVzibxIfKHeevNHPEQTrdpU/RiKZTsTi5sptsyihA+lWUc
GyOOsVeRDiBJ4Ev/gjHEFHiQaswm6K7OFoM6B+yozdkP0oF4NLuov7Xb8m2O1XjkfNHtCdE2eGV9
4Jnk7W7sos2f+kL29WakNYOHM0/65yEd6bTEJsL5wu66VROEyUCzdMJnic/nIVINlOGxHMJ3l06u
u7I1O958J+ovVCPz7hJuJtuHIanNEJRT2n/lDUYt3+JYw32SBo+LRuHNGgxvevcHN79plSKqIDzR
n1vf4CKS9sztHkJT82GOEpeumXUzp9nOeW46hkK30Va5y3yfysOsDFh6cOzg6p3iymAfw4TCx5i6
dr9xSXUOY6Lv0YSNA8wjCi6kKSIyvbjfeCKi0iunxALc0q+yremVdevauiwpqF0VpdVt4Zem3nY0
jFdzNP2d3QP8ttJ0vARREh9GBhBohhSbc0jh2dqkHRUKmRUd6oksCyuKcto3vmM9jp2f5KT3PZFt
vI6fefQs61lRJocFGssUelSYneOxql9FXHrABbO2epjG6KFp4+4mHz2/OQzke1CHMzxSD03ZFwIv
i6bWXBOOPidub0Q3k+gDlkN9+FSaeFYCzxxAXLPq2I7x4HqMK+a0rsc0v+NASInC4Nj1hW+J5j0T
ZfOms7hBMqv7n+PQocRrZ95MiZHv+iJ3dxw9jYBGg8E9jn2tSP33xokHYP2uLZpFJLslgE19xQw2
D/a1zexf7QzkwsMAp/lQMSXdFuyBfT8P5rUfT/n7nHQKzx2rjIMli8vMwTZtNZFkd11wo9Cz3AMj
5fHHaV2vaJ4PPgm2gdDD6xvgHV46VYjjGE23G01vvvXnXv+ogVLvK2233Xlqsmlbye6Vx3FxnwYl
vqGsyM/FJA+a33anDc2FDrJSf7o0cIjjnHazCWs+aGEb41gGuSrqH0HRncjqF5sKAXc1On7yI4lL
865p0mIFHtJGQTOTlxDLxd6IcaOnvnFfRZixU7Syac+hmYLxzjE4bjMoA48ZvOKq13N2YJ4sdw62
ilejSKx1FjvyOuVd6ipiRuvOi3q44bMoD4g93Xpo7emgpWvctSlPIs48gkvBuQNeqo+ofiSweUxt
GwNUdOSSYKoS35Ablngs5sPW8cn8kKTjCCB0cjKb0HrBWWPuhxYTyEZTs3MZVv2IOKfKV1+SlYbo
/WUBAN3Wdp482bmjOVhFCXBMkR5H/JfX1Ll4Jwj4jzPlRyvKHD78KjAfRNtyBbUFNGC4FxfuMLZP
nVvK5Io+se6pdYVxrMugewlKk5on4WSVfU45R4yvpQhIcPf+UnPVRTrVawYiD72LJD/IRvoI+B3R
+sjjJHOBmurnPHnW0qzbB+INnADZmRC+nxYpKHITs95Jp0e5rB0KLtfsBU0DI6BhPk61S0N6L8FB
xrJ3L43S5C8w2XtnkNgF/HtJeYxXAhpisY1PB1I9kU6sA3WPJ1BBGrrsOpp31hUZNB/6KcG5jRit
UeHG1yHMxq7hNjO6PlMX72mA+iQLIlr/WDX/e5K5gKfDgRIAPFuAX3V/rDnRQFHwJx7m6RgU2hT7
aXYlwXt40Su30lGFot9MJz/Da/GPv/d/2Tk4XhDajgc1x1sS5L+xHwKvJ4ZfzW9BRdFAEjp6F08W
RhFU13Vi1XpPP4e+M6LMpR4MS9g/oZP8151H4PPEotIX/ARFge5vv7v0haQYFCl5Ni0pN0DefRRE
yKLTz6hwRf+gvgvrpBnyFoyQ295T+nbbLZlRTnQDxoAUGB+hujV82DE7kNWd8ktdxZG9E9KGDuoC
GhjP1Ux+eal4coyrf/wK/s5Dwhfh83PjMg+AIZHF/G3jYQAcR812ASxaUebtZCMRwo2ytAEG98hz
mw6Oec5RKWOpI0va1jdUjSy7Gkw8T3SMQUOYGyKda+t7bWPUZJPO//oPGYBFEpx6+Izxc/76GcN0
oYW/JD081q39LnIMHEUFSaKdz4P7tpND8hlCylerNJt5kb/XSGEVMsjZdQwuVqaAHgiDAkRFPxRz
+E8ugmWR95f4hYD/7Qg4awtQBU8+eLxff0KUbaki4IWwqvOwv/vzomvtlkI5a6E9nrhvCNqzEwR7
vGbN5B3isZ3zU1jKEfMF+H6L6XjMOD7kNatd/tnhk4LFzpoui6R2BlAcQ+cF1//4tXWW1+4/gyPL
T479DQYX5ZQkDr5j9n/NpxArwzEn6wwXXc6n18km+tUhUqh+Y0xc2G8FbOUcrJ90s+uY/BRQlMqW
6Ql7UyUv8THEggJWFbHIsvFHbNmBtfF6EIBjCY9Jbprpsg5CCZBiNWBXfALESoQnbHIPk1abZu4W
U1c/rmHP0jfhA7PfGUFV4B/lEvhiYkrvcCMitgLxRdMd58B4U8TmhtsBK85DODoiv3C6TlX/5Or4
hsf8+uKQpaFRnJREyD/9bv8HJWrh9ET+6nmb5MlIAkYb3SVztEo4M1UbWFyuc902UEc2TZKAvJtD
LyY7942/cxnabpD/W7ot/h91Z7IcN5J16SdCmjtGx6YXAcTIeRBJaQMjKRHzPOPp+wOzskpkVkld
1mZt/dciy0wSGREIwP36ved8p2BGi1EQDeuBRTQl/92elYl9XRBCwmhXX+GXPbMblYf8Gn0CnUyF
VAh39FXTJ+oZlXa6HOm6JE90+MX8p3OHMXj4o/w348+Pi6mj40yhHQmBg5sBbME7VPAno1L0T0Rj
vtIXqaBDL8UrfsxFXp3sldIYEvxALbGyG+d3jOOvb8V3r8m/rjbvgIsMstkShgs9AXDWx4doiSZr
LhKUJKBoW2I3EJ5TRC6YFb0/ZzpcZsc8IqiPnmKtBKqQRStifUI29WpFiGC8rLJi09fpzkKkzmhW
7nIDqn+RsAly+sQpqw2YXrekyJp7q0/RYNYcdmP0NYuWDzTPAm1rmXQq97/5cJ8vLyN2QyKBlKvN
RtmG/vHDwZQJRWB33zmZ1GiQuwKB0zvxmw6Be8EpEulKLB3jBEIheq4E+HDfcXBcboVSgUH8TtHJ
TSls92qmNepDnk3u9GnqZoZK0rpz+zk5s/uCNQXcbpF4jG+w0goxyot4UsSdL0AAPIX7C5NYQVwH
vTyr3eZuhUIx4DDk/foTr6qDn1YWBwAa4C6WFQcCvISV9pmDoSFpscrse/fObzcYe3CGKNu1d4Ys
ocAYrepht2RWcqPP0Sh2VknjlZqcY01XG9G0/fUb+jTdX9+Q0gGGYMTDfqIbzqdyITfRjlOCrgsp
2/mRbHrtLkncwkHoLIPan9DVfBkwkjPK7bIg3o7WrIJz1y2AJVt91/abkUk1+Z6h5b4VeKiJbsqF
fekYqQHAoErztwa1a3Bm4XG/AEJfZ3cC0SLnq3XCyUIDDqRqrXurp2G/mUHictpd/1QbrIpuvRg0
B+gYQdZ+qKk02xEXxA1eYv3eiKHl+Ga1JXkoVpVTLELSbiGDMMcOvQCCf7yHtd1yRw8F3bqMojzi
V47m7OWsIt2TW5T8sux9BKnnphEesM/XB8M25U4x9+cgSbhVAF+EEy1zTqJ5t2Ay69IvnNw1j8Wc
rLN2TU+RzFXyS+vOdITRUFH2pkkDN2HIXeTMJA95hY4sa2t0OeWrRVAWSb9cXfJGZc+86f2L/a84
Of83eqL/D6VCcq0l/7NU6LyffuQvKGp+RuS8/8xfjkML15q9giSxSq18wr88h9YfaFwoVfgfTwB5
xvzNX55D8Qf3GvucC6hWd7Fr/1MrtHoOWZodte6DKz5H/TeIHOMde/vTSi+kyXtguGXoCsySFJ+W
hpnheUgOJFyltus2Rj/N2y4Psa2WWfOKQcT1JtrbhyjJ5c3sYnq2as0gJg2hfiRR4Q1r7hhIDs60
jdL3+CjVAwKcF6tdkEXLEdFlFRobstKe49x+rpwAK4D5dZlyL6oZK+Eff4MXfC/mYiSTOys2Mqqw
JzcGqRgF8A3LPTlzeOto6jurBuwWs6qPqG0cYHekpdkkLUGfyLQzhNjk4EbBC5E/49dONjP1SRTf
MTKcPQLK+s0SCoecy8CAATFj2AoZDQw5Xu2iK1M+Z1ttZqAKO8V4m3yd3LwSRCAecDtM524ztmvm
Z4LapdhDhfhC4+ZbmA/dCercTRQYqDUE79JzraHeJ9acnnoN1E8aE6uW9/IbI5obqrVpz2L06qDz
PbkddKC8LbeTDM7WGTqZz0TTsja8WPFo7OmVtWjFw3qX6G6wGdc2oViMzuPL4VBeEXO6lCHNmtwi
z9xWz1Sl+mYY424NEO1O05SHZ1iyv2GGIZLBafSXErFRjovKsQ6mnjdnUYJhKRMlIgYsTTSMkG3T
RsSp1mlepbMJYDNCKqXRvp2z5Qgp+Zz0V7nL6qa+HEvO3Z2iPomZkyMNLW4jc7I2LWZGdjYypPVY
R2VMz42EDRQlnKlpxrf0S6rmwcClxURhVvwHcQ6d1y8Gedwk1M2zJ3rrwe7LezEEgDusafGzaHio
SJndpXK+sBDve2M19Zc6ER90QWdFjeRUK9KP5rQ2I7xGAWSucv5IDo8dkwff1Ou7VpK2SzbGRWeC
XCkZzGxxpXP3VvOuAjuEvn1FnGfPQcVZPZDnVt0xNZX4quo6ulzFXj6aBYhQIdmKNeL2rCp3lSm+
9kRHbVIdTAuHe2Q+TCAYkRIpNqP4cOULMhcatcVypYXFl0XZu7S0o40+aWQ1WY/kJga7LrCRGeH1
2HaD3qIemPCArjZFVGzN/ViJgzLWzm9gfg/hJSJNHh9tGDsewDrtGLUTdRiDbfAQ/dfGCO8rHBR3
1toJJyPS2BpRRKaga/szQ3i9VQemLAWZvJV9LGtHn3jnsdzFZUcyV2Y2m7YiNUgUEiZG3HxtHTTh
I3UVRA4nOCQ4cr2mG05i6KfD0BlHkSjClTBuouJJ9gP316PompfOJiBZMgDzaZ7AYaJJvqM7P+/i
QX0D6/GqcIMORo6nxg5RUzFRQuAB0QlzkruXPYq8yOF9ZkN2WTE0wa3BhS5bGFm9dOnCVMv5RDDr
qS30BSOo7fqJVbpI2yL6NTL+xppArjTGzw2eAOEz1nlkap7tYjOla9SOdwSFf43jcdst1eIjvDH2
jCsyeA9VuhnknB1ZG/W92ZYEs1pqYbi2umnhYqsdKfCXVkOHFJO1163mW7XacK24j3d1hUQ9dAQp
LKRv384O5QbJ7or+HpqS/t3Su7D6M6zmYGl0xxa0BY+aHW8TwgPAP7eYT4b4hvHQGTYLVhUN8Uzx
DFNyuq3DjFxPNMRa5jR+sPqL3UU4CNu7S5TML00wpnsy6m21Kry+RyEHmpoGfB07X1xgT15Iu2yj
h0FHhOPyBWncyxDk5xkQBvJfQ3tTJrWxC4L6MVtjH4sxOhTIdLZ5LV4WFID7zAF72GYJ4rOEp7Ph
EAAJaj6j7Wn5q5qdx4f3I7spPASx8yNtetBPWYrgwhguJn36Xq4BlEnMiZHW49FYgymdAKPk/9ua
5Gf18v/6H6RxXiuN/1y3bPosfG4+chLWn/izatEVimQUuIgupLBMMH5/VS26/gfiHLmKm01Js1Hw
N38pnM0/OF0APRXY6bgnV+bfX6QE+QdsZpuf4ohE/5H+3V/i7n+ch38F9lP6ekT7qWqhzYdMZG01
GryQyZH84xHOJIFt7PE4AeMLk6sBr5ZvaZa5oAcrBZ50uKXk33RK85YeMuwmzRQYJAR/RK/Gok0e
bVXbcjsgjLxsTGRDHkbGpCA9K5cBPodueZJIHAADNSVJSTJdl2PFHztrBoTO9FCfGvdYAT25XQw0
kMDcQoBPgar0NXxVqpteg3O6YQwOxyXAfotxBF0yGFMXQScevPA5QcHykERzcE4ODS+LfyrFNFFV
jjg69BUIFw5+6JJWFlMKhnxOWkc74nUehzzfCce60o38KrK6J23h5D2qCwIBz9Nk2pDr4I9DugsQ
8lCubXWgNAGDi6iaDgGqIb2VB/4dqpbEGLYI+MSxVuhg0Csb3fXEZPPF0h8at2SkJiL9gvkF62pM
GCfjJMc+tKIiBc+5DDScoio5q2r3iyB9aFZrKgZHsUXyk73DpDJkRETUG9EGsJpGzLglHgb+s61D
h5IiUoKhuzHzI+bCgkvNAYHJ6Y0nKIK7uciPnXIrudPqCu0YDtDYZMxN60NnhvpjXtiC5JQ/sLsh
R2puYrt8CWsWHZssVxbZ4rhaBm1MThUnSZXem0u9i3szymjA37SL2HUZOUDVcEMMgMflfWrshyQm
clH7Gipjl7TlSSy6nxmjl3b2hRYQD0IK80JUG+EgY/ik6gB1XtuyqIXiLnJu0X5+GXSiBuNoHxbz
wOIKr7jENImGcFel6RqO2+9KEhqJcUNPX51EMGDAqfWzck6O+Wxem4FLwDJ5JGbMVHHl7I1Y6Oxb
W2RnmFu9hKV8ZO7HlUPlTySCV7Oxxs54brSn1pJbWom7JXkQKKQRA2yn3OFT61/6sKIcNPch2ZK3
nfbNLp2LssJjk9avjRqx5dibMFg2Md8ak+nrNoQz3Vi3yVS89TDviIx7MDlbwkTMfAUYFh/eFofp
VVGFPqdhHpx8g1TmaOaEIdGyPGbTZQxvmsPHrSJcU1sndcFtMGoYkwtIF0527Q4i/RKNTU07GMhD
kB3sdDhYyPuxVVVbXWgnmxLva1Nf9GAs14QAa0OywoPGP9M1+ARz0F/lsNimbD53lHmf5YPwhUqg
dQx7wpuIaAF7VsziQLejIuOgbs1tPrJhSrvw2yxH5R+TEAknrQdQwekbL2NZ+HbmHEFWH0jWvcAI
76MgVBsRq8sRbPMQxhdpIA+iyk6RYu+j9r52qunYQMgs4YVu7JUzLWZ3w0QKt0V6GTBwxAB2mGzr
bUpaX+UjGgFMAxohXCMdIRyRuj3WVynm32sDLkfZYjHKT5PE5qbrOp2m6I5QELokqrqJ5/EMExKi
1IThnYZMJGyyH3ZTe8lMyw1GWpcBmZwFeVla+nUWDcSSHn+niT8wsdHRtEit+jk4RCCaF8KrJWiE
sol3JFjuCw5tBdG2mWtejVCJu0hHscuXxMBBxgjCwTPCAq7Tu0Tad3nH/RfoXyyCCSEb7zOqCliI
J2b+h8QisEarczx9Mj6D9nbNseRynpYLJN3nop+2IBD8otY9OpFHhGceFe1BR4cRpZwgRoqFnOzD
CrAZD+7bVCH3o/lhq+4g6cOlC9nA+Q3hNQUuDmar2OCeyAc6M4P5Sm/rk10ggIRP1kgB/SP0wVRA
Y06OuBn4elL70KCdj725Zq5NC6/IxDY1BvICBVmLqrRelkZROio+kitszlnNhQBVCgf7BNDlQgDx
Mho395z0R5Pa1WNlNDYrd7hD8ekzbj0PBHIqQVM9jsjgtBDOL3ci7C4iM/TwwUwIpKH5jad5KLmd
itoze9LITWbMc3MjMuNtUeXOIjyR/EawrEDVrlos8VOrUDZPj04K0TsHRN5G47nTkxopmBFHC+eH
0fH4BmKMM2ofaM6pc/qb0qzP1+VoYl5ppbV+RHSLvcUbyCTaGM73qYVtB4DCia8t8tN2RCkTYwrx
x6mRdyA+XLS3KbggMvhkLs6hV8l5YqB8GMrm2Ft87cZ0OYpoN+h5ejUF8ze9zUlIRKmGUO16nKCY
mP24LZfbuHqCRjetZ+GDWd4p5C+jG58FqbioOw3kSLBmvbgyn9XJmYhb8dREfooXj6u5yekoMT3y
xcvv3WR3TxHq9Ee9cfriQKxlSOLmaLg3RpaMkpkrwi3PtSUOaddoHqbFzR4FoUhYOAbLukbKYOKB
hTD+DZcBzr05t17gvMh8U5HFR25b0hbnFrReIrEwFYTYOmrrClJ991CNDfOibJwXDkzYN7/Mbg7u
Ms8d4saDLGpf3AYhgNG3VubjRBbnRjnbqANAlpfbqA5dkBN2Eg0Q2Nzx3EzJ10FIlGqvkBA7w9M5
BJ63RB8IoJ89F2EQuIk5dfKEn5eZmf/AQjW+OkYjoks6+bb2DbgFsV50qYd9LUYACQS6V/0+UmZW
r87CQB2cmpa+X8xpRzJdZwbN2dTOaMxsiHNrhQTaAatEvZmZn1mb2E6LycfegRQ/y/skPqYCDtGx
7JxUXcgitzy69ilC0r7pqYIA7hH7amtks0UcsCCfdemsHQwkTPIcDmhs78epy9uNZLElBLODOHO5
tF1p+3mzcpWnd8ay9s5bbruxBT8uiTTddE2KHV4pYBybJq20HhkgobgesgmhbRO6V/k93x1qXmY2
48EZFr0kInJM9Y3hBpk6H5IEqO06S7K3g5TleDlOEedEV1b0wWFHde3eIZQ3uEJg0NhPsEIA9MAF
U4zQ2MGHbTuEBKxWg8SxnloLDd+8tWJxUU1GxCrS0bSgj9UWT3VSTghz4rodfO4Ak304JLrJmzlh
RdslJrAT1gS146YVJTUOBASco4xDZumZumktB42UxGQ7uH3AcLocSE9s8iURPs+PGHdos5c3SQZf
fgUidQkPfPkdMVY01Eci6emRexOEn5OGNKq/gpFhfAEnihMlrUDU7Sr6M+y1I79qU6SgGrehGfDE
2EqL8T4EMYXAXAQOMsM/cX+5hXALmx3tcjVPve1rCnPIhsTR4pp7dqlOgdRmZgeBWUJmbSAXFXVJ
yjeUhK46M5Y5eTRnaCXbhc2lOVg46x4ZPQ4kPo4Dx11yj08o8bARUIEm5gaw8iB389DSFFymbjir
KrBVXkDlzmIikC16XZPX1lFzRU9WKdp3cgTsaR0raKn5rSkSM9wm4YCCRIi5cf2soPkFZtg+6yeS
iTejltrnIw8m0uFgzYjlUGGuItA+BXM9oFSEYwwvl76oBtnYiokt81zKXv4kNwr6+5PTTTsD36Hj
jVGjKt9cgKtsWtdov829QwafWwXjSIWRIKtUSZA6PpuPNLeBOVPiDDaprIw76DZSMNjMnx1aMetk
fym/5209vPTGZNF76nscIkYbWOex21c/2jokrHCAaDcjKhwCYurC2m+lfle7/HJaUHboC8Ded6ll
8C1FWZYfGIhbht8Y1EkQHMZH08xDwJLd5C+SzAO/JXftxapK2qJhQASYXxEtfxrSsD3LBmq+rV0E
RcZoA7HjXpmWdjPrkNN3Q1iGXy3nIeQO8QjJ6L93MTrXSyuK+5t0aAzUrWFGVaXs0H0FwBybFL/d
fDXPGvzeqB/1B2ToDRORxGF3RvAbBhsusH3nVKbxapQdYjx9tBCTFGKsXlWhWnI8aqSv+zzA67QZ
BVIEVGxKHCMajITtTHn3NAsN9iiFEuut20n7tayU8YbhDnITRILO1+rJ+KaPNIC2nekAWmNpHkwA
JRGy5Jjmee6THi7fwrEazY1RDYRMu5YFHhdKiY2z2+1gaSoLnQA1aenclq05IQlf0vZ1aove3jhj
z9fX1fbQbejS8SUxp2NLAhHXbSEFI6rEh7TpnCy7NZoaOWmTkWaxKWu3xOvjLISZtFhDAHcTbY4x
IyfwzW8L9PjY4KV5GmBlozcuaNl4Ncqj3Vw5oCnsIYDuNhplTW86pscY9kn0rbYb97vUqpJnIXHo
cDJWa0aCqmFx43YbB2igejTdIpIvbjg/98/aPKbwqnmQ19jklS/BKTBytlEUlEdmBBhYl4CwXX8i
MhQBqbJCcNP5QC++NdrF3C5Q30zQ1bT1YYW6xVVV2lbvtTbSES/LaQlvXJdR8Z8zz/9qEvV/Zlv/
n5bYYDPd/c99nfvnok2ffx5Grf/+z66OtP6gP0MDdI1ftFBSMFb6k3+p/kC0hYTERF8hmTr9FJRl
OX8wg+Lv8GGjT+H//tnVsQjKsphOoRUA8Ec7SP43XR2aTT/1dFipFChNm1diKIwQSn7SHJRFqlFT
L/R0yoYtoHax53ZVjfi0Lg8/XZJ/NJR+ZrR+VAC8v9SaCMarCCkNQ31qHzEoCBazZy/WSRjkyGPo
MJfb9HxyBqyfIoRERaDmlwQIyL7Cznf89ct/Uvr8+frrLJBoCjACXPWP7at+pOmTh0vn0YIOo2up
R1hsJhWrHQ0ZRJqaCR5iA9C6v5gT2WBHsYmTj6JQ3jnG4LyGiRNc04RrHHxpM8t1klo1li/QaPUO
wGMuwYUmOXMqmYxvOP3A8xV2BEQRyzAuOC3L0YgPJX2FqKkL6vmSTS7XE4dDt9PJu7Bzc7r7MIxe
QmceHofB0r+IVisu3IE1G6dVFn359UWR7xrBfzX1/nFVTEQZprV+K/Z6g/wke5krETQ2Kb7eGJNF
selp+z0XgwWxhSllzraQ2OYjRy/5jGAexwQKgngErlERX2AvRv19yUddx5sTWDsN87Tt44ypXlt0
mM7GHbC7ewu5DM6acmAUewpZ45X+nCX3bFzdfdCRfeNHScbwso9qmPODaqaDQsz0NPXKKCE0BvOt
VeMG2TSM6zCr2VqCnko13SvjkOmejOk232p8ihG2UR9dkh1Z6wCbEFxdUV8k6Y5407w9cnrAiKOt
8jjGHJW9Ihj0riFV08Uz1DRm1PhRHk8Oeb8FedOZANRf2LPEgtKTznbBkdDRfLD26luADzw9lE40
VluWcbns4oZoS1SAZDL7xdJ3d7ZlhuG1USSTTvmkomenITblQGiWBYPFmXLS3fHN6BzRigXCPoEG
1QZ1RNv5azo4+1BD4jVjlZiKnk6dxYhgGcyeQ3Lh9iYl7SRIbVjG1DhHgo79soVmCE2QHInb2HZj
sXUIvpW+3nNPQwTNGudgJV2QfEMsGCmarTRB7tNAOeNFEALq3C2xquJdDBYw22XcD7nHkUNfRx5G
xmhmSFsEkRVI+qtEJlB8ypyurW9FY2awtcnmSreLpSQzxBldDwkc9FcrGNrgpUcSG+/MznBCj69n
XpNMahvn1eia6HxSF+C/KFBe+S5Kimpr9tmIzhjS+E4AcB78X9/2/24pwqav0BMRWSKsVbrz001P
hN6cDqLHRouHb29HnMpaG1NIKnVq4n7spi3MmXI3gGeDo9YHb79+/VVp8+mhQ2eAyke4Nqnt65bw
8+ujdQzjTBHAWiUhWrOmNM/0to8x+eZyX0o3+Y2Q71PE1PtTjvJHObqy0WcS2/jxBe06kpx2TMiR
xUjdY0IyaiZSAuKmVM99PTVYOhfT76DE+3M9iGPG1OqlxCM476aZDmWeBNkOx5xxZmhJ6Gx+fT3k
uvZ/vCCopxFfkAK4zhaMT4IIfJ/uRDJQh+8sQMznzhZGyMTcjiId1thvJnAJoLMD5guHY+mkE6VL
IAzOJa3bt5zhfrNXrXvBx/fDTg3ewkRavZKmP22LhUZ4uDR64QHnokc2JGNIh3zGc/CbD75+059e
iOoA1QloJ1NZ1qflV1apNQo1Czxv43ANoFUD/kBY9o/cbJ0fGq0XMtESCxC/aCLqwGWO2adNOyKA
WPZjMvtpM484L5ZVgUUfErKUZnJc0Gjk+ADdObn/+i3//d6lI80cyEE/Y5Cs+WkbVciTnSFY3/Gw
VC/SKFtiYIioiJ0iuiNtz9z/+vXk+t3/6xKB6CYPTrd1tDw6LleeV/7+p4dVcwjtDEmw8QYtMx/q
wHQBbjX22ANMxJ1o12MR7XNmO1eJi/dxHBuD5PC61Xa/fiMf7wmKFsoWYchVxEi66Hsd9/P7wApS
yUomdAqVNt5kShHOM6S/k6F+UqT/+TJkdK1DPthEFGgfP65hw1cb16wHnPnu7VznGX2tOrdvY+Ix
Xom2UgebMmbfwxNgk27xenoTPlbsxomdprsIPncOlEJEt3AJsttfX4SPK+f67pgyUjSu6Zmovd1P
C0lFEESL7Re/0ZjjtrKUtsVLGO2LdPiyugK3iuBVHyl4dCZoItz996/OaVIJy7YFwKVPJWTc6C19
TJsg66WT4RaOAzOaNMaoOEdkRSxTCc6aQdBqEBH9tnGW8TfpoR+f1z8/P01/GFTEMTn0xj9+O8i5
Iso7boKhSIrF6zCsQkZJVpNCRWs7SDJI5Chdtr/+4J8WyPV1UadD9nOtd4naZyW2UZc21PKxIpHG
KGMGi0J8QaVOUQS4Ob2gSnO2WlvKKyu3CYgtpmicdrGFp5nWe7ZUO5Rw0fSbbXS9FX9+MnlTRPhy
iOGWEETFftrGNFa0LqmC3os7iToEPXfwlEtGvH1Z3gTmWFaebKGdISwbjd9sGR+XofcLgk58PTWR
EWDq7qcdg/tTGBlsEm8JkE9BiunwZE39g5mZy9lAV+jx19/Av/ms+LwkmfLr6eF9zP7z029MxGPT
32LsUZBNmWqatU0lLQmtUd1dzul/KwHO7YLStX/z3f993WH9++cro0z8eMstMisyxRQdyysFKiTx
dBs4hJj9+vN9KhHeL+jq4WGFRf/oWO/L8E/L7OhaNulQzYCGPMoPIVzXC6MxUppgsrjvkbus++xL
30pnZ+YtnMsYazIBVuLCnKV7avMyPSaNWTxbg6V+89yb7xvup1ttlY6z+KDwceHcfLwI/eoqnN1V
+1KN12FtqJtYQ+sL0SMDyNlzYZxsVTAu3UDxCJkctkWa+1ai7RVwmtSzQQCflUjwmk3I4VTgMWbG
AJQ1sGsc9539muslOTbk0milj3LRcPwoldGTjRiSMPSWor0KqmzPQ7dcm5BZk1CE5yS7y2CbaiqC
KCBi5zoC70mqGEXjG4Sk6MnUJtpIRRfFy1ZYVbt2rnGa74qpml+1CG//lngm/UjHKqclmHcYQYJU
D5id2jTIFAxIvLGjuNIqCXGFFuNAjGrBi5+lg1pWZqQEBoLtOL7StTGJNm0ldWwS8B6O1OtVSY+X
ASeD+Mq6G0t3DLx+rBN0gWagh14xz4OGhtImDoAzidHsi5g29mmeIXWQ94T3hdJdvYH40uYNus/6
wZY9tsKa4+Lkw4yY2o3V1c0PPYhI7TGs3CJXKNPiE/MbKvlQKxAqDX13P1lG+YSuvP2hQqNevAk+
M733tkl+RJLjx5F7k8wdg+gcC7nbBD2LYTxgT6qxe2GG+bSzmSE1Bx58BEuJCNJwlygsCyRuyfmq
6DP5o1fT9KKwo11yJB+Mezey49VGP3P8gL980WuSOVuDhWc1hJa4kZsJSYeXa70bb4Iuh8KuT6LD
LuyUJCdjWMZdg8eed8auVKtL0qTiJ8AI8hIbdd96ghkOeAQBUBvxVd8gpAc3t4fJW4CFR8zrT7KY
F4IILQAOTeYsUE96xAcjR8jvc58uD0SYkdA3ID8/0mIk+EobMUR5aQWRzastqNkAaNrkQaFoeU6G
zsUonwjxVacw/s45Zq79XubLm5064VOURl3hpwIr5HHOZsvYRFph3DdaWn8tGWLcoM1xb7RsXDv0
2CFOeZmE1SYtuPCe7o7uRNtimS7x+kPG0uh0OkwmeudVKiujpUsmwZpkZBonC28oebxSp3FAV7jH
blZZ4XAWmgMnU81u0Sa3E/OnXZSMeDS7mi3BT/Iquhre0/JmMC0cfGHGHhMVkfmdzRopX32vRHwi
cJdMJoK58daCCiWzagkijsXSLutnvEDdakYO0JzQkdCXNUZKQByupvrNzKYIU6RBNjsa1l55c5yq
AX9iX1abcKANxuXsm3SbtmGvTnNjm5lXp6l2HGadmSW0qBnoKdXGS6CZSAKcpbarEx+/mi772QJA
n0aIDzc92FG6QdXEfAjZasBoYTHoHaBdypJ2b1aYcDfU/5VYlSwmMBeKtoIgAG6WTaq1IfwAvXS5
xbtSf6JhMALXigPjMuUZZEQtOjs/6PbAbBkHPjDAYBGB7puF4sbu8w55Etyly5IvCqGtE4qK3IvK
qvga4+681sq09UO7GBAgJqbiF+KteiJOBXVTbblVzYkusR/GNtNRVnb9mvdRBMmTaWQlMyZN9dox
JdHrW1V2Ghz9uc2/Z7NT32hDzawRt6Zj77VYg2aiz0Fx1ixhlG9p/9CStxt89/iNeaiyznC/AqNQ
bwAaqBDAGWBnyPr1uk7rA2i47T1MSSLi9AVr/laiTbA20OHYa1pHaV+lFVL0QehxKbEiy7gOQUSC
v0oQYh10wh0uutCs1NZeuDRbq8oYDFVDTSujGsxb10JtBZVAtYsPRa9GgJn2413FQBjREeDXeWvO
CTpJXbcabpBlyM/jWFrVblAdDfTELcUZwoTlephiHC3IRuZNlRlBBoOgsWgjZVFYHpgtxIwe0ehN
SAQqJq9dMUReC3HgkuApY9rRhVpjC9ecyIK6/bslwSh5UzqJU8wd4fp51kjzgjAxTndul7s9sNxB
03YKOe8XQNz4VMGILjdErRU/EKUnj/wG863VsJL7yVQXX1XejDDLljRmohzE6E1CgwGaT21W+oL5
FPOsSIBcGrMGjFbs2ssZAUk6xAHdKK6UXnUBHAKDVqVoXPt2Qir+kBTTgKhBV9PjAJumOqHywzhj
tv2cbq2hsQbQ7LQf/Laas+wwyYVsBcvE/IweYFzeWEPlpZvAdgFMBNB305OmEvtLQmrdpq+EfexH
UNKebOqAkZwoM4LiUKem6O+ssEr1q56VdjyPIrsF1h20NrOz0kZ8QV5d7k2hWiV+SWjdF8viIHgL
BE0w4jdIn/MG2Zjzvhpt0Z0Vyp5Pwon5vNPkEFCfNi5YdEN/T5KMLDV5aqgCyIWiH1bYs4xYPGTU
nnh8bMPPXXu4SUtrjYeL7Ydan7XbhXia7rhkeXqhT8BSwWhEgkav0ff9XkNtRvIu8v0+qOKDGaT1
6vC6jQObPaMeSLdd6vaCXI32R46L9FHW43UzMHWkxDlVYc4I7jd13t9PcFCvlCEwFBvS4LD8sZIC
8EaPkygEoO4pcDhcGFXojXCtSs+ymvQVaE6/RoMky1WiM7PHNrzWCUFfMbHnvhpX1DjL5ibtoXt4
hMH236DaVy3Lu2YWzNJFjJZczEmM3CLL+t8cOv7NUYhmwPrWaTWvctlP/QAcwRU5VDYwq1oQJ6WM
ZF/NBNr4fSW778Kp7wD/oAeIZNoc6W+JV0IPpvvYmGhZD+RFTr+7pOLvJTodERSxyHBNfS2lP15T
ZFrAtVMGhXjllHHC+Ed0MbFalMul3R3Qh9ADdsHcoErUtfgBU1CIsrNJa+VJGG8PuTD62BuVHG5w
qYllM4ZYANZH2lYbekSxumoNGf2wdBubA1RFJodupBrgUIk+wFl0sbzR+dGi70ji1hysaDQLHJZ6
TeaVUWUvdeMG8rTA8hq9GJHsoUdEx3YhNcaUwzAHd8h0h5I50BzeB9zzz60IJsMH0W680SAXRA+G
BLukbg03PmUmXXoCaPzkR4vZRZ4ZKDeFzcptd1hGB9GZHUI+z+KJNA2MOs3XiFnWnSFTdCt5MdSo
W5eYgYAKdWq+rnPqrUmbXzszygRZKrx3a0H3BZcxm+aUKI2ktjdVTFUA0otWvm8aZk74YSBADDF2
+6aGZnkekjnJtg2JuOXGaV2hYTiygBbmo0Zcr8qAdfoWkcaETvQjAq8C8Dq6ojIgxLqvH3u3kaGP
274yvBw8Ikz71s2+hcQIs6rg5txqujXIvXLa9A2hTGAesn4wdx2FJIvSYgABNnjtyouTtAq8zJ67
K3ehEbOhT5WhlNRU69WiqlpmtxFeSo621QU1qyWRVWkpBB83wkfx64f+74dlG2MzBjZzxQhwYP54
fzYhwbOiDQYPcE65kzME6SAx2BWIZ97Azrd/83p/X2Msxmy2dOho6s7f2rl9qRHACAPM+9/sncmS
20iXpd+l9yiDA3AMW4IMxjxKipA2MIVSwjyPjqevD/GXdYsIFmm5702mZaYpMRA+3XvOd1KBgIGr
T9RIZoBplaMBu+KoYXSZjhI60e/tAv7hv31cvHX0Wheew0KnMA8fVygj0wMqoH4Teep+joJqoeFY
W7vv9QvbhmN1+nqfi0ISNy0sDN1ZpPvOavhXOPLHtGXxRyCAOrkCs1uIJSaF7cRXVAQj+7Ygezp9
0bW/eCkJMbnZFAoNYDMEKR4+JV2jZkBV0yI0jKvbzJu016TVh2tFY38zNZwfxgDnnBb1AU3VgtaK
RoZKhN/5TEzgkce34FMYKPUM22MaPLwRrYhdqgWIdNoy0aiYd/bOG0dAZ5aEwB+hLUXxqV+dfnzz
yDdG3dz4qP+gPVv3cFJrcDKnwI1nZu3wD4kI0gLm1LAOjASmdRed1gEp0+hwBPvCnjq5CbxI/Yw6
g4ywmr1aQWCA0RS7qZvDi1rIWPpB1vcw59Bo+YbTcHyAtjzifQMF9l03WzawRpV9mVWV4qhKyBCc
U7VLS8+8w39YEoiHMAVtOGo/CJTtADvSJG4Zg2NuZQiwjCLcQiCDc97WxBxsQ1qM7d7TypZ+nY4t
Z9TJ4tkh8MMtefp1fV6hIFEsjAPwTDpDclVVpq/g5KJJRySSufEHXAtVY6hciOpOX+fITLPAYGyH
sr1r4zk5/Bbm0DOkjQfMt41I7D05jSjcEtevPFddawkwh399PQuhBCGVrLzg/FfPpQ9NOVtNDjwv
9OZ7Vroa23oxBQ8dAxCWGP0T7cwjfn6V9Ow8Cp/g/vnruh7n9CX/Hksk2yCzQUbpoh3gm0Kpe/rR
Pn/gVDucZWOBs1kwwA5fJR68tm0sJlFHoeFl3C3hkZyOQtFob31OTUCyYb2inDfszFxLHk9ffuk8
HVbcOG9S7qTkzP6EQ9Th5XW0ebMO7o9+bede9L3pPYp+ybLW9fLt9KWOfDSSUi5NDxYNg7l7dSkX
iCWzJE/qzOol6kMDzz9elJ3rcUCQUdp++/cXxBu4/Hh0lpDTHF6Q0aBrTUmupkv0+gVirPwy4Kj9
pXZsdVvbY3LmesayAqxfJjIbWki0dBh9q/JlWSi75QBC1zVH4OwX3hz9Hl1pUfurSXBphTfv07FX
Xyoo3bhba8/CakEOJkE5NX5gO02i6sLL7P4+ogyqkYwV4g1Bid4/J50mkVJWimq0Kr1K345hK851
II58jahg+fKp3zseIInDV5b3USuUSREGFam6bvopfcjR/5KQLUmadmQYXk8jJvW2SHCgGBOB36d/
s8+rDK0GfPMLIQWQ72Lc/7sAH1J7AgoNts9pcZY2RNhDnlPVH4jvNkftcIKciXTi9EWPjHX6GwYr
LboXCWP78KKVB+eubUhXIjk92Mz0mq5N3NtnIETHroIyir4qQ32pwB9eBRFCJ4yMq+ANmp8a9is+
co7q5vSzHBnQDiumhFKGnoxf8fAquax0OTYup2ZAzjdep8Wv5djhw7FKjuSnryWWLdbqg3dIaYb0
whYFrddq9mAIOxQ78tGnrPCDYm9zA2edMjU7/6u46mrfhPn6SIWWknZXq10SR8b9UBBRkep2EFKl
yxr93E0dGYWuAPnlcb5C7ySNwzcwzMtpP53A6YQgG12rqC5dlZTfOlGp3rf10d65VQCDukri5Dsf
HGkuBlawM+9muczq3dBpoZnHUmwvVInD2yg6SIPxkHNa7GtSiiuarV8BiaEiJpnN2ZRO30VU5C0N
Zm45Tb/dBobhIyRQ8Ytts4F2jkjE8EyX6cjwcmk5A6pZNlV8IYc31UJXyR0T+fqoBT/Jv1BXJmpR
fObTvIPoVuxHJBFn3sTyoOsXAdQMLA2cDlab1T7dzTQ3I0Wk961ixhoUwBQXVuptKNrWvsO6s5sJ
qLiNhqH9dfo3OPK0eGlZwk127dzBajYLJ+b/xINKTlKB/hjRfH3QDAweIaWNSyWb7p2TYvnz9EWN
z1cFRuIIntRd1tT1OC/jPFyKV4xzu2xcX5M9tnH2UHG1bVnLgZ6lXQ8ZvfboqQTsBXuYH+0sbklN
7l6dCXYSDQUrKnyFQ5RQ39ByLYRdPbHclJ3HhDpjJe7RoxH4RGLt76iTzJWmCCiUhHLCn1hbORAa
driw7sYY+kAZtuoun4P2zJr+ebZBAMEGQkcnw1hfl0TI6HOr0qWop/WwdYkGz3Zs4nAWBXF5dfq9
frrUx0nTYR9IyJO1wFkOVoY0SPIkIm7Iz43uy1xr0z5oRulDKpH/9oNlx0B5Z2ku09SAfHh4pdjN
YQ6NlJ4otcfbEarFFVaSwtc1UQEiFcG2Nqv22TSK9uL0M36eUPlYXbGIxaDZWNzD4aU5rpsQBfAL
eyjsHmskrF8anL+Xs5rtx6xAFajNNNpobpj3LRbaJxGhAO+70LlKk7q9b8tl5jh9U5/WLZubop7N
8EWZ4NmrdQusowlwiXTuZLKDu8jt7RuE6Ob16asYn1vTHCSQSS86ZYea/JozKVOCAerSmPwJj6d7
QcCQRmK4U2XGDkOa+4aOv3zTJ7noteS0QCSKZKSRaZYhfG2KbwpwlUaOpRdRJIFbEi0g8NR9J2B5
EruIWAsXs+kcFLsx1fUXDXjHQ+62XX2BySgBJ5OoGqe0kZQBBTzdKn0B5zG6ssba6DeUVLvFokxz
BjnmTAAQsBXyQ8TQu3deUgcFVdK6wJOaRpT2SODQJ5B3yMLw+6X991YIVKBG3qBxglbaN/io1Py7
r3tyqMsoi/SbJurx94Q1WYTQjvsWDD6KjPaK5NUBd6SXJeqq8jRMuhkzvIaHBOvbZU+/0nnOXUjA
2znkW/hj1qP8SkLU8I90y7m4jPI8wbblmBXiw6bBUcisU5kXHE/pXzVIlIttPgzdO2lbxg8aO5jC
Bi3MO0KnJyrkcsjrxy7v8E7wGwVonwFS/pYghpcScA17Rdq19SuuLaPEj1b331PgvH/oBBs382Qg
IdWatPJ2dukVhZ+rrLijHyMSaMAp7g5YzTqyHpOwAPpwMmKX61HDMFQGrGtA9NJvdFtlhC0XLecv
J7bZGk+jCSy6JYP3hdTIRt9jvBiqrRw6tK1jV8zfiqrQv5adBfTdmxYVwMx34JJpSnNug/S0DrZ9
O1YPoTWNv1yjmPQdSfTqRzcHBObUdZV/1fralrsoXWgHkZ2aGLw4NOYbBooeII0bSVgcEfyCUZ5F
mu57IywudVRJzSUlAjcjtrSCd0TEIn5XR5s81AZ1tBhOUoXdEFGJ8ceKu4YY2oZQNQ5hTGybCaFB
w+QvSBQqFmeYNxrlHVI9cmps9jRik+fpCIoYhjaF+7zUqqu6q6pwh6yNzFsr6ck7C6JCxxwShI65
j7Jxeq9ovpq3kRF4F3oP2mbXq6ZOboG3EyWexFbz1jC3PULOcUs/i+r+DhVS8ZpEtfGlp21e7tps
wg1FRAHl2tFovGcvN6IviTd5pI5TCH3H0F+9t/MwGhSDPfstZ4uGR7wWMzp6FKcIaeIR23bt1lKS
G7MA+Cfob9tGUHtdxozxFdZFtWuauf7FGaO/ylPTxJJGIGW6JTfc+0VZE4tyO9TdBekxFH07afFi
hrZDNd6MjltfLIx3fmKlEdlWUD9Eou6ijsaL11ByifLa+0eWdv2WzdScN+SNWUhMDFHdCNV5v9U4
hEwDpOUwlls7wnPeu3W/IbU9ottr2ZW2NZEqFVvSggb9Amy9jG8y9pz3nDCwMjdaaeC49mRonFmZ
Pk/FS9sBduSCjrQcb7Xfjjvg2jGRJT6OtGExl+Kh0Kr53Cr0+TIsQIbAM7KkLX46OBOK2g60L3Wc
6ZZTXIRGAb/KdqnDJ7SQbmhqJfPGsafpmaEcPNf0T68KuLBPaWJUte+aDHY/AuIA+6Nzonp7eqk4
shPgaAqFg9sjOW3JiPz7jMhmLiuwXQCCyBOTuCLwGaVVkG5aRmf2ch/GmIO9KyUu/DmkPSLi5m+r
0xSpzCXSkpDudT/Sz20YOD8y4tc2AOrda0ZV+2hkLvZJq1L7LCrr7yghGD1A1X1SR9GtAUa9nBSa
HqgmyZ4W93ciA7WvJR9kc2ah/qSh5dQDf5PCPxoNDvDrMhmqhjLTgnaEyDSG8KiR8rPZdJPfFF7s
hyXeaw9J3/Xp2YR3UTyVNwMd1zMH0GU7sH5lVIep1bKDEXQgD38dPI4mCyadR0qQ2n5UgbFx6+m7
KTvrfqB5d+ZEc/RynHdpPwh+qPUzk4iI8dCh5DlEg0kAYZ6/TxbcdywK2J28ODgzOD5VSHjHHK4X
+rHtLDCew8dLWWY0PaZCZmggG6DdV4Tl5YW6K/Qo3AVe4FyOwew+t/SDdo0bsPid/vo/HS+WG6CE
hj7VIGloXYcv6YLDqMJgBSO33MZ97sBImJ2fMkl+D0k+vk2RJV9PX/PziOOabMmoKVgGapfVQ+ta
FuVGS/JAEKcJfay4upqQaSBQDZ0zU9xnaiJHIWGwwEvObI7hLPfyl0Ix8MgGsmh9+lQxIJLGiEmm
Td9Y9vdx9Jz+xomG9jv1hizcW4mkEGzrcXxLvC9rOxOR9VxFYf8aa4nx0oGDgwCn5rnfD7ISX20N
AupmiuU9dqjgSafpnW9qfcqyXZ2OJcC2uQLBVZgWLk/Uf/uMat5X4q6in4EO6mdbcDy+GYfCu5tB
rAEetZZsDNUl+aMbJABHbKypzhYk9rwfCZKPt0lmhu6ubpLip3JEFO9yzaxAOLK5peU5WpzTLBQr
nUaqGiyPXDf8UdciCQcxHP5Q3h7VhtxEIIPd6DXh3YCipn4iWISuPCGOcXnh4p2t/RqD4blqwZGx
JfjKbE6zBj/G+jRCh6GzpVlzEJqy73luG7dTztMBF0YaheKiOPNpH7kecwa1U8539Jo+mkF//fTw
8whMwwyxqB2x2ysr0BBKORUQAma2LR+2fm6CP/JlYwoGbc8DQjZfDJ2HX1ssNcF4Qg87z/cT8/gm
rMzyHuVK+7PsIpT2ZSu2CB+S2yYhTFZwlMbKZL9Vnq4u0ZG5uyHRzW2i5UlzZm47enOs9MDAOGQD
rz+8Oa0eXY9Qv8mvxRS/mhGt96QbSJipbHs+c7w+Mq0sIGN2KOwrmNdWi2rXkzWsmQ7X8hLISnVd
31b9rN+g/6z5xzLaByifzzzgCj3OZoYj3xJuQGuP5ZUw4sMn7MskijXJEw6Rh1GqVjZc4QKIg3VR
WcZgs0MPwvjCGTPjNao17JRwUolsB47RbcnEHNQtI5JlTiXUsaC95OmvCpB0Rr8vqV+RTHUvxOdA
L2taq54u5rx2H/h/Ws6Oely/G2SS1vuqSso/iHZpBfba0LlnprTPWpZlOwVPFjOYZZv8lIdPOTBw
p4DCnu/affMtphAFO8oCxF2JwtuRUQrhxjI1PyQL148yLPPIBoFJBZPd3ja111yens4/7++W+3FB
xXHe1vW1Ma0RhGIia0Y1VZCyyTaWFtCG7lR45kyPSXm9F/hgyGFyZvKw9HWfkIAmy6vacfT1UMWX
vdDLbqdQrz4pp8CoDz6IhXSE0PITvgTxK8KeRsAofQ7BbaJivckCM7qKiTnG4F7a+bPO3sK5ri32
3xzIW1H7PZmATxSMptclcASQVjxOwEmB0kCzNqIFGk0f8yYlpMfyCeou/+HoK36nxuRwGtdl8Yyl
N7l1lBc9AixH42prXRtcuGCryT4Co/4q5goJVeoIoqMR89h/QNNl84UCMMPQMBLQ9qd/n4+6+cEe
CpUd3U7WeAr5Fu7xww8m7BxwFnElCRjzRLm1oQosJDpzRJgyDygBHfFKTc54djXpIcIDBJFfI/LN
vySBYz+ng1WET2w9WusioJHX35IFmP8sFO5ool4cihQed9/vnBYUwovjJLWzY0WNm/84Ev8/KeD/
fGyu/3dUwE1T/uwOCZAff+J/YAELaPpDRQERlnP7UlL7DyxAmP9lLbZ1TjWSIYPx//8hIO3/kotz
g+qnpI4uHOP/wgIs478stHKsm3jJ8K/xn/4FAnI9OzBW6VgsPWnOgKyJqzNPLy2IKAXwjMKYqETb
WrF1i+ZcrMzKqL8cq8hhYM/OK6Dwx3bv8BvPyNMZqBKFPpGf/bNttPq3GnmEvsEU3TzXUxc/EylS
3s1mARKMAz1BTYPuaYSyuJPSfAh2FfboYsDlIRB3gwZaUNWyoMMbke9B3JVkN7bxWPPuvXGIEkge
GBY2ZT8l5c40BpfUJBpU3/NAiJcxQ6DHqXfq92p0CKuJ8s57IV+U5dYKpb4N6BXc1LiBNJ9AGPfB
pVd+rmm03gDxTtj4gh5fSr/Ex64WCkXgmsxKAdI5YMUqvHtndl+s4msoz+x71qeY9YVWL3+OUhJ1
qcARud6/qqq8rzN3Y1No8UZzx+4cC8h03TXn7EerTQbPhT+ZoxP+NrFA2/mE/95thTHsGpM4Kvbk
eeEP2FR2YZKVuz5wiEYf8mpjyO6s7Xi1Cn1cFagTG0sDwRgV5sOr1vhNAo84WihkvedTJox3KaIi
5LC58YiNsgXX59jpBSirmfpcV+4nZaHh5AM+czZey5koepswONhpigUyT2/h8FZarDAjDheNKmQp
q+3QR/KOKikdGoSrNRF+pT4U2D0t794Nw3EikDnL7+qYCtMlzVIPOGnX67dCio4I9aBRr3E5Bs8W
oSpPYVmDA2ab245bwEIlCbSa0hSnpF5VF3Vj04+lkAnxqR/Za0VNKb9NmjkQQW4mNjvb2pHvyySj
Q1IQYgn5smyFyjJRz2Qpi8K3hcxb35FqulhyLvBKD5k+7Twg5D9qxF//stDz8bbY/i6SMw6DtC0P
35a0nXDGC0PsYOX2WPRxJalAU+/VZKhze7RPnya/jEP7DQUOChVvXbbIu6q1wwQZUU/gMEKmjgq0
2/bdralV8WPSEQQ4OTbCN3QE9yg4q10Op/1JJuV82YC0xAYxaj0gu6i8VnqT7EozgQSYWl1yZnew
miQ+3gpnAaRQfEJLr+TwrVDsmFJVYjFThTbuqeynNPtnLd5C66ieM6sayzPb9FXwE8sApwK2rfpS
dqMa7672IxjvqrpTQ+jXjK9n+Lnub6C3xfBDVQ1eA+q2E9B8Pcouc0UfdhNZpMaRRNOKt47tLDQI
LVBXECRTGhtIqMmllfnwNXaMvvDpkrfG/vQOarWGfdyw58Lj0Wn+MuWszhV6zTc/W/yaY5W8VK7C
ClMOy9VPX+bIRyNpMLumxJuPsmP1gUKVTMnapqU7yiL+TuFCu/BE8xOxffGkwL76rpO4D6evua7y
Lc/GmHCZzmBL0H1d/f6Sgr5m9DR4Aa/htZgDygB76dWyhFXf4yOsKHhsxtYJzY1jTdmwb4llZz0h
9fbL6Xs58pqlgx5v2XlIgV/+8FO01DCzlyAXlOYNyQ+dOV+EMdkqp6+yNst/PDG1Nhwq7BpwhK9m
zVxmwAPw2gAkXaAVdoqdDB0VZyWTHCGYupb1YxgnCCZGZXF2cknAGNI8+kWjPL6nFpsmm96ljBQ6
6E9O39zRV8CGDRE0bSrdXa2kquxTMzI7jSDHiJ14T1gAO5vw31+Fei5MI6rylEaWvd/fC2cV0lPg
HKgR1S66R6ckFduoDPP19LMsZ/y/jh3Le2Z0G4waYClsNVfD3MGAJGbofRthRuSH2226rzsws0Ft
Uhuh63NpWr3hz7kTXJ2+8pGBxHZTp+aHxxxp6Wq8GvHESbzjQ1Jp1Mc3JRK4rdZN5R3SGu3NUSN2
nxG77tPpy657zh9PzGER2fASgMbFD99rG9Z6j7KCFWaESB5rRbZtEnLcZ4ipD3mX2VdV04V4os3h
KmCLcR00QXWVck7dEp/cXQvgpHeSpGlWVvpeZ6aXIzM9w4pfhdo2VVFr9W31oozZiLshXedGPKS2
zSLfsm/wySQebt1MVM3F6Rdy7Atg8VtmM/Zqn9aWqZhi0qtFiK8FWGCdt/ONNWrlewHX2ocs1W5j
mAl3qnXV2+krH/sC7OUMs8gnF43v4S/hhb2ey9IMfbOv2Xs1IAdFNQ5bDwUkfpTWDnZoy4IzE9iR
q/LVIRejCMJU6qy++Ilw8iGbsJ7WOkEl+liH3yGx1mLXmCPORSkIm/CnYT4XlPYheloNNdeC08WQ
5kjHae/wcZupycferpd0l9lyqR7y+V/adlFfh0UZyF1o65W269h2XVc95LJrM++1P6pTGmtaboEk
rQdd/xMbQRJe5mnoCp/wSiP3exkm1Tb21Pwe5+ZsXCI/a4ERhkC6fGJG6mzHsWsGmwnb5IsbLmWo
dmKncylgI6ur1gCTTlN5bumum3ZT3rSpauWFQtd0aYZAe7bwQOyv2ASBFRia4dwnY4/3zmjarNz0
xdKuB4aMeXLyMnyVzpRifYVqKqcdRcb2jKpyhTb72Jtw6CUjlXGMbnTtdDM9kJZSnxnCntHdBMA3
d9YkNIz6YxigpS56P8lTHYtxNt4G6aRuLYfkHHI6rEuV1uWVq/rqKolM777udIPEA5CvZwbykUWC
OduBQ7VUtoH9Hf7ayiDpHZdo6Buwff9JmM58hfrkDLVkmazW3xTeH6YxXgcOgNVuBGYdqZ8hiUHk
7XK2yF1MZAZSN9pUHUImNyjVraDYZG/dDg9knDrnpH5HnxOYjScWBYS+DgjtxrQnrQh4uZ1o4k2A
SPETzwjPca6OzIucndDfw4ZhrvpkCslbQmhlFvoyKcxbir4AqAMrv1ASyyk2jMq7KiFR7aUBcZ3m
Y/xIB4VIiZg4qU2umuJbVDJZJ/qs+56AFU75GP7O6Qnt81TK+EYAulRqmFnWfTrl6Sn9ehZTWiYs
DwWCoaLSk9cKHe79rDxxpcLkderwxZ6+8LrczKJGhodYNupcmbjL1aQWWebAEYfNQqY3cp8ZoXwo
gRHv3UoLL3GRk6IRDs4fCjvmJg/D9rrr9PLWHsElkw1EpMTp+/n8UXA7FocV3gbb8Y/b/aurIx2h
UJaia6k1d9jmJaqAqMD3fvoqH0aJw68fHjMnOMyZ2OCYWQ/HWAQEY3TGEflMZIB/TUeiRhs1RZuo
1Yu9hvzqCuDq88gB//ssdNTXmBGwTVa5Amaol9ZFppvFjsxQgPOw41A1T0n0bjizsy9qsLp9brln
Ruwyy3+654/jJu0ng3F7eM9jGudl11EOGMfy3UpKUCeoBmBXygn6wukX9Hmpsyjo4SKzObGA9Fq9
nzC3Sk0o3s8ccCbp5yaLfZqTX2ul21/jMmdXIZX9fvqiR79FGjyLT4ipxfm0wcopszXocHEQRDpx
HBJKgQFu0HcKo3wLAezMMGZKSvOco1KfIv2CYnbpg6QTqPEYMdCZpsTnyWOpv2AJAWxlMkRWKy9y
wakfOUJtJlI6L7SxYtVqHSv1rabswHXgzTqzqTr2aVpL+wcAK4ZJCquHP7MZ2VQEPF69UWjmswIw
hil/aFKxB2QRTZuUfvPsl8ATCC11OWvvUo+szR1RwUlGQ8hFeIgqaCIZxLDivWMTIvvmZWHVYj2N
uuTBQ3cYX3QzXg1fSUiHl6d/xiNzGd0IKjDURugjr3X+uQajAZgCFOhBjE+A3pNL4jNB9GVDsydz
MENX2Sd+SDOjPfPZfl7UmDqocnwUynl7q0UtEURE4IykLuOarQ60ZZi/0W7vEuS4Q6w9dV5Gjwwq
gPxNevL8ZRpE0mxPP/6RAyg3gdOYNjjHo09EMiVhVFaYqDe9VcRf4OpIii3wEZtJfgWX3V4OsxsB
tTa7XT9rw1uFGqzdEKaXfK1HpBoJcCGSuqpIP7P7OfJ2pFg0GcC5qOmuiY8xYNfMDsPQr5wRqbAc
CaVuIb/cxYPWznu2QahdCzu1brK2ibJ9xTGj+nr67RyZ3/ldl6I1KqnFeXz4dSsUR17rxCFFa6vG
aj4WWzjx504mR6ZKnFX8ALQ/ll7xavoqXKU6lyi+zeh4cGwkVBBGTOLAroUWfmbtPnox1lEKDg7G
OGuZQ/5asorc9tDWSY16LMT5uCGXuivytxFSwrd//fIW1x2HXiT0QLlWU0PqkIIgwmVkAb+5igpS
EFI9i8/UnY/NQDjgsFRRNUSUtT7nOBmdcovEAvbkNlEH1Tx+m7uY0MmQvhKYHSMyrpzU8LZqiUGf
Q5Ggg9DCf4yxR6g8dNlPtxeU0+BC/snjkJB63Y6xthD1Dm2hNFDgKUfPXv79y6HcYaI/d0BBrN1o
FBUlSc6Aq7LJFbu489RG6ZV1ZnI7siAs9ktqm8i6Pnfns7ym6hFyFQ2oPKl7drSPjVZ8JULHuWVH
e07kv+7uLvszm5oZPwONL4u++OHXVUcwgdgWL19XyeSP/fK7YaCSNOe234cN7es4D6ZbnXBHKlxd
R3BPZO/gJ83JhuxSgxZuPANTkRiXUje/hMCEtdltDGjvIYnPmnlreV3R3iZd+z8d3f81P/3IYLcX
T9Wi7AO3oK++V2NGSk/QrLYhLabmlNrElwRTnNOFHL0KFT8GPP1RDPeHbyjqGuKsMo665dzK6wZN
OPkDTbc7/XkdG+UEZVNUA2Bgf1rV5jCNrTFg99WWgbdtJpsIx8ozk20mcnGOyHLsYuTOo6ei7YnH
YXnkv6YUnJJ6DlBcI1o3j27jMW6uypbSklWG3pkDwLG3xzhHWcOswuqw+o1aMwWWWvN9zdIlH1U0
7VXW5daZ2tmR/SQse+DKKEg+GjSHDwQay2mGiSlliB0gOp7TXJQziJCifUYDt02GuD7ze31+Lvoz
jBnsaygjYG4dXlG2cVOZZC+SFVxBMrOm6kF22nTmdPn5h0LwbLrYjNgjc4Zdlty/fihBnAIFD5az
odezCx3DR7QhMc3ZCScK96e/wGNP5FE2ZOpnMuB4dHitHph2pDVca5G3bmuXBJmwbuczE9yREgkF
PXRdeDT52HFCH14mVZGKiZJBCjO02q8mI12DFJzqrp4lahsQMj/0NEzuxzyqbwjp7S8TR4OHkIDu
Fk3/Kx0L72WKy+LOAn3/jeNUcA5dcuSl49KmFY8iaGltrHZ52VCace7xMbVdtBwUS3oqDoJHmrCB
8f30S//84S7uYmNBpbAjd9fTr0UYV4TkJ/Rb3alAN9DjU5qd+4XZAHEItSZ8ieFBnHM2H9lEHl53
9YwedL2pLPl8tZBipmzMn0lVZRfcygxvP5dfMtO091BxtCuHrKMHb0h/5qk3Y6nRUijlQAspj4/n
/Ir/qTUenkK5saWpxAkFwcNahJfbikayNyN5RetXPaGXRaCuV3OWXVNbkcnLXAwGrAwSpv64JI0R
nAzZKoG1Bhf2SVbIYf2m0fT7wq4yeZFEPYEJlHLdFxp89pI352WcoUdL/7ZMsmQDBWY7+MMQ2hqb
Yk/uPAR4yoeIJIwF1whlE4culBHXTSN2z63XpNeDN88SAiaC+g12zwkwwjyLZNtNqcm5APLX72xu
7Wdq45xs53Hsn6hUJUhHwqb4Bbcjbm+6XpL0RCvJAmI0kf7jc5eK2LiRz/s2g4xJQuO4tGwh9RGa
jg5EvZo2kcE7kEFO7BPhWDa8J6O6oYBYLyRFF31MOqfjr8moGb8u8hKc8rUnbx3IlXKbgw0m0dLx
om+OU8VYV/p6Jo898MS3mshR90aOUDx37M/oaMX6pA+wLUp041UvxHsHyfLdo0RZsDeLdOsi5Z3M
W31C4AaRVLO+0P8ln6YdGvw/7ujAXfIm/Got2+RoVxaG+R1bmvVP2+Kk205ysK7DYCgBLslh2GOS
wksl9Apuox43qY83OSU6vO3mX7XZV692Z28IXtLBzBQLZBIp6NNgsE/Fa2O2HvmAppNDWEpIoTOS
poOzhG7A2wgRuBRbaPhwSoqqcR+7kTVAaoki/EhgA5/zMZneWpQZb0SLPZl1n1w1sd2InRvkze+6
NcSvdKjL18DT5sc5SwjBVEkn/3HHiaQ7jWJW+WjpBaJNxJNVsoVmF5FSrwpHkAMI2XTbaibQujYM
uy+49EgTypxWfKP+Yc7XiYxcc5c5CSDrPHJSrGP40vcwyskkIEQEpZwxdLLz86EyHh3G7pPe2IRk
xsLVXrtYub9gvFjzpnDD6MXkzwpfTW0z+3owgqWr5mr80QpK45u20OD61Ul+Jzs7izCwTpOxSxth
5te95fR8Z25I3CKfeWhvBmkHLwrBq7HJhlDcjtiIMd4AK70fVJy9p2j87zPL6d7TRpXJlTOK5KrO
2P3NxWTzceIzfCmTJBKbuoljspaUIrYrNSdxo0rYuDtp9wSHonKuogtbTLq90805THYeicMVEE7S
jTbK6yMsVB3Ewu1YV8FPa5pRrMPREqM/g7WBHDjghIvAfO4nbUrtjefM8kXiG+wo+tpA/Xq35zhq
TQSC7yc3nP4pSBX4UdetIAGs0vvGL8m3g2KUdtW3LE+Kckt+KOBbjf7ke++kGufaIm56v8ICPcMc
gta9n+gFkR04egUJqnas8ptYr5lUCOea80ttIHhxcVaar2nTEiWbw7O44X7Bj6EPG/6kwim+iJ5z
Jl5GCV7e6drxGmcJsR6zEZHbnYx5/Lv0BElkjq4Fb3YRlreFcpMRdVTg/dDLYnizSjfjd5speW8o
cI0O+lStJkCRY570da/PH0iCWepaVCO/4NqZ3/qlPNE3tmjRRxSlhzfKyEhF6ebum16PS+ZYJNuH
WUh8BMEsje/OEAWPMVM2WXxt3D9TCJifPBUi4SlQhyh02bOp9igTaoKQTWUN1zUsXXwEqhFkfKIu
fiiwBP/qWkGqOnGFI9jMxIJJFAO3n5tYvmPKax90coGiTQXQ9X2soUBvNUJVdQrkC5WkZZki/DlO
//SN1F9VomMxTq02fELAFS/wJdnaoCxGySuuiMvblOVsW1uDzszz6JpUFsU0TAnZuq1zPVVz12yt
2urvsr4DjyStoR5vAq0HjKyTWP4lNMfa3VPdsr4Io4N+Cuo+edbdOnrnqEYtHR6b+9Ogmv8aq757
QSc+zZdAu4yK4gCje4OIqnvVI6xpywSUM6Un9X3j2H28CfHm8n2YWvCnnKR67VBJpC+2OWdvzNye
e6tbHJGJgKzKX50dpDg7yadDeTgC2UW1lX11s3qBkuosVht3iIeXRqc3t+OgSmOlVoQY3GgYax0q
QRGMX3fEqYJdsYcHZYtSLUzRabiNg45I4S6I7rQ60H+2osW9SKyy+kelU1j4SUXh+cqTCZRF04LU
u7G8yPuR6mleb+A6NjcRi3Z2vVhz/dRLhL01CtO477KGdauTBMJCqLeBlyZmkD7QwA6aLXoiVGFe
XVrdJqJOmSAhYi7dJoYayy2IJfZDqaYw8WLsbOmkxI73kwtgmuzstI0uSOMV5c5pzOjr6M6NsQ9Q
7jQJUaK4XKLrcGTAKa2hrbnY9VtmgLgCDtxrmtiWfILqMnRn7b61vQhkKsk5v2ZLkag9W6NxT2Cl
EDu6WOUlWXwodjQs27+s2TJHSmlmXtI28Jbept5M7o4oGwvGodtA0XQqK0DAHvTuu10W+bfMrrzm
1gtL4jnzOKOxW+fR20ysTuX3tjVN2ya39CcC9qhGE9dnRvuuM+lSMjmE9pUlHeNHbELvIQ+bhWOj
hHIeJyHoyE56wP9PK0gB3ZSBo9+iYC9xYuta+RAqCytiPMlO3xuqGUMU74P3VgMuRTQRt+11j7+B
CaZupjumZr3ZBBR+g/sMH+8WrEG+sGEJP9i0srAeJiCNkq5mhUIvRAVH7GelE7mcEsvrbuFM82WH
XlcHF/V/s3cmyXEr25adStprJ54BjrrxOwggSgaDFCtRHRglSqhrOODAbP5gcl654tqztBR1U7Lb
z+4rFBGgw/34OXvvBU89D2C9TkaUDISS38T85d7t3p1faWaSJ7ugC3/wPYI2AjKYSnh74PDeqAmR
1lazP7DAAThPgWHP5tuiwDzjbkZOu0GsqAMEdkkuBObjsfPG0hdt6Pi5uHUG6V+Ako+f2pgobmft
kguAdnc51gNvryAxG/SVaahPfd37SaCmnD67N6FkBKQ8LF8o/jxoSHYh8jDW5z4JdCPDZ9l2CvQI
tcpwnyyleC06vWDTWpcCpKp03NtyIB7Dt+TMeDvVQ9l2/g8cINqbFAw59XVJbdSPnZltDM7QGOd4
Um9FNuvT1jQXA0BSP49RKjQkLr3IxNZlWN19Kowr+L5thb3e836k7UaNSdxsGt5DHACJ5r3OKFTK
Y5vndXkqLWuaAi+TS35yq7TX7vNSL/twSMu8IFNZJ4i8rhqD7mwn7Y1m0DnDB4rz82zLLu447ioo
Hh0ZNGbYya4ed0JbpLdzRZ21R+XlBXWCnvfJVot1O9/5U28hfZILvGRNqqey1/KHJhO+inpmC2VQ
DpplExdd9096YxYkDawEWVKzFBWm89FPikhheVlCOfnFC7ooS5Ax0OjPduUmj3ajKnEUrkqPjXIN
4jmLtoL+7i+U2SyVu94tKLHM2Mv3WBPn/OhNcj7XdMsYXCm0BQESDlmH8zpl5I0qt5QRyCX3KkTr
/OnAalf7uvBcUKE+1s1gsTX3hmRko4pcQn7dm7IxfY/Q+lVSvqSaT2jtPPifjMqdvW2zTPE7OQWJ
u11VSahyX9qi3gtpo2SuGy/9Mbl5zHejWDmXUMlvbYBH1w9H2RCmsye+cXqqZ14mGyw0IvH7xpxt
uiNtdUcKcBofWhH3r+QP1BfU2UVMmviMaXYmbztwRXUtq1tjUptEI/4Qv1CecWsv01vLkjgW7VZf
qpt+lVoCmzE2+qgdVbt3nQYkuTVTFAT6Yot1Ww6LO2x74s3F1VxOoIPjglXZkPdhSKLTyamO2rhW
m54+HFkWhcTxHFiQp58Ryne3BtcdFVGh0NLXfasBq40cjInDTDx95OllPIWJMXVdAMGswnuPxX3Z
2+bCv/I/k7UvzEQi8mlsSqyAUrHbJOOkdRvGL8OfYjr/ZgRIa8P1MHeRhkNWzIe2TVGW/jIJ8gqK
xW5RI4/vMrW47S0p+inPiHkank33eda/Dr3sj6k+DUcy2OPvDhmD/7y7QxaT7mKqwT/ufLQLLwi+
6r7CTcnKSTHPF8N3l5hbQK9W8qfglF8by9yrSS9GW4ZcCsPHz20XsgCoscks26AyIah48odwHvLh
R026LNajSrz9vrHxN2o2m/Q0pGLop65y3Q9P2uzQN7QW7STLYXysjxPu11VbfTCqpXqP02p+dOya
jdCouidCJtpLt/jkQNhiCroYquE1taHtglJTagfyl6H377/h37VecIxe27qoVPDu//xEkGvqjTOQ
RL0kfEs1pXC8fZW3m3XytLuxRY8ha2Bkv//UX6eXHNgO8q4rh43m64eOnptwRvJe8almI0+aMsBK
gAL3w7zx1+3gOjTcPZNIpq5RxR96b79+Nov/qlnFQG3ia/3QixWJHxdezWf3a74cm2L29sNUDa+k
s71RG8d3qqJdMGjaP7ZakLVIpxTrLp1MwZDw50etyOs3G1AT/NuzPHIJqo6mHnfRSvMzDeql/MyM
PP/Dk/51xSODRZjDnBaRqvExn0LrDb9c16uMszXNfZql3ReNHPJgZWT8yH9R7n7/l/2bFc/GQgzE
NaDIM+m7/PwrceLjhm5RSA5a02ybkVRoUNvlZlXUnJxsTmyErrI4L4Uf07UsNMnBgsIz/eTrXQ0Z
QepHQ0kkS1bmp5tZWNTGv/+Sf/NQOAzZARGm0P3/KPWb88lrU6ESSpEWZFlBoxy5TZqbW70z3n//
Wde/6s+tPKTY1nWhI4NBMHxtOP9fzetZ08tK1eAX3alpbvzG7bV9bmnQiswUl+YGpkjyIldoHTsA
AfiJdQ/g8x/69B8zixlw8RehSe/TTCRd5SM8Dsmd7ZBSwIDLT+zxptaqhbjtdhW3ICRdG/as5269
wkF/VHPuWOFiCuorjBbeu6bpZJ7+/qn87Re6aqEIBCRCGNHlz48lMz2t/cu/gM6yPrZr4d1XhHWE
RpW2O3wzXqDLzvjUyXja93k+vU70ACPZDnH4+2/y61rwCJpk2IQkCj/LR4U1HMNkcibWQsswOLRp
LWwyUdhRlg3afkDs+4df/uv2g7aVCQN+EXSuzFJ//uGjNukdS49ReT17LwuDqSAbx4HQm6vLu0wW
qmrQ12huoFPNf/jw6z/+82LkF7L1ME9hE2TE9vOHs8c0AxmoiGs73PvjVLoRTug/mVP+5pGy1lj2
WGKAXv6is3OcfDWumsOUq+IjaUH6XS9WYwtudTh4RLP/yX/z66yCM4TRF68GUmWO2Z9/VkF7AtkS
h5js+gQSm+6FUOLcjTUiOfv9cvmbj8LGa2LrvLrX9I+BCFMlemO08N2kpVzDdRzySCGWCdYuVn/a
Sn/dOvgEFgt1LSNpftjPPytxcZlNAJo3SqXVyZF1+4KNB3jAapOblk6JmoNYm4ebigCU/byKH2LK
mhCJpb5pRzrH0m2ao9UjseyktkZ0auKtI60WQ0bhzscSAewfvvPfPh4AlUh/UZwyWP35K0++QgSa
8DbRs8q/10qbt8Mi7ftMX/8Uj/Dr9IYxNH9r4N5sbsTzfThPJ9xxRenVsHPYoapLLwtgPCOWu3d4
bfWAOW0qX2sH8dExV1bCJElk6fTWCdLDon7toc8TZps6ocnYQty3qZ/4f6g1PqYpCEC3bLjYZJjl
IFP8OLo0R9L/S31NNyuDwOUlyRQe/xnzhr8p6VjD8dKmpdw5Rp3Ou1EJf3lCPzSgFS7cOFSuraur
4ICcJ+6r7iud+v7i5B1jOFJIkgagQ08+rsB81AZKxvV8rGyzP8sqGwowjYmKhgRc2EEDgMSoQUNs
fTswixB/eC3+OsZ+2llo5l0FM/ijr4X1x50ljqE20MqiqqJs280aaZBhqXvFFzoMZhOunqzyiC6h
W4TFYpUt6bc2HS7EgMsZEw8a8C5rtCkA5+A+DNLNzS8lY4UHM8uXb9jhaRHmvrU2G2fkDx1QXckv
edXw4/XJWsooV9k1CF/P0n+qeOGHcWUAFIsDgriID+Vil8RlQT2ZbjSdi5zf2+6mhfz6Bwnkr2UT
2gDuPyYxQh5V4ke+JU/Ky4wYDl4OsOYmr6SvdkO9DGlYVla/y1ZPW5/IE6xpaGd1te+9nMzYTLZN
OLXMMOnE2b4WJmrEcU0/IxbR5Kl8/YNs6ZcDBG2BhzCWySRBCPbH3AwwdpR16I5wHMHWIg1z2ld1
9g/Ji7w1vNZsepBOqVk4dz/sIkVLCJaBhEnLPHevIYDUN73bee3m95v5Lxss2nzh4oBmvyJ/w/mw
W2n852KonAxehQJf6DD/iOmHREs11s0O8LFzmq4zIVhS1nDsoXra299/g1+qAb4BzxPrNUonABYf
VteswwjrVr4BOY3adrB06Cm4ym6EOxcMN1KziPhqpDk3sfmHj/7llOajfTRP3IPQwDJ1//khK4br
gBPJ5JiApYU1suAzk8T4U9s1xr2Kiz8hl/9m6VxvmUTSkp3D9fvDw455y9HO0lIZW6AUqrTeF7z0
f9iH/pLN/bwPXc3Z3HSuPsxrxf3zr4q56Y7lMuXg6yv7paAZTV6Qb9Gz76kR0igfyB1hDJlissl0
WU/RulzGpcUzO9NBQm3RmNOlyQb5TbPAU5JZyDzYJQVU7qe6Ll9MUvag06WSfaAZ6KIPYl4/IVYT
t6Xrju5WzJkrA7U25hBMfNMvhJv4WiSJ77PClXfK2biGBg2y04eKq4/tNvLSLC0xCiXqR6b6taY9
wGDL4+9eaXbTHrOMk2yrWZl+xPg1roh69K0SGCoygHC0qnGNaC9XFhD3JLG2HOvEIiGxcl4EsccJ
oLxW3HPnmJvHhvbOclKiWIH5FtLbj4MqjaBux6oOGFsPn1f0VkaYJq2twjxNm4lHKRuxG4vVp3BY
zeZSTdkiIOspIThflHNPyFuPc0GV8WOu9dPb0DotygA9n4fXlvnyAbAP8VFc8tb/JDL9/0CTf111
8P/vPJPH//Xf34si+9f/+F6Dt1sO7//11//hP3Em3r+55iEBxu9CAp8weRn/E2ci/o2fE54rfkKI
COiP/k+ciW38mxg7YAMCOwJKnOuOwHx5TP/rX5b3bxulKk06nUIGGID5T+JMcFd92Hn5Rte4PqL3
mQ+jUP1YsS9J4WkktdcbMDHeQ1Pnl0Gt/p7761MOBP5AFwwdVK7nAcIWYlml+9YVZhOAE3rpa73b
ZJ1ZHErNz8Pe+6pbxX1G7lyCy5h223DDkWgG5DWd18aubwnnZxiQswX4MEY1QJD20BxWVODWZKIv
GtSpRDHepoYdrH6U2zkUwObcJ81Zq3NatUS92tUXp9K/Ee2wt8aevB//7A7mEZXGp1RMW2lFafmc
+t8bdZr853HV93bM9A0Wa4bD66norunQ+hJ0EC91nHjxsvPbK23O/ua3XwtFWmKCtbao6Q+vUZVV
dyM8UF0UkQfPLeuegTcdGERGntyacXIa4Mu79Gzz9WFF6w+tdSziObC1b3mhP62Ekc1wWTyfsrBj
Bu8/IiVj3G5f8v51rQnpLsksW7pgZR+8zgkx9kJP6p2rl+GrBaFKPidVu+Mx4uoO/OyszFsxHjsd
9rZX48+wv2uJ9jiyiYXozUNDGx775I3akIDbTVI+kE22KUW+N8j4WgwB2jS+o1se2akIvV4/p1a7
X/UEcQqX5XMz5Lu1UN/yXu0qopOYVNjhouYbV58v6dIHakn3U5ahsNiq4q1pCxOZLnl74FxrghaE
2GVJe7/Uxt6ftI2pXWgXtJtkrsaDgOByn/CxV/YOKdnmxHX0OQeQyQxiA9a4HI/XqL96mraLhNxY
wg8+pLK5mUCsbq6aBzvuPyVomFzjDs1NlLomftj+LnGYNXuFDDp72Q1mbQctV3cWafWqmoSj3FnI
APFO5qRTwGceGoGVuBCKf4VsqJ31T4PN0wVM+dlUy7gRBAZYq/HD0L9bBKqFopnOS/7MObG7DugG
ML/99NLiaTxwiOJhKJjPUyd0CyADzPQE+2BFFeQ5u8HCrHqcAnusT8T35JzyzcVZzqYjf+SuuoWu
FtY9ib9kq8RM4e3ildzMkOFRCJDglMkhsOrTkj703Rx2Ygyl/QY896nnjpTkcVBKIM/6dHeVIgSN
dzOMkpRZI3KGbFOn76mxbjk+X0YhH+KsPqDzANHqhZrZ3+IViSAF3g8uMoS2PJSWtp/N+bw0+je/
tF/TxWAdfPbX/aDBSxtpSFf9wQIX0fSnqQ6bpj4mWOYoUU8TyGAU9MhgdOtucaa9V8T38VT9SBOb
P8u4UFnNhsH6lmhJ7Fu5TuObK/pvdD2O6V9/DUKLU+a+GbYCpVlkX6fdETrFa6rFL77H66HZ5o/B
17/jkaZm8CY/QpF/zdOP0jU/Ca2MZJ+EeVLdMZ+OdOXd0+rstuCY6aJjrNoa3GPgxrz6drGGZIm7
F432GsmW3iFtCMJbkmUBFKolW5WWF4UkIDSm/mnhRUJ6ftb1co8chOTp17WNMtv+XBR3xZztu5gx
f2c+ZOM3DvU1GKs1JGQVIm/61fC629QlqHKekKrIFcN26Tb46WlrA+lcL1h01Sf2z5k7GCbUmne6
Tz0HoQ4TAFecROl2D02q3WRciw5s59auW54k948Vecddl7ifY4YWWA2sh4LgNnfNssgaB6avZd8F
ejw8LCmzZmcR9+T5XIiqT2j+zHLrJO26j3u3ihpDc7YkH5lHJFc5GfDZl0IMp8bzIdkDCpnoW2vF
jddYyyNdnRfU2new6065a98aNRHd1onBHtTrKfuOSvXTOscWHU7ne09kPHzXHDLqkqd7fxFWNJde
fuwtNC2Vre4maWuv5ugTgE26Njo2gCMBrQpmpH3ebR3oQO7Ca2Rp8U08r/0t+YsqqCiQEOXAE7Tj
DnTRwtyiXerxduys7IxHQMBpRHkCLTHQTW06CI85k96aTy5M0UMOM/Hgjb7zoPXga11keOzY+jle
4vjzKIEXOI7Knvuxnbf2kraM2pc8QpOe3bhVpuA7+zbkb6vZOyUc4NrDl1YmSBxJilxRuiBiTVQO
Ot5Yz27vb7u154+m8drJdJcQZ8h+9s3WZ/CwOQjLyrbKk4VSMkg85hBM+rwIIXdzIF6vhDT93o7J
A5zKvYn8d7uIT0PWmDexNZJk3LeSAbfdMIDOeGcm36lvezBFWzMdp6+MiZlzlQDqDwupqSQZ+ja7
rahBd3vrdRjdwdVcZbQ4jwx+ya7NXXbHhQuYIiz/euol4otV63qYeiIkAqs6Fu2ooFaGPGmwklYX
42AvisPo1lbkyLUK06V4HVWqA72Gd6H56QsDaewp5g29H3mwFvchKxYk025efBv1GuE/3PZjXKxe
0FS2B5xOteFiVEvAaNwLZFYau7lrnC0Pn2rAEV+rPGfomxisWqcrtwDk7mxLmyJizOKN1WojYq4K
fDsumQ1aTT2IOcsudS3eTKNUO7sVKEnSdE/m5eNsigsd6evdzu5upE594D7juoNgniwmVli1brRm
+SryVrJFqOzk2dwadIIe9oWzWkhZZLfRuvOidii8+mz9kYyZAW2w1zEh9i9rXb9PTnJf2J0eEU7L
PiDK89UBZ2bDYUiWM6Lr+1VzEWDU+9GWj6KvQsPiPInXb8otvjTEK2Zau+t57FlW7rhw7RxPBpna
xtaNUhC0rsDkxj5mg73zC6hsGYGoxhw2VbyZh/S4Vh45P73clbHHMdWdGXAffVVdEpLayvnSDfa+
rrVbcO272HQiYKHwPinVBsuI6FalgWW0tzx76gdQBLl/bMvafW3iYTqt04rNzk95CRhQGxfagHIz
oGEF9eDqw6aoevoGq27FB9qs3q5IhNr2hNaFY4ojJxiR2WfR2K16Fa6zDydlHRi1IoS294lLGpmW
NYjpbEZox6413RP1sfMVpxAtOT0mqZu75SZNkBY17Zre4zrnXExFU26ZJ2oh6ZD6zklKfysq66rm
Ge3IREJLMhSnEjzY9TSllvbJSP18J+fV3su0MG4m0r2+LNnafWqaoYlSDfprMKBJInVububAcGIX
iEVuwrrs1HSBA1ocutbW93mpupceoQWyhCutVUcKR6hBXe9JoVoe83Uxzr1vy+NgjfaPykhR0Yzz
eA+s9c1G35yDP8vHWw8ibKCShmqm6nTtNq+I3JUeLktdzvqBkWWDLFJ377k6uJhKEtQahtvuyTLv
Ilp4BH7Gglm3mZqhMyPono25OvaZ4OhwO3PZsn8wijRbc69wSh4nP/ssBjosW2PU7RejpO+zTkYa
Dq7M73xHgTbwq8GUbNQuUi3CZJ+cSfoHS6uBtyUQh5M+pkhZ6hnt86CRVktC85r75gv5m3DPzaE8
muY8A7qoVgrFdnHfYI2jJeuM5Lo5YfKa4X+cVa3ln3u/9A7KsDF9ibkCfF6X7fS+lrjcFJOxjZaO
X2xn1NkQTXhwmrTOovE+Zb69s1UzBgmE7d7xtl0P3FvXjl0y1Rs7U9WOJ6kFZqKdYfjeIlF9tgoV
zst8K1SDCiudlDpRteOSn2rYLou2BrKIv5jWvC3pHl1RQzeZbtyA07wrFq886LJ59ObqyST7NB+R
bVmEflnNI4frEct2RHdpDFWvyogQilcN8TpRqsZWZW4bdTpavDknLf/q3+lI/aLPnpFCqpvoT+Jz
CeACAc7BH95YgwToFzPtTyd5bgoVtFV8GTpNUP4BQyHlPz3mXsEwV0xVQHB2sqkS62WddRHJSfDw
3X5TCO+rr5yJcwAds0MCwTFfrPZRiI64SMWkCJeA3NiETQXOzKXPyg2xbTDkhG3eP63l6n8qClQU
dbJ6G4KAjpULezpzk20cl82l6yVKzoKF7yUFbWE3biOSk46Ja21F639ajC8NqFGzvdJT+l2M450T
JXLJzwNPsyH3O2qTkc4bDwltd4CmLpAwjdSCQM6wf9RLFqGYgm/qHaEChiTKnTvjpTW67t03pnc5
EBLsUW+Haan3WwDM9sawdW3mLcsI5nZ4ANwI5uKkr3IKFYL/UKcFE0qKUs4NrTpBKDtid75NtEEe
a13etemMVIwovh16tDHIhqtApg/twYrDIXfSNYjrQUXlhC8dGSFkCE4L91wgud6tIsn2dmaaLzoi
scOQOk4ZGEi1t1ZF/mY51k5UDWV3Sc1sigyjzMIqTrzTADIl4RInqq1Iyhwke2ntPVL0jlpW1k9K
0/wIu1B6V4qSZl5qui9mKZedo/f9boxbPKlqVf5L5yXrncNs9SkHFfPg2lLsdXsat7K/9rk9ml0v
wh5LBlldjjZM8x8IA02RfJRI4AamqFxu5u5g6Fn1MrdL/4jKunpDwTZ+nag3jiOqrqOOtX7YMioe
n/zJlRdZ1PlRS73yi5MUqiR0DEuFBbF3ARFT+cSOOuPn0RbxQ4FF/ZMhMw6miSHNCks0qx6luZhf
0ErDGCGk2KgDPCQx0rhW7WVexBsBeePR7jux9epC3RYIzE6rkXEhc1moDrDXhxjXSdhkvXb+C+dW
0bm+jTEVC0RALVs/EQ/jFVjUOTccAutptSzucJ7d1y/QRGIWzbJsJr23HnzfTj+DqOn70EyX4UX6
NsxmC4DPM30EdeiT3Iq8ivA1wooOK2TBg0qyHini2ItPRO5Q2tVUugiRl4JHM3FQezhEhJelz2Vu
WVHHvPvOF1P6Q1qTj+EhsQqMOM0qWVpuGu/wo00bEQtju0qXe6Krtcup8JlNBn7hHQc1xcQ24Gjv
BjPK5/omZdVmvjoYyMvNYQ3wQw5hoehNWKPzWGn9HefuEKDfo9mOGCaX1oNepVxmChhPMdcaGDTV
hpITone9Gu9+BWnJhKREA4hmtcqr74vMsF6U+SGLqymqua6jmDKCBALINafhcxOLcifcdDujpcpN
9nBM3fe5TT4mHA7KsOK1RmvORV187qvqtrU7Ijg1PXn0rB4jNfC2YKp7SR0hEJ/W63QqsSFU6Y+V
lgnTrwAn4otEnOjLMpotQwZiQHfKlPvo6XEcErF4VPBX0LkjWa6IOWpEuWWmBz2eq5jZViFX0+tl
8p6JGEaNFWyzg443XKZ7Z33KyeBAZbspaCt51hV3kz7qGXRCuq9NSMV60N1mb/e9EcjZSLj6Ge1Z
tN9HcVkbKi/wv0GZV1y1W3djFI69SZXekIdJX8PtYKJ7oe+fsm5riq7kHUIaOujJ99yot3nlfm9V
Vj7VlXYe1NxHbkeypV+BXDcEuVWL4JJV5O2F69WBR/muMdkKTBlrKJ3xKCbqDbnHHZscez4BGPza
9wXyuN5+jrV12Tg0T/KrqLfGkBaM3fWmhiCHDaGwdw4iTQoG5A+Opj2PyRBB9OJ26rcniYrzhOjY
2HZpuhtixwfmAQBiLSrAOxX9QhttvY4y1/JuzHKb5PkrPvJLUrTftBQAciY5QxOtWBgYx15Y1Y21
4xRC21rWBaGqldxCrisoJFozqpqq23e8QniDGjTP+NqCbvDYWnC6GMNj0agb1O1UmUXz3Cdd6Lfe
G5EVE7lCdbYz9OI8FUih3QeJIZaAlfVsANZMKxR9uX9OYt3cSGam+y5Hm9/Ggx0NZkvzxV9gfuk3
0o+dW/Zs4njr4WRl0xoYfePDwxJ5QNMXtWR6o9MVipzEyt+SNWcROnizsIP/MOYR5OD1Nqr3ZR4l
nriFTHRkvh3S2XgrEbrfWIlzIweNpj/x1RdZO/5Zzaa6FEPv7iC4hCJdTk0bRzKTglPJ/qE7NYeM
65+JsxkC133w+7Z5xkLjRhbITgCWI6zzFhMOM98+0NMWtFep7BuN/tMDqdPTJulmAHLDeNsX687J
kvuqpsQ3J/G8cAGPutW/NUXC86qrVac/MxRcBOptNRWsluSpaMxy55MJcHIAPwdjnR6GFdxGzCpl
hHdnlHg2K5qNiAe1bVKt68YqU3fXNB1zmWbJd6hCrsSrxrvX0uJbNyd3YrWOfJNnzsSzhtC/cr03
v6zpci2CrTDnbIR3cLAza0PeBtFzMMwiWwMFiF1wT25tAnIm24m4hGRajx2uQe9Etsimq9XyhcPq
Sh3Ooom+0I0sDHqpQs/DWV/6uykz2gulwdkYhxPBBGY4zZYZenN+X/iaewS08N2Y0iKanPWbY4NA
cwwsnKrE5yKL5p5mGptkr+QWmlBz7xQdQK6ykWXQGJO3HYpVHFu7tW+W0k8ujSay/WCQSpPNkgbN
UjcMcE14fsZd6RC+lLXOsymL3bx4Yyjctr3j4CFoSff3xurZl9HOkCmyB7t2fjGc6sGzO/Yr831C
R3Y9lfiLxEsXskQLUEtM+uu8e7JJm9ujAMS7Mm7xRRFNK8JRds+m8yVDM3tJlG5eUgmGtAldcY8C
NSr1N42m3IPX2NcLj9cdDfQaATcx62ERS7HzxnV6rOOhIRZSyQuZY1pkNMWhBwV4tlO5RFnuvcII
o1DM+ueO5hjddjZeWePFMWf8P6XfbtpuwVPoKgbuuipCH/0EFrS0OKVtHNb6ZSLh55iT8xn0ODA9
d4rEpNE27SLdaZD9p7wQuWP6lLxLSaFCi1Z2h8KPD7qhneckCyZmFi3JbiJ7oggWm6kX+w6LQGTb
Y5SvXJBpwr7onjOc0+HqkKhwiw4dY8FimHY9e26Ro+RHOIEUnNu/yeSf6CGFbJFRXdEBVbO7xj7V
zSDDOJPWvsaVRAeBsqsZh+HMcWljilo4B/P2R6p1oWqIicg8nTynds23jpADN79Us496wYAiRqu9
HcbqGyChU9HVN/TtzEMhi8/9kuinSTr9kajXQ1Ul7T7XK0x78Qruo2rBPxrXmFs5GN8RvI+7Wcib
8vrYtYq3xBy645SVY2QsSzQJk2fZf/WNOGeqE6t4Qw73zeyxyLMYT9qc99vKs6bQ7EVyrIzhGya4
AZiC8x2lQzgl1lHST57TWtuS2c2JlPjzRuZXhG896gY5z9XwtfPstwInCn6syXxsvfmRZXAnGfmH
rZl8p/oRNwRLH03IQCdla6dkQnKtJ/SD/WXOotpEVDapONJL8gqN3ApSqc2HpDXrjVi5UDaVeS5y
dcet4ULqz4smF1oQVrWzsW/uulwcqySrg76jFihJmSgt/eib8MA0AeTYo7QNaH/Sqda8jYnyACwk
NVXjB6Z5TuXRrfZu8VgX57HtL1xbSZtyt/HiOpz9Trl1u5F9EZ+8q7lYSxsRVtyGaSRuvbY/W3p6
mSzjHoBKGaQ9eqB+JaLY9i/XGXawYtrd+uV3zQvsioXfzUtL4rhHVwIPJhPwvamPd0BbHuyxSg62
nC9G3x17PFCoFZZbWTBB6vT32MnY7bPM3nUZyvqc/8HFvbL9CmesNiuWMqxoS1i6X/SeeMzY27ua
h3Vak1tt8R58gIdcrS548d8JEey2hHXVgd4kcQB0s43Iypsvi5ac+oWrXeuuL2Ni67jRG07w20or
7/1kDOghbrLVP2rmsq9HKw9Xf9g5yucvu/ihi8t7I3umVt1yD53g0nL4zfpT5/KGIiDDv7urruox
xGuRP0nQA3VAxVQRz0C1hCP6brlOH4kiCSeDV6/qi4vVrCe5iBCb0U2S0ClD3ZgEZFO8izQ5GzXX
YbLfaA+XzSGx/RfUoDU2QFqgvR56yZ1zbdkb2ou00c8okV4cjyRPz2QXkESYXzIcNsGM8AN/lWsf
aLZ8xid430z0R5TyD7VkRpXsulVr+a7arrL9V5N/UrK4ZxPA5yjfp5SDutPD3t6Wzq1PWH3ipFvf
FWe8ThunS3F6qIg4U/Clr6Uw1KZyvs5p/CXhkHPaOVrrCAH149KfnVo7W0oemRFvPF3by8m9ZFl8
amKv40zOc2rBbFMhEYt6mnAPWKRHolSER35/R1/OWVkH+vrgM+x97AZlP7TuglXVTIxHZPF5ykgR
FzzWM705cWs+WrWHzsuPq00iuegt6MVC8sDucy4i9K+tIRTdSCQt4QxJQ4xiZ3jf/Zo90mCYG9Ri
LcOySTnBp2W+Gvw2/5u6M2luW9m29F+peHOcQJ9ARL0aECApUn0ve4KwZAl9n4nu178PPvdV2fS5
drlmNbu69jFEEMjcufda33Lz0ghMe94M5G4G1XoaalRVHNoyC/nSr3OoUhtDB6LWFQU50LV2m2N+
0Yr4tgNthb/3OtGK/Ngl5V7LdaQhvjxHi5IcfRudI37q57xJrucuPxgxYbi4SpHXLo4Aco1WK+tB
/Jf6dF7SXHzM6vYDRB9+K8EBNFu4gDb694KlMExJuQr7qrD3mmU355opUYwXYT0sdyVSU48jy+3Q
29ltIhPmar7GZ2pSqir8vRdN0u/KXF4vrblJUNpq6bKX85uM2mvduYNke6awEjplwYGuY0Jc1DsT
yygylzs4dxtTkkSTfwX6AW0EdYiXs8Swhh3SLNvBGMDcRBAwfTiSdph6uzs/syg3yEVt9HB0LjJj
CER9LqsmTOwHLKrXFut6nLRXqQnWAJyfsEbWmUWzP/ng6Leqz+1Aqtx8Qn4Da9iNOdSMYxSJYFF8
OoRiu9R9SOI5yLsnu5h3OFGvIITu4u6QDWExXTgi2WNc9TmPqxUdQVmgzYhvOnPjFB/YsNh2Jz6V
v8XD+uLKaWfJN/KsdKt5KbLuSzRrN/q46g2sMIZzuOBkbHABdvKiyM1AT79UCQEEnDsz1mNSTjO3
38qMPY/uTOGSw7YuF0MaUtkHFINH4fDtA9+Cy5tGDwiqFFN9Wnq5bYjAVYV+WDzO3CvbU7/LChHf
d3Hf3lQlncJmaYdD32n+HnmHGZhWl77qsFT3leKJ1mCbI4foR2PL5L5G2EuPgalkqnvnuRfZq7aA
jwpe5rJpVH+MrApd6eA027qs7KcqNTnFTT1rfmbSaPTJB9/Cgri2s8r4NFhJSoUxrf67Iv7obREf
dPwZuwxd2rMy5DBTuCY4GzOvuUPs4wZAIK6L2MC9k6JSwsbhzcdJZPjbzP4GNnz+MFHdBzEUb8vo
GfM5L60fnYmyvs867VHIiIrbLz5Fc7Ntap2ZWMEiWpvqttdtj13riTl6va9nkqeisYo2JeeFKtUC
JJQk3vI4H+F9tGEeFW9m5t4wynsyB/tgJslHrrDM9glnTFJTZMGRXrl30vOOfkTDt5mca1/Q5NUj
61pPeVt6WF1btJ2bJnphlU/DvFY0i62QrAsYEAwJRTROm1bnbRmTs4bxBqq9caNZ8nYep3V0Wt5g
Yj1DQXUVF/Z164jPGMvurFE7Zpa8WIpunzljR7NgzPkqF+0szrObgkQbCsT4ftKzY2nJF5stdjN3
YGaknThnTUGGweQiB7ST+3aybkoIEJ5Gu7q2rADI/gVs5zNp5JdkoxLWI9Srk390htICnSofY0OP
soTer5VPhO8o8SHhEHA72dpiq0DU0ISez/+YJ6rUYnA2iYZ/0lK3nkS0RTz33pryz8qH2d/EzbuK
kldLr6mz3fTYTWa1tyqoMfhKNmOCmVQz9pbNPr7ER2h0dJOcmjl3fJ5F/hMV4hUBP5AHuvRm0okM
S+YrJKebOXJIXCnLi8xiO60tj7cPT6Ar1jUZL7YbJWE04tWveloldcsHzaP8pVnE3kuGo2FP66Qx
2jSVH+p1A1fR4ewSSfIwymvs8ATKeMm9npAXouMqyufhXlmQQQrzc2XPB1uqa1llu3iVgCbNh2lr
Oim7/gNxQwQ3tHR9yQ4F5Rraqt1j0LHOxFzNO1lO1nbJTMJ1yZfajIVNYiHBkKV1g6fs4GYlAeV9
/MVIShwtrvbZULNNv9H4yIzZD6rMOzITjzetp26SybiO/OnK1ONr9IGh28sX7NDX1dDttDS6bRMC
1TDQNibSPZkDDbFSjjEQmUYnkJyA4NadFVn67jAkNcBvGLyQOlYFvISGZlwWzK7tnkZLaR4yWmyT
UdzN6t4Thzk1z7yqvJ3KezPXQindVRpASMiiO3BOZ0gUBCEdYn86b2eBJHXELjklMOCyKj0XS09Y
pxFdE33Jecigd4WxjOES51v6ypS4OiLDXdOKfSb8Lmhz9zzRmiSYejAWcel+1ZbyAkXIvaPSrbYY
JYFQYACgNd/KHmucls27ZKJ7PrChBUYsX4pmPhbC/hp38lgl9h1Tdpgo7iWdjiOH1nljzUw7OWVu
arerSfErxd5q51Ag650bZ6/83mNC1BlhJpW5rwyTNrs2NDxvzCWpwYpNWw8XytO/ktWzwe3w2Dbl
ayTK89kf3kkqxxUV7XUVxSF2liQwVfcmvexWc2w6Uqq78xxq7sE9pA1gIXjbftYznCqCSWXM+T5A
CiM4Fu/EVj12U37loLQIZD7BXKjN80lvrpMR62XZDYgboB/7NYuoWurzeuWh1OAAkBoVL1S4B73t
vhQqeRn7yNpzfjyfRuNpHtqPivEufNtSowmuPei81wZtKN7lj2FZFNV18jHGphcoz/1CE3mNcbfV
FofgDRvx0fTmG89LAqqL/SrYEIWxY9Q/hnaZzHzEfCFEWOyd2bzIqvKaxp0IkjwBVDE2F9jLJD8B
SEiM+SPFyMlqTy746ClcAcxrV4sDNMuLrm9EWNE32/SmnFnh6oXFXjt47aBvXPQyPMXTMY1BTQw2
rVtkKsaucf1rg8wE2PFAK7g95WPvFiut93WREn1U8qA0sTfSAb7+kCWgp73kPE1m7lzDmCw2LdTd
wjivmDygC8ZHIQFwbiLeUbYFbd+g9Nl37mAHkZl+OJl/P9uK7nRm0rgr9348fJbEYXj2RdUwg5k7
7nGC8VwM3eeqmy5szgfJrrFnAp8ahBqu8+TLNGRq6tDm6IftPJB6NlfJF63LHp3JTs4rXERhbhbO
q6XpH8QwspYaX8aV+VI2zSczzS6wixSMI+J1LPUqe/NTjQ7SYZQKginQsBGhLWqRYqDgRTcxFhRP
llleRBNRtFl6wH99wzd1joMfgKpwboBOhI3Og2QylID1TLRjs5kTwjgv/eQKsZCM8mwrXfeQmc0R
j/pZ2w53XlE0B73hrXKM6MGRLmoJhTQGIsem9ceja00vTta6V/pkipCR7v3SzFAxynOQM1cyFQ+t
yS20ADwk3c6mJbYZS1fbS43qJrY+RfVtpyF9azACw8rFZKAYaJXJXUtzmp4cImL/1kDfKOPpOXaL
z+0CvkqO2X2v5W8D+sNIvFuUCz1T3xE+VkWdb8o9wUxNfpidBvkCY9i8uFzfiKzeFckSxNmjMtXO
V3cpDYFxC9Ri7jjU6kw5cEsttESsGeXhTNNIlql5rBxcqt6YXyQCgZinbx8TwFvXzjpyLyt6zqzW
bvKQtkl01+l8UFSp+tGcZbqa25ezEvLrey6KfFskQ3W/oIb8sBKPncWUOyNnByL+JLlKS2ecQ9Mx
bGavs3zO0Wtdoagt95Wnz0gMVHY+a9I7zEtr7bwEwiiR48lF6eTJa1RBhkg0zquQZlyOTJO+KyO9
O9OwDG9GhqQvRBF8iXzELU72RbQMk0xZ9wxbJJMeTZhb1IHNxYBo+7LIkvxKWKV+MPrhqa+4jaDD
NVL7tOpJNLnDtNxUFvErHsZSlX/tYihgFQKGWNsthh3i6A2Tyriu++R59gYkbe5Tn6I0NdKqXQ9P
N/DHzZC8FyYGTNsf2szVbpVP59P6QoB5GzSpALugX2ZNTkacs4lVdKbRfTijkaTtGTHD7YCLdpYO
8qZNxR1ytvRudJsQiyQqKrOajh2i6XACVbKBg3FVu8ZLmsrz2nzLlB6kAycPRjOS8bNkQJ/l+3wG
kcKQKtLTF0+/hDUFdujCQI1PDtomdm9qMZwxJad5kofCeNdGhosJBl+l4aBtP1vZ6wLDP0ufeG8D
GsI+6qHlswb7dwfxgh96XJJmj6bGm5cvlojOJTaJjePW8JuYuFMliiPxrFvaJFfEiBzwD6FpipEP
mulz50dyPbW0rCpxuGT91p4ol7IKfZZ2U3ucFFj4zDS0zUNdljetsIcdcJStVejRS47acQd7nQ0W
6SPkihDTwnNS7YeGvJ90vsWFBBmQR2KbWEV3nHufk+1EHms33BfKv4gGz9/E0q+wd6XTARJlDL6t
+9SV4gtrB/LfLn+NdM17ojmY7DC9UfE3SR74o74bqnUUgJ4tb8DLDLYlgCF5WwMPQoCD0Q1aj321
mFyxKYiu75zkksDY3TAZz+CqznuJWLdy9ukcI1vO/K++ySJJY0X7JIwJ8FvixJcZcS4bjFPnWj3u
h2Le5xrYJi3NvU2aTQMVFg7baiGHUPjR18RkCCgRvmr+cNmq5ELI9xRHWVDZ1Ee2My+Bmoov7Le8
PCOCuHp6qZYaoB+aV4/9nGl5vhn9utkMLVVZabyJ7K1reqTopn9JFEK3UfzgICHdOJTXRdPJoNF7
mq5FkbGUjN42tZrkCnHdhtXZZxghaI6qehv78cMs43qLmUi8lx3sQZ12G0iRBrLPyi7SnxhyJ4Gy
ixEJtlPOJCr2Jb8Fk9pvPoM/clxcN+/Vveze3+Xll+Z/rv/pW80IPo0T+b9+/LH/++f4vQ6/yC8/
/LD95ly4Ve/dfPfeq4L/9G/q8fo3/2//8F/+h4e5ef/P/3irVSXXfy2m1PzBGoEl+N97KZ5wGZz+
7b+NFKb3l4kxCeoskAzkXWsO399GCtP4S2AdY1vVdR9Dk42fqaq71S3h+H9hasBjgQ0JOiGZH//b
SOGIv0AB/I22hnWJB+NPjBSnFliCok2LjArf4bWHZ+CfGJ8XehuyS7HrVEo310L8hc5mv9eMxbmQ
JJocaSJW576FqNAzIH5a3cwpXYiCo1+yIJ9x6gilScX+9939u/nbcPU/KlXe1Gkl+//8jxNz2fqL
gTVfLYI+BmbzFGAqQIVmHIYg6E5Ni66F/Oj11MsvmndR4GjeH0aacEHcpwIVFDQBB0PJiVfaBlWV
4mSiHdtEKtA7rzt2liaffv2xTux6wJuR0+k6QA2P8CDf5ov9Huaw0LecAJx5LHiTtZ+iBVEOwQLw
uDTLfMyYpj9HhY3cS2/U/a8vbaxWwO+cbVzbJf3LBguLYYFPevIJIw8rWE3DYmstbv6Zirg4wixC
/DZMbk/L0qr2pXTHnc+hc6P13kqaSTjcwFVzsab17rW0Ku/Tb36r9aqnv9XqbsbmjFWd2IMf74ho
7NjHjxKFwFu1ncNXQyO27lFpabhcKOKSu2war9NW9ecMMHJ6kkZCrNagP+e0yEOMvLeABjndd5Yo
u9/wDk5JR99u2kresOhp47L89uff0Te8RXgLsFms1DF9SyzKFqIiu/sy1WriBJ8bz3apgchz01rf
G0YmAxy+yRrzXp83fSx/Y5/9+flxsVGxZqyCZw/yyI93K+05Rg9Tm2xBJPgknZjLcxfP01YOEg1y
niEzL0twpN5U/MbteUqcXu8EuT6sRtBZsHedviCmaGkNJJikyDl30CANVqg4UNxODGeQ/mNpxkJM
xHTSLMhEHc5aGt7ncImApdHf6Ndzc76tTTYcLUqgEY8ITX/9MLGWnj5LPOImvg2HFQOT8Y93Z+p7
pzULN92SmC5uOxnRadTNIbTjiLYSmaQBNZ7/m6/kxJYKymFlpcNmsk3eKxbSHy9qqsZCa5GSDiui
eE+iyYDmCTnhrz/aP1wFhoMJEwFKhf+TPb5ytc5PaVhtYaUyCndl5gaFssq7X1/mpzu4ZjjjKRXW
GsjBF/7jh6lSlg8MEm6YI7m7rM3EPuC7KjjsA/bcLyqFZq2V7s2vr/rNJ/3DIsBl2Qf5aMDPCG5Y
d4Pv3jJpVz4a89QO63LRKMoTR/uwjSmp4MMxY6JNvmbjWgWZ3aPWzd0WASyyy24ZkVd5ntbVGIPQ
zmwMv5P3ubYKfMDAicADp8s83DFpenT23NwhcaSeEYgN7rLMiS94lKxrQqOM2xbApgPdTdBMBPbZ
X8SLxTwrw+MFWbfUo8uEuLVpr1gm9r2emfUVt9FByoVbdksYGIHMmjlM6ClMpNCx38OGQ1won5Jm
4jSrlWO1G5B3H3lOMo4Fwic2K7cTC9pnmtMHNpUo7nuPHt3GM9oYy9uomuFQmINb3U5DFZ81DMW8
vWXMTkqu0lB8lo6zRFvfmosnzv9pxPRA0wawImwgAcOKCFqi3bvtvsNqv3ERF/SNH92PaYQh0M5E
kJZd9TvEyT89RKxQME54MQzWqx+/zaLPFhM6r4MaAxl7nRbRHp+Cu3VbPF8czYYr8o+q7a+foZ/2
kfURMsExgebyiO89WRmZ98TKwnMcllbnbhez9LdtRWaeqVXuny4zrIKEyKxg9TXC5NtK+d3T2vdx
TjXFyaPkhTg35k7fwcrMg8ZqbOR79owL50/hXywzLL3GysNi+YeJc3pT43iIpgVkplH78jKfp+so
EUVog1hFBUzJAtdC//N76hIBRG1IcWj4p5irGmqFBgGVD5qm9g40FAzs1Kt2Fuats19/faf1Hh+P
DZaqZCUa2dRGPz4zFHRqQNHMM7Mgfx/muj0b4waMdTYiNZ5w1/76emvd/eNeQe6QITyXXd2m1HZO
npdCIHtReSLC0pUjLM5+/qryaXpNkyV9UORuvthA3sa9XndQM8uuXe70CKXPXs8di9Fi49V7tNgD
uJys07GzGU0S2lU/H2CDo3/69a/7D0+3x7IIc9BzuUunEDDimBrUcTWtTmLBLpRKywCCtx64TT/9
P1yKEpXAR4RR7KIna/EwDD3ZYzGttwRN+OihCc401CUFC/JvvoR/+g5AlPHGArZj2T85fcxr4yIb
MhH2ixNdqAU34kIdQix8nzI1kUV2bpF8+Jur/sO99B3d9rGx2y5d3nWr/e71rX0/hbS/iFDRSUOD
hSavMzlDq3j6XWb5z081hwpL4IT34cVB7PrxUsm0iGLuB8xHkCbCzI4kEkXVQcwsUAPlaNd//Zj8
XCWghl4ZM+Cz1jifk4c6AvdR+m7phrXbOrtem+UFqVfVb56Qf/pUluXaXInV3TW9Hz8VbQOt8e3e
CVOXERQIXLUH1K+u8HjSqs5b7zfX45/86WVlbSF2EzAqMAIK4B+vWOS+z9GsQvTuDhrq33SqUBUY
KM7x/EwIoZACJzgasDyifmpRiqhR0qmJegPwuuc12R0qCb/b9p7LVH1y3fKhTgf6XDMt4jwYC6cN
6n6ighhaaZ35i1weKORRdTNYLt5ACMz7JLXGj75MoUIrWZi7Vig27cJC7bSDOsSsCOhpHG9F3qZX
01J2n6dMp2LRhM0xuFlpyZXTF59wCTLrtfVYAWrVO/We1Ij9EZVgEEevY46vUU3lRf5pLYB6L1l7
zrlNf7O7ZgJx6xpMK5SC9sm3/ZEnfXQVmRNm9GFYopVcL2k6p61WgTJo0RbxMhkkqDv6VL86YMKj
oy8KZ72J0XzjaCk+Ndstigi5ZzoTRwL0+MrW8PwAh1bCAAuw0FHVaLyfI+5EMeBP8fRuylbQAojd
8ovbyLbcTqoxHzg2DM9FPs8AUgt05ReqsJiQa4aWfCnrHJVD33i01lt3yZlijpV8TgZRNeQcWhzt
IDiVZUh5lCDyS+Yl36cQrKiaJktaOGk7FqSpK8q3Ze61u4ZmdhbWbcQvMlLr0BxD4mXvoiLm/6Ea
dN7KLko+XHOA6D/naax2XTrGd8XMoCIw27G57lyteaJqk5I2WcrgEZ105W3QjJtMjspVzzvmSIzI
9TIzGMG2gRQuW3p0Q4Oc0JmhNdNBHNMCVAflevKxqEuCFBLlVkxPsJQdJRD3FXvi+XfoVVp/3zKK
P9eNAu1nadgJBAHfB9/nQxNH0Z9VawsX4TixzyDcseGXMB3mWBNYPLqV8ycag2jJLLLUlfJqbPMY
NsVDhh8VkHqde97l6JX1ASwiSrLa9PN9VlsR7o7RpaeXtdWBQPCqDQZLj29RBpsPXAjpKUkX9dM4
Vcsdz3WKXCJphve27ny1R6zOb2uWbHJ0H1ECERImit9UG6dIj7Wacn2MlOT3kFtzulhidzIKg7jA
kFhRtICVW4dsweYlJM8RvWlFW18fRx4P2qBdYR9+vXT+3B7h8jSIPRCbOuRBcQL+qUx8WCZAsLCp
oNRvjHJpw64wFxTvRhOU0mmQKzVxCJK8Cpu+868ZNoprky889BA3XjSGNv+m0vx5q+J1hv27VilU
Ys7JViW10hu1EiNT63GwIAYwv9E8knjaxC9uf/P5/2HvoOxaP7wP0kmclhg+2nhlC4lAEc3PubKZ
aqFGlzuGI9P97E7Y+BxRhUM20B7uUpLMHWgTsyciXucoCYSaWag81Pa//sV+fixsQhu/nXwJvHLN
dW/4brtOC3fsmUgI/HK1vMBC6iPAdhttV3sNy2OOzXRIIwOgC3nPTMXH3zyWP7eADJudh4M3q5dJ
8O3JdrdkjZ46yejibhviqyZl6adH2KCfRNziRq7akdgx4DfJxY1IpTgUi+qB6utp/1lrlvLl1/eD
1tjpbkg3GfS2AMpr0CA+PaQb3TRp1mDF1BKDOtoQl51d7nI2hOWAfS4AhpeS4SCUuopjxm6BiTfQ
Q4ejW0eykYyvA8QBlo2lEocpNzgplkWSr1MzaInbtqPSxFmVd+uwiEAf7AfRdIwbz1dhZ7QFsvfY
cp6YpOlnppuPJjtxy0Si7I3uzMwAP6HArtfg+MxgQwXX3stgJMP2mZFK5SIHmXF0ERBgRbxWKr0i
FweZ6WAaJBiVXo7zmp6a+1bPvc0WY/RyOpRJgWJdON34WNstwyvIHpDHGnuMDwbfw4vVWIUMrDGu
+xAwozfzl9O+fGM2bxfbEiyLdyxoV7HDpZpnYMEWyFdIiLZSgY3eavpHdxkXZqeL1V4rVmAriCR2
iZ2dzfoSpuTwPPSCfsJWmVNpnI2eqS0h5+zLsiaw4mZgdZGbaYLnGNSJXjy1ClpMMkGv3supouuV
ND0hegi1bQSPqcS1M81ziaFUtfIG46/zNau9CvGAZxfleznMunxImRxbj4ufOMj+5xrvUDx3mb61
qkaoI1t4f4BZ0V6hhHGHi1aAOIRQEy05yVJ4gg/ZKNtuD5Y9T3cC16pxa+YAgLTEttpQdXjNNms/
Og0c8haaoGayeZ0yfHI3jczGBz2e1gSYhKBNvs2Y8DgIC5rk12+MNjR1mJC7ztL7tySKxlu27PhN
8BBBh8au+Er561oEWFYM3Wtba14caJfUaonef+JkSTIn4skoC5I6baODh16eySnqLBp2ZU7PAMkD
6Zg5+QfbsU3kQ9+76yYwwbuUc+31ZGqV4qFuR9GEfVegECJoLAtqYSmGy32Uo1jXJqXvFuJyR8yv
eUPalY3uOJtTD3OcA5Z/g5k0YYhnyv6J+qHXUQv5Mc3ULiVFHNuKMHYEA9ef25yolw3zUXnsaDll
6N9Gh5oP1c87GvEaQZ/dqJHpvWECVnSB5AO56ZDstUWCrnXBF77RUxRGF361XlLMWn9Wod1Qm8Gy
cf+R6hTtG7ytyUbi51NgLsgauJj6SH9EcMezyLxEe3XHjKlehaVdhB1hmvkZ5u/kJcazd4ZRwou3
KSownXFyYb0s1ex+YihJSqVUkYsHKWfoEM59R60oJ3Sf61GWnICZyE+iCkmP+TxqNBZDayqmF1Dz
JkkCPg/dBiBYvW+7aS13Yu9FqzVC0FDfMr4lsKDlUzS9/qigjfQBCUftEUt29u6IXruNe32gmU9k
7avhJuAlRlHoRID42sOAmTxdS03ttpTWSBgXvZt7SUKNDMcVwIqK2H0ZTF89OEaWf4yDO8DSaDL4
N32DVrW0++XR9Jv4tZBCkOesK1UGGX61CfRCAjCDV06VW9z9Nc4gVN7sGs1E0BunbdlBeZ2mmgCi
GVfmKKaCnDMGUlvTjvM8xJUFq9JShXFdUGkXQQviEPEEZ4HPAAByga29nY/eMDa8IZjkzYOm4b7f
KlmBHcAn670hVY9H2DSos84ForNht3DcvEFWQ0xaWbn2xnQrCF8qdo592xpWCOyIMXybLNgABqLN
cF0LYw7aYvTQBY+9aePJZC57BPBpoe/krAHnvB7N6hAXhLscGiVa5HxDmV4BeG2ZfsOMwRPrFYTu
dm4M7KSCA3HbQP58IiRDd6HekOSBVn/ov1qaxtLmxZl2zcw7X7UDCLcDyY1VQQtMm2nVlOtPo9Sg
nFi8oN0eJrTP127ayZMemWhB/aUjQ7Cemnlfpzpg7hF3EGFNXp3n18LGPI5mVE7zHn0DxJYZUd/Z
WCvtmW8af1RtEjLFLRipvZ24cNfwGnJkNgOk1RfFwQHrCJjrbeZl9AtIGnPJ8yNH5nGIKrYvoA7F
19RY8OhbmsifpR63t8AoGBPhDa0uWgAZFq7JBT9Zr2zcQ9K2kzQknhhR01IuHUAUr55eYxeG1sak
mIZW1C6vhHsCFE+IJMKbOABUgArVqwuCUmpmUei2dXIGtVlsI+YOI7FKZBPKtWRTUE9fSsg83VlS
IVIPdbMcIoys6QgSAkMpHeGSYULwrVr4o1n7ZfrWgfr4kD8O1r8Ny//P1P3/t4n8tyiCfz+Sv+Eb
Jmzj/ZtEYIUbfvv7/xrK239RTDO2WRmGEAzXku5fdEP+hCkOLzjtGpfiij/576G8/RfcWnqG35pV
/BmF6n/TDf2/GPHT39FxXHgef+mPhvJr2+v7aQjMYpIPBDxkSn/yeE+6HbpYcPrGgx5oS7MsjGsz
HcuAEaNeN2oXJpsd1Q7JVo3t3UTR4m5hozjTHigzg+VfF5unBxB+FUbWMBuZbNEjPaUyD3Y74svX
yfAouhl9isDO23V3M3SlPzzqnF7ppAHc17HWVLGpU20a/b7Vhw4LAJkOWSeGv9+Jfxt4fXqiWC9l
mL7l0Wmmnj8dhBespXlfGjr7mgssacBNNyGQC/10LIABsPFOA25IAenyXPP86NOf39PvL3/y9S42
fkkiX/QAGk16bVlIfcpYDXfCktNvbur6T508SbS3XRDIjNc5O5/0A0kdLMeo4UnyllldUBgxi3UZ
EZlhPPq0KYzW6Ob9rz/eaVN3vbuMD6Hbe4z0mVb8eF5zYEbYTsLHy/Ic3Tcg73FrQs4Nemi3V/ie
iKdK0t8FIpv/8NKgZPGFbptrE0GsX/p3x0RSgOYqV6mB3X6onz1DKUxDakG3N4xutKutKYKJhUTQ
CB2v80PbxyV/YJboDZ9nCE44ImPbMUiHcrs2rKtqsTdLk2n3xKZqN5Wrx8110wFU3WRlq7V3lk18
4m8ezH9624D1E3VLx9j4KWulyKt6QJ9lAObMzZl5fpSfsd/hGbEsVf/mMWRG/fPTQcuA8z6PuU7v
4+Sbmhfbnyqa1kGyyEqtxo4JOV6UVLdr61dgdl5tzINdMMxC6C2A1rVYASSWcBpiS4SyLtbqCMDF
1OOTMxLZXBia7Qo2vpUBpZzKkmcDTwvHng4rCrBROT3MSYeXhPtePw6TmMrHJbXRDfgx0HmQlJL+
m4iph8+iqGlxX1UudEnDq27Qo8M7coxqwMAr4LojkSQFhIYYUgliQiPGwF7WDk2oq7RKb7pa2ONZ
03oIBamCjCLQqnz5DLljzWgmJ8257DxF6SRkrN13zmC/qtJJmh0NEHKJ+zxCRWi19Jx0jtUZkA3N
ezNinVaYzYtDsjX+8Dtj8tB6Y0xqgWj0CSeCpJUqdME8KeqpUcuRrhr5C0dK/4bCGsUlrqnm0aEZ
Iy457dS35Js65X6uVS1gfSzi0ZdNTPVKq+FadH37iduEPtbDD/11zQdC+2mDaWH+GBWkAYnYeR9R
NRebkXIxDwbch28uuLrntFTuC62lyUC4nrmY+ckA7k1IXvg1a+vFQUp81WUjmIDZHAn/7AAxkkSR
f84tr/bCrlqQdUN6k7ertyAJy7pxntBxrgiv2p3vs66qyXJdalTamkbzmxH5cO/ljXe3CHDXm2Ig
iHIzZR4pwr1ZLGeNU9MGNouSM9qoe4u/mb0e8UrVwS1HOSkQl3NTxJtbTdHKdNXSD5nZRsr4BJSj
HbXoa0cmAky5Z13AL4t784g+fQTqx+J4x25Ja9I1UxOKdo0Ga3maohg9vqtNtntMoHbYUGwGyNbA
a8ch2zPGzh6rqDPRC8R2rzZVxmCPyFPRPfYmWAXoLz60WVwGtnOwcX/XOzH0xD7aXgIsB/GHo9CJ
17TlcLTYfUoqDgAKyGDoFpDwdzhttl3ZTnCu9coMejaZFm0TZ/vAgFoHUXKqizcrydNpu3QZ8oEu
0TNeyXmQn5sxVe1urcn1QA7kHZzNzMt4VeAQIg2WQj5abGKcZ6w5tYIFLRBYg3TJxZYSp/9SrFFZ
F62Nsn1s8oq++4K0DtuDqV3FZRI5Z2bSjnjM3dgdL+F6d8yrEAaOe3sgV2jnlY2kA0lXgZLXmzHo
bjISgipCrh0newSNwfFBaoOyYewtNLihDHvzZSSIC7o0gWrNzxP6Kjg7Teu0u6aS0/Qe9Uk2HeIR
NwonYcH4JJhNTl+vJi+ZjcC36K9quyrVU09zcbg2pZkn13oHmWZDVVaf2/Gc9GHK1F+/bVrNenZ0
iRF2cecaNtdIzqUueTrJNFYNQ4XK7yPMLDr6kCseAf8Zol2DMYHmgb8RFaIX6ByRvxymqQMupYmM
J9iNJmyHIrHvOdODCFCgIiXLTYc5y+zJ2UtyEqc25HBAQKg5zaozeH0OdAJDZwVh0awd49nRrOQG
fOf4ajiQul6iEiG63BBRF7Wfa9ftFhnUI9wpmMbm0IJGMY3OKc8jK2rFWe2m7iAC6H8uhNUGcFRj
kH1JAsJ1ibVydkJf7+FUbrs4RatwiLRSH8I0xvIKoZVMb58hJLtg5dBMI6zEHC9NxtvlfrQbHkIC
kzWAQFmsvGA0JvnQ4g5IzsrMIO6E/I1BBop/jOkLGI7n2dEXitCZ4TetVuW6u8HCQl5HwBIu7b75
L/bOo8d1JM2i/2X2bNAHuRXllUqjtC83RD7HoGfQBclfP4fVjUFX9WAavZ9dofDSSEmF+e695+b2
sZv7rn5GuygBzmaVz5zQH198CuXvDKuVV7ahBbo9tZyCGho3udTtMO1l7sstnIg8mkw0F7mMzWuH
avHs0l6ARVGNHtMQyx/opCyrr1iiV01aWZtZV/OtY7T2CrQD4DIhB6CBwfgW07rJx3k1FgpOyHbX
77QxXQuppvssK75qOsUIacV+u6t0s2w74AabvivSXSeBtLm2Xp3TmHAkyT3aWtuyeOnScTQ33mCZ
lxmykKK3fWc2MLB19i3JuNO5ThGYm0H23hEaULrHtBV+5ENokABBa2lcCCqlE9yhZ8ZXs+3FjtjW
lpayctMOFcin0vyMOZntbOqAXwOTATemaX1k3DR+eWNG6MdtR3Zcd/R4CgLwpK4cu32aY4/vzeYY
C/VOnoVKYLeZgi+KGYK9qIvyiO15OGGdLb7RJD9x03ZH3J4sUdMEHC5MqK8kx7nMOxCAP6qwfs9J
xB7bWu6IIbDY2+CiyQePDWPEKbtmU8WUVzjdJe8ax9xmVvzpwrE6lDUVH5QEi/g7B5cTXJX4mFf2
j0Dj/ovQMpijLSTVZhisoiMhMZTEWzZ1poFBxDTDT9p/j7uleXFY3zD6LpB25gWe0rgGSwTwaYkt
BDjrpesUkFHsL6Oi9LPyTuSSsoNhZ+90VjzqMIP2WrIf5+t7xTSu3yW5a2+Xdh7CiBhLu0GDG08x
86g9A/5zl1ovdrFiMWsEn7BSag/eUBCdj73znNOQXQGNh2c6Ii9zCiCW6LrmR5w6tF/H2DAPVmU7
91lQrQrnvECWtzU073akmn3MFThaJZ8reyQbE5i98rZtPAX2TiQN/JzZ3/dqjEEyLC8OQ8d7nXrs
LbaqHgLfAn8ZHss1uBl09Xfik/dZSHK5hcfRZxalWH29nOsEooJb6ygcujtpEyONRWhEXrUuIJoA
PFQLs7xrIFb85kwYfBfLYmzLcIkj6YdTZBrucskWn+rvcLDnyByDjM891XMufW+budbsvGycd5LS
VvBibrxzW3lq0mV59rTzMGTilznwNT0T36PXwQyvzd+68vccx/qHxjD7aKyCw2g7XYQk8YPSWXrD
lwA8jgMbQSfjx+R1xsmFhpovijOlyhDJbTs1tq0TgIb0l2LvdNTtlQhCA2ITD5HaDf7kbYi3RxOz
Meb7/Y7jXnxKPU0XaxGMu7San2oXspcU5WfSjcGzU1nnPGjgqJjDoZSIz2EcXGNCl71ovhCPuaUY
3bMxZqc+BMmSyI/eiV/mAXjJqNoLWXOUQpl8lRkbGKMGhHIV35eFsfNTgLJVp+SlIdhjxOvwp7d+
dKg1G6XrAIipZR4kzr/IiQHjegGku2Iu013Y2fxj0DTxAfiYs77lqf9Rz6LfIpr8NuFuEYGatzgL
F4oPvjelQ+tobFeIkmkEArfgMzl/wm0ZdtIfdgsU5TsnmFlQ5/rqcuIFT8QEesMAV78GTH/9XT8z
vataB6qt6WvNGFH5I+eRFrLXQBc1x9AQC8C253DIjDlhHicRrb/bg1roBuhn4BYqhocR5C2L22As
T6kfJ88zHo13VDMKllBimLaOZVJCNCGkxhRP2+YvQYp8AX80pCqyeNRUVKSIaOhUtOeQQBl46yui
yVsOIH51smRHgtczvGWAYwIt/IAsp8ITCe7+HkZHDP81duvH3GwbulHi0DmWJhF7my2Wq1zs465o
W3uCSFCER2MSCGPEWDOenK7KBYYB6XxPLKwQuO+LLoX757S/eRsLwR6A96STc/iznQMLTl88QN7A
XgGhCbyulvtO9+IzHKaVPFnN3kjrcGjdw8Qb/wADUmtilmOyLaSwb8GcFjVzSSu7N/u5y7etcIIv
S1fWAvtxheGJziMS5Fp+LpEMvCwGK2Djq3FCE0TaEsQcbSm0rnG4uDZi2hg25ht32+embJIgCpnP
0JCuVZGT35UZEIyk4b9HDDPWphkN+buJyfIyvafWDDGbKsW1MxHjiD/g97Kcsf6EsTvvaBu13whZ
QY0kkta961DAkpzmindJ2PjiiSvlYomaACBO+geXcrHHlv8tq5YnfRSd4PI2lG++mNM3crg8qNaK
wLSCid0r6KmtorgeDh1O8bj97Jou472aS6wYsQGfGs9/9ShnBYiRvJ5kS/gDy0lTTvEpMhX4AHis
BrJgMQ+n3nbVr9gW6Sdm2/GJDhP9CfxdnYqhAYmt60o5tFIDDu3/YIhSwQwBuLPqntP0Iqao0UzD
NnYW+j04oMH6Pso0fHfjkGWoYLzPckudw7IlzOm/do3hc1LnwaR30Sn0zRWq/snUHZuKSBRqAU2m
891Qc+qnlqEduY8Mrqd2+D3c6mDUVv2rDWb30yxj78Xxy6aDXOG6UPYBboAvwrHEGApgFAsXqheO
Xvg0P+nxc2AkVx2iKX4o6+YWon9KYq9Mzx0/5AZqcuxgi8QG5FKvz9klNfHmXnYDKpgTLN/j0quf
YCI12AiZrr/Fta1+jNB1HnKMoPX6KWsosB4S9QJtredm60voObSN05fiGZqYTDJ0Swa5E2NA1C9L
4kA/89xPv4qDmddtpz+MjjwUG21cwtQfvQ4KmezT31U6OU+D03DJcXvRUaDceMtHsNQKqGcgqLPu
egTqQ2c3xSvalwWspyqrn9S8uhkLcatuYzFxATWXiqRcwEpLarCozJ8qbihDiGcT43dnJz6yYVoD
KUZm5ci5LJpM+QIb9S51RkNvG28yvhVj0ForTaYh61gwTUVhmLqcjhBjqjcl/YC8yf3MrYkKD2Ml
FwxTCwwkcPZcbdeMvs4SETkEr29OuWTBxuAI/1rMwuXbksvkKtZTDLMJTafsj9I3K7UzbLT1cRjn
ZE8mz4IuhNJ8Kr05sfa5zODLLBj8+0OO7DVfvWJlkoW+nb0ZdViKjchc+SQ4l1pUS2jaN71FE4dX
KmjzTe2UFbzrdr36GFASf5FIAN5PtR7VrExVjFsgzQmWRCcgmlCNLvK917T6lYSBX0fkGFuDE3Sl
nqwlTVYAKcPSIz2TojyY0D6IVUyIzMvUmfGOlPqY8mDZDIfHvO+zjdAdyznaouI+htJV4haLdOMH
79irqIISNTsUuMGYtHRnxTkj/P+Z8T/+fbT5z7Gxf3Hx4FLGusr1k8q9P+a7fx4DQtXzmxg34rao
JvO2eE12Kpn6lHx0ar0znIFKht5ZGZg9DPRuywW5vm8oz90Po228QBqur12ySGv/f/9i/zKJ5fdC
JV9jDmQ4cEL++fcC7t3Bnk6gBTrztzHNBo7lxIbqIUl3HMPMf5eo4Nv9afBLRJBMIWNum1mdZa2T
xn+ahuaJav1hAkFD79CqYs4W8IA8PWKc/x1QF/2fznz5cWswaTXFi3/tKHZtJvep6aVAiWXcfXU+
YMQ3TetY+2WPlVN8VX5R0lPd+/9miPm/TEwZunAeZoKC7/WvFZ6VWZJoK1ENZpbvTcAOAiXSNw9A
6/W/kUL+5S8Ivty0bR8DsgMS6K+um9HP8mVYf9TUzstelU6+dbLBgVDg66OqAL/930/M//LS1hdl
mxi+BfDOv/wJxdAVprfO7m3RspnHcrrwkWcRNmCK/4c/KuBDQ/DG4sEXdCH+5UeBthetBDoe2UlA
uZzJeYYySLymi+X9PS31/3rkfzFI/6d3fU0g/0N8vP8qSRa/VvlXm/5JkFy/4B+CpP032pxJFq32
MpuHjIfvH4Kk/zdkG/4//Th/1yT/R5BcO9UCz/awSvIP/ixIen9DgkFksulvI9H1HwqSBB7/sp7Y
qICWIH9A7aKPSXIVff5pPanrrBuqMFRRFxifFBVjA3uW8dIfu7rwjux+VTT3pbkPiCOYdnw/etI8
itVCmQnpsNZZXoS6EWyzvHyNbS67Qi/ujppWrMWauz+BLmdP3ajeDVbiXBsHZl3j+V9OkGaPIhPN
2V84EvV1zR0AZNqsvZ+jOJRD/NUyV97VTTBckjpeHpFWFYYM1B7Opyu8wIDLn3bW6j2A50gIJXmk
nYKnG4r7YcliqrBAGNiWhxs6/MygqmyaZrlL9cTEaoKDaPfGAe5Ts4sHC1ioYTjXyTecnWkoiook
Ef5tzJF8j4m6PGBuym8gT+ndHcIseElkDe0V3+5OUSv9No1BfHQ8Btpbh3GSZurK2G7rp4P50hh2
Oaz2AUCjDgmPqQUK6drJ+J536zQujXvOb4Rpj6gWAS9HcIKe1GAup4aL/svAv1jfzqbXu8mTzm4w
8aftqmmJsRq7Or6khrS2uDUtpD8T96JIGFrNc6rLbdJ5lIzgfK0/QjkeKlEbO0mr5CetasnesBh4
YU52jQ5AjMifgca5MdyHZYDABxDqPJtZEu4MXii4kzg17sjjwUAci5LB0lrtFPf86Vx8UeZGtJTi
RoNFXwNwW4sWtkHY7+M8DadMzuWpatP5aMbVD1j6v6iTuvYpKjduvfl3weF9k2Mew69Pl85Vw7+3
micrOWZWXwJt9TCAKUCJMucSGQ+41jaC0eAHqeHughtPfBmDeYFvgLo3YRRJO+ewKFrkOIg/z7SW
nKhv+aFUc2DijvCynGxmWXWePOTtcuBQcSyt8tbioUcTB6KlKFx/HLjs/QK27W7aeiE47vHX8xMJ
tKQ3J/qsrK0NRZwA3Hixs6A4DFYZPlK7uQ3gS0xeu5vjYwh37S5pnJKkPZTdymu/4w84LpVjfk1A
lBj4yxZoCGW2EJhHszq5LAD3/lJNE0Yze36buZODyYW4tw/tqrgr/Kndmbl66lbTJhO44GVWHZSu
GetdBZBuY43aOPaU8N6HrSg3HCmcXeIK5DIfeDf5akGRy4E7n32adJ3sMnb5XUFPzCvQI+BgXp/e
DQ0l8K0y45PPHPqEYyr4GI3aQdqqoUtnQzMyim+oZWy/iWH1SDZUikZ9hjIyjIiFFVgzmF7rFSz7
aDRzYwex7gAXEsa6K2CCeiiF1G3fm1WSnAY7BtfHxJtaDJteP8ej3EqNP+ZioLR0bvm94mwGZDET
5PQwngURs17JJQJbXdq6m7AAXZzWlonPqvavcdolt5JLzR2jJ/PI0Ly6y2Xofwts99mQiEJdnT2n
sjobTDo3iYVg6oRVwPoxyhvJkdVp11Qnelkf6io8MNGVmxwWVQz6semvC1BEzHTCvwSDVteSPEQa
PtcEkXeZ6xNixfnju/lvDwocRiNdbTn2m3svSOqHWAFyN7V/MG34dM4ixC11EE/XZfrcsPbzDLoJ
VMpSXBXD600KqT9PjAgtfKd1E2VjcPRr+xpa6UEF1aEgYbEx/PEUVM41ZiScdfqH7YZO5Ibefta0
U5VDwkBwicdtJeSd1zxJw0WJ6trdMoT5LklLEU1B7t/FtP85s/ULfdXY8HLOIxwr5qY64axZNK9t
lSiuGf6tbMr0KUQQoYUmL85NTG3e5Dv1TypygLM0uX7k7podzbFqXjyzZVwHwzRnUiBbJyLc/za7
tNK1I2NczztXMOsXaJOzZZYnFYhLX9CqY64ZGtvtwhM5AqpuPD99kWuhLLV3Zn9CYD1PAWAciHk7
W5tNZCLA9BHFzvCRRvFKwIFvH+Brx7HL3wAoc1QPneT9r66QJwjc5gXdnd6CJjz/xJJONhBpCduN
mo6ps7yP42CzO3gJlTxqeKctZAu9G0bUqHGYQNcdH7O2/PLI/YB+6ZtdNvbUR6ETtaOezjLm6iuI
2sCIogNnse/xSR976n4erXn1Cyr8Bo1VPZRL8BzE8oIflV/MhBvUpY9G3HzTzpQSYJYz6qdKP7yE
bi03LXmRrD6RKMm8iBWjMfDwOFyyH3wDzgKzFWawNUG41rmneME5zNpZriEK0NuYqP5YFMsp0Izq
PUmvaTkA2WS4PJwdae4s/G75cIeE64PyUxm8qKCxDvEcAo9dOaoNW3CS1UeJ5wnnRPOBUIlzs2+e
y64NzhUVzli82TeTdopPK4PjUENzYA1vNby06onh3I4bVX9OVj5F3RXH1WZ67nEvvPTW/WhTQIiq
5oNeXvqddDFH1yZgtS77tuCm3s6kNgWYrv7m9IZ3jDG4btveeJddjuKEIeYolIkwn1OnQU8uTXJ4
M44FS0hUw2/cmxX9w/C9ap+4J1ZrLtXAvT0jyfhqsmVOQPmXN1zNkj/N0IpXJ0sPjk/QzwURWFoK
GKF8CJPyJ/ryVnUMzuj9+EG5Bhi2oP9WJA3/FsRFZLLR7P0ljT+UMepbErDxxSTIIr+cLWyScrpD
4qEYa/TVp6zRgTb4FOMdLSsL00qWGyaDjGCZxURSgw0MEX5Yv4c9y/q7Jsox9xaFFcYFX8vdlH8k
6KJT9hH2xb3vFQ9qXvFP9cHLKEBrpXPzLWrUnPepnp+rzHtK8u8hoxzaUPZJGH6WzAlAhoI+2Ar4
7vXwQX79yxiZRvb1gzs4R0WvRpMHmidhoksKzOEmd/qbjifzTLwH9tAEIk20UC6Td9ckt56a/k2N
kjkJFCTiTs5jzfigGumnIa2068mm7tLm4OhwX/vF2U0/ZnKOA6ruQSML0tfzYHb2tmjsZ8qqPxpT
nj13uO9696Gt1WPPA7PoVG/6lorMzlloBxEpNIE/etFMj8yUxIBmzek2HkF1eZaV3BcyOS4oL3R+
8zcKYDwWZfUZ5OTpZRp8GgQgdl3H4xL0bA9jHYAP4LM20Yshyj07GeoZzIZd7CQeerNvH3VeHVB7
vy2qqaLQs5hZTTFsLSM9un5lbQeDMZSa3GeKtSicNedhJ5xU3ZqW7+WrJvmRGu2nlGOGv6Rgx25z
7+INdXUIB5wUoqIjRbbxPkVuLWfjlwwFQA7Nw0VyyVHtz1mG19kGTTfJbbiCmuGsz8pxd07adjhe
+LWEaj84sPE9sMk1apsGnJiMSc4fhcU0Ks/G8oMHrdwURkPiTxNF838AEXouucbcG2bxi9NZc67h
ZXw4rfNUMumO/MJmMAy9wnh2aQ4Mxo5HyR7jB6vTNyWt2xBXdBaUhw6nPW+isx+8qTrM/KCjaSb1
1zwm2XNYJBM06V9DjZu9DMDZ99V1KTj1tIUfDW43f5quLK/BmNubtmnCh7KgiKNcSgV8cHkMyuKn
tuB1uJaxqZHLTyOOhR0wDAOdjirsbRs4/p0Td6glpON3ykSl7mjD2BSueKa+SyICE3J8DdJGfKeO
IyDCAMovVrR6JQkb/Ao55S9FDBw4H4t5rYYtJa6gu4RD36GgzSvMUyQb338wZ1TXOE84YiTyNNZ2
c1fXOQJfXg67vs6/DXF8g1acfotbSY2ngOVPhaxsOIX7slAXug0a+HfUIVG9BBGeKOzqJ3C/nLqx
j6X2jY2IbeNUB9QVbZgZsRxSN88YUatLwr3BsF32ffJn5cUOi/FCiDDbWaIuuUF5w7nWTfs8yaV7
GDFEIXqK8sWYrZzZ2erFwUJibiqRhCd2S3UxybnC9yY4as0UfTlFAi4OdPZn0KTJvk/sGvtLVx0W
zZx7LKGask5SIa0hsOZhPdDPmKLLu/aX1ejw58znY6SbIbtVBS2Umcpo+xG9iXdIfkNKcvaGn1in
wAuqc1kPFJskYmhPnK2tV1cm5nZwsU3Q893+sGHx7/NuvlQNdPVNlVvhazuwD4+h4Ueu2dN5t+Bx
qgPYZwGOyY0ghBMN/FZvhruG3TRA5odJsiTZ2hLHXHTucfA1ZdONFRtHeD10D/Xzu54nWJqgjeiG
tQrqRcJmhtQ8fZMLpO8t3aAZfKO1zdKjcvUBV6G9awsxE9RRoEQaY7nmQxduraVRB8w+zmeoa3s/
+L0+WxmHgShwWYkLxTQqxPdBx20NpNfXzN8qusQZiZ+BURvncORWbJOPEFZuvmsiVpGHCPC2cNx+
mxg3R5o4Oj4N7Gc47ICTJxXVDTItbubkURmErdK8xGrothT8QtMRcXctYBBhacusBxXa5EpE1v4e
nV5H+C7gSPGItODNCXAggDv9IbWq2xS+F5U07E1fvgkGnyvOON7lhBTY1mP7SAdytVkq9SOsOveg
5yRELJhjDS5aNgdhTs5dNntx5HeW+0hTxDe8Nt5rPVo0mSwVmi0fuvfZbrjleH51FyfldCC+2kJY
NLxrLtVLhr1v02r8W14ooEGL8ltf8rDF7QSpM+vOfkHtjd1xrofnEVzs9eM55eFbbjU5coU57U0S
QNvGTR+dpPtdTZTYambtuGq96cpVfXpUoxXuKM/4QOyID6ObSLT2vMdMpRfWpkRfBPDzu0zH2bgr
cy9m/rtkr2Y9L/fFnJlsuhz8EeP0ge1kkUzgUNvde2218QdKgjqOTFB36Rh7+5DMDwqfEEcM7iIS
AolB+xQfekF/NixeSzz6/RksoneKx9x/cgjxHJUYS/C4HH0BSSzeB3IzwriVoUk2FuTYAHfUhHly
4ETo6AfFAs+yJN2fRkX9gVOOp8RB3KY3unwq/R9SHZO0eVSo2/iJt6U62eomEdMC/+j01feZDf4M
JAVzZ92UxxCtnu4IRRCeXKFBeZ1nPFETCYkzz8c3x2XfhRlV/eDxnJgqtMaxDMbkzhgAUBrZcstK
J/ngjc8uE3HxX25MxAf52jtQHVm8YLxilYXLs6Fk/sWGyEOuIp7eZElkpNI9lxht46UcqROfYyf7
bN0h4FwVW6xBhFwBbYuyPs6DBbhdJJtxUMXPOsx4EHr88R1rlLXkEYa2wdwZEnfgBqbaIr+VTkae
3wf2RZlhYu/8wDCtQ992dHK6Ew2tEydcLnljm3y4bmLkXAaK4VsyKYRCxJj6VuHtesx5jQfal9pV
45zzu9lxtdh5lbIeGs6Bp9QpFejOQJHpXx3WV3tqnHfKU8p74AgTRwnLNQCiF65sI3os9PMwVRqt
kh8pd8j692ZqFW9GY7mnkmq/W9l1XFMtAY8XdwX5lUmq+IXIDecYrWrx6C659yse5LQtOB+zowXE
63SX+6Q1vUxcGMinB1j7cxMpJamEIxvx3SvwkJpTbOxzlXCfxrC28zDobWcL5gb8I+5PWQgCU9T9
Gbgr6S9ToIJfyOjVRsR9PvyehMtjGaOj1TkXjZJuwIvdxsxvuGdt2PNCwcTMU34E4YXQOy1M6dYq
lo4WreDLkzXiGigK2k1Nln5ACFg/8rMczDFyirq5kh6bTnjjznRdb0VG4at0XtrWilyF7bqjmKLn
bjIkXfw0QBc4uhzEqOOqu2joWq7xy7SZUNioXF8OrXsFDpVHacF2GduUaOkTrZQfLu7odG1NGgK5
HXx1Ctoqyki4+uOH0mMEPvpQro1DlCCQEgNtfZ9wjr0RqCYc6xkbL8Mbm2Kaytnja+VQJJxSpDno
tLK3pqyolxizyJze8sJ/auZla5d6n87Bi2uWOwKVY6TxeRW/iGf5sK+hiKf+zVu6+oVr4niQ4E0X
hwov0jA6GonC4W90iB5aI8XCvvT9czjkfrTWdgRm8kMn8hfgqRnOen70Zo/aaQu9kDYtgotu8cYo
g3YdpoybLHaRK4P54E1pdfCC8FKZ4BpL6V0Cx/sRdOsBb0wl2G562tOGsun1HuqyJzzlklhWVpm/
oBCbq1hY3tiOd6KZp8jK1HwEcYro2TD8sBlfSpcstlM8lOuC50FPjeIQW3hQWe7G9zn0mV7w5TT5
Ns3sPaO+XRkSSQhotQQjQcsZ2cYJizt+SHY67+ZVIy7jZEcbesRY6Kc9iYclsK6Q7LdppfONmzsX
K80e7NQfnvHp+nse0q+6JdG7PpO1ZXX8yPm+TmYuKwEGYHPmyaiyKHV+dcOTYdNerHHP5wmmNz+g
edWpKcU1n10PNKvM2IG8yxQmnyI4KspsF4W1QIQvUNEYlgUXS8f49AF9lxxtRXNZghFBXgavcePd
lGElWFxSziDGA+miw1BPX6bMr0nGq+5tVF+skO48ffow9TlI7KdCsNuX91l8hwCEszaNz7pobxxd
73OXqXFd+NkOSf+bwkyF4Xpd15PbWA1qE6Shg2XPPs3kkjd1EG9T7fWR7S7bQhmHKnO6Td5atMFw
pyFOq9wTO/9bBnojZhS5HaeO1rTmNi3bpLBPFoMALo3b2vQwjo51SISWQ6Q3Lcy8XYcnstwlozgz
u3ExQYq1nqV+rNF2j33Sn0HPsKdBlOb4tHprKJb1KK8O6qMW1Z1vlsfZeWQUuXauEBSu2VFimHDY
Rwkk89YwFOvPBDCizseo0Hc4FwpdTcd2BmnemIy0IJFETAMfyWCCSun5vHkCPzYJd4YSGyZnJ4xb
sE70bXHo7abCNfG/tA64+bUxG3r4EyPmwSGYuinyX02LWTlxl/6KIdx8art53ArZsLwqugrxyydv
YWkDxFstoxBJIY34GHi5GH0V9sBHBzuyXxtXv2TRK0iLBsSm22QXL8zchupMZ9J2Dt1vbftmBVSQ
heEDRTjEV8O9UG4TjUO+pw6GPP/GcZ/j9C5MAwqCUBo11cB+cw5hrWr13lDFllpfnNb1prNUuzO6
4DGv4Ikk3nSpC2rJGjUsl2l0IXOYj2WvrnD1uBvb9ffKpA6SrtFS6/duau/M+T20uxsQFPbLpabc
qONY0Dn5e5ZmB8m9hcoo1BfZRUXcntOhZ9OdjFfDvtIij8gxRa1Jh+faSFcu8KqLyDb7rVfezXl1
MtLgWLULRV/8u8kfj2Uy7+vxYLR3LiMrjkDQ2cLqEBevjCBo/3hV+n70WU/E8kxmm6F/v0/Dw8iI
tOkFB1BOssxbJooJIPtfUVdob7tk6p2FaMOJA+IOCgeMdNHeUs6jk6u3sz9T7OY8+t5rMNDYYH/z
5u9594rywr1v7emgmYkQfL1MF+DNlWj2XfDRmVhiGysiQoPuwR7RV/e9wfhtyPGJs6JxtXyfjM6K
grq4LOYg6GsKp5fOnaFwJnW+sxFu4GUHL6MM3X012ZiRhvmqyHlH2qYMe+l/uZM4r12/rj08FNz2
9mHa5mdC63cJp5ctpccWbVz6pWm6e5UZp1al6/MMP49wScn9se/IrNULIYx2uzhYfrJBHKXJjXQN
U5hzQLeWC+fPmAlj+D1XvdlPLrY1fFaekyaMzkDxY4N5MbWbHIPem++YbLnFE+yGX2xADEIE5xgS
8Xcw8MxNlq/reD8HDzGmmIOGghYtOTMQFl7EjY8YKB6pj6V7ootNGNV9TmNJoenW66TjP9Dn5p/w
TzPNHZ7dnEGxzw1HKTaOabHwmyUffe/Od0J7e07WSHfjR0PXQOj5Yt/V9Z1tPy5A4Vv7AKBxPnZ6
CvfEs/TOmsSLXNhoQudiZuZD07zpFpddV77khth0tKbbeIQ2lWmddebudYnYVi1/zE/tOTlDIdJH
rwjiPVPx7FhRt1hvZOfTZDP5p7xvrrgpmOvSgWXKW8NMl4kLNU1hFT6VVCZxk/EmvpaDmMHw3XSa
o8DTdcpCndC8l3p0nyB5dB3nrDnMClonLpntDccCzxG3kFgdw6Fun6xQfGTY+094qbMtVJfwoRJx
fE4FbfK8C5EnGnENVXlasVdS7hXtTmz8wfeaL9t4dmEezKVQW0AhNxI81a41jOI2xdI8NEJeXAzy
GD7NbeJ1uzHBMx43FcwmyBTEyk6jGvCbyxiOR/fGWPsFpxVBCi2XN4Mj4QZ1ASxROE57FXBa0v3O
5KQRDD1cEyN/mf3VBJzDTOc6d5uy8KvU7sGyxzvtB+lhcav3uTDuGTS85lASDG86Wk3wBGXe3fbm
wDyLEJFNu8MigyeHc97QoeRCVd3I3km5wfavpQLdBS8VK0TvMhpO+4iiE321ut7eea4eKaGcfkvO
1LTBBO1xqfPvco45MnpsXmPOQWug/isLvsSinjDC5gwk+ISZ8zVN3NeAq6PBcP6QrgSZhLTenpv+
SRXKO5UTpUAZb0/UNuo51lCGUSsWoM2UfB/CTv4oAoQ+ySTBYltMSGAF8lQtiPR1mayYFR7AjEId
fL4MgOqtmeR3hnAwwRF4KDfYouTZH7MzA7h4r+txPozEIbZh0RWArpxDTfutpKzTh8YY+f6gT2mt
DBq7FvM1KQML5L9/P5omRx2/CaP1yjJKQjZdhXNuRImNUlALc6ue2HYxeTb0DoaD8kE76V/NwABj
8DPIC7lDN3iXUKSSW2qXzF57nxfOQwq75MSvBri1D8pT3zblOVE4x4E3UFU60K7tdI44+lb/Gcul
2TPOsLe6JeJvdOV+MqxnPo+PbcoghymX5KhlWyBzepTfhTlZbObThw9SgQ/TrLm6teqiCzP76bdu
TX+MbM9LnXDSJ9jEfG+mRc7Ch+7lprfDGpruW1/qk8KwfjJ8TO9hVeZRTSk8Z73/pu5MluNG0i39
Qo0ywDE4sLmLCMTM4EyR4gZGiRJmwAE4xqfvD1nVZUrV7cquu+tNmqUlUwwhAMc/nPOdDKtRlvUY
uAMd2hMSyapGC2GiQ8dOgwKwjc3PfEpfjZICD6LCwRpQJAiCZbdea6Cj8tVbzELpXtB/hD6jqkd/
cqodQyWMSk1hhCThGFd7IS2orQczLLMJP2KQPQFoeSYS8GvRm8beaZfghjoR549mMZ6SgL0NUDtv
GbRfazpi2C/txYiNFs2vh5drGfybrlfuqUV1ugVNxfx5Nu/hYge3iyruao+0rjTQ9aeWTn+cRGve
iCYOvs1jZ7zWeTW9pVifyG3sZ6aioDxl2bxbMFjpfZZb5RFvmIhHYxDryJYP4NdL/TQ19sholH1G
RkhmNTVtiIzuE1xLiBen2qE0hpFLbspRpSC/G14Om5LifME3wjHiFJhupBi9xzjF4FFK9eIFFDeZ
QIoqnWjYdZO/HOMqmJ/1hErdJ9r1hWSsKybw9J0VS3ucYhJzrHa6lh7XsLazw5Cm6iTTCNZ1m13J
eWR5JFOgbooQzIQ4FdT3O5Tq5SnRyOtae0xPdZLt62gl5GfttY6K9m4c+4/IJd8KYQQnWgctAisG
lUSvkL4Gqj0TQ0Qu7odmnEDWyt7okhDO+jqs4ulJABUDFulttJuB+9SZBM/VRVEfhUrt/4E06/83
CIREiPRPfei/aK6e+rr8k+Rq/fG/K65sC/GUJzE/k8mAdnalzf0jl8H8G951+L0iANzp2i626X8g
IKT5N4pkhF7wd7G5r7Kq/4OAILJBEhmFbQZ1oCTMwfmPEBD8QX/Sb+Kbdx1odKucMvC831l4vZOz
J9GBEQI+c7+kbNIHhp8ObXI2WhxZy9QuLwh3yAw3lx6bSZ1a2JLMhZzFeOTv/RcgAeu/+UDeyspA
U0JRI+zVS/6LAGzN+RLak6z8mgE7+IIe6jGOV2KBkzbjB9KTiZmGRqu2jZTPyN1zbdxcJgpfVj9i
+B98HhBopKnBVeUf/qrW/OXzqG6aR9+djdA0XP3NMpgAh8ipXBIGA8PM9iSsLe9SCbxFpm1QS1bG
ZD2UuBvJDYPl6PyFdZ/b5c9fGCgRn90QAj6SFVDs/fnzmNhlohiAOP6c0prDpl5UuhEem/SNhwGS
mE9kOvXeA8/Y0v/VYHiCKNZ/IeRcf8uvsl/Tc0yksGjJAUhIb70/f70qzJ7pMxndhkS6xMxGGxe4
jAPfi4lR74lrMqDm2hpujWMhKcoh/wuN7L+w8gRbIp4rx14li0gaf1OSjsFi1/RLyw6snPPhZ9Ix
1mjCmjjsVo9vfjr4YAVTRvVb6bmzjUJLqudhAVPGKj3okEabTv+f3ix8KsTQPrccV8f3flcvrjIT
XJWTuRuTXLzlIJ0FmnTt2bydTOAEsCOab5NKgPU04/oF9aIorp0VdN1mYp3k/sUH+tevCdUmFwCT
7gpZliuK8Zebt2tFZ/to/EKth+bVERPoJHJNfDzQchYB5OMxfmJzkaT7ohplfvzlELz/+/3wq0ie
lOjfxcU2d+t6w8J5XMMEvN8en6X1PKlhseLwN/ASpWYLsCNwzfEPvZE/QIAQMQMA344fJtw4T+U8
4Q5C9shU3VdF/M0eV4N7wWPB5A1LobNpWGlY7GPAHiZz5bWbknLReoo6Gscd2ph4OWNBNMjkxA73
xe9mvLkUSSKlsfOTMfQKaQy860SC/4wJW7P6BgTO2DplAZcW6Toc8QnFTDh9PczDuJBDA1beEuaN
lTJQSz2FRaQuo+LVMteo1QAkIVMGJs3Dde61FzObb3CDLhNQC6wbC7OkZdKlItKMQf0GcX5tbumq
pYHn2MY+WKa9fCLXg3MtaecCU2SzQDAhpNdLjmBjo3Lnu9EnbszgYQFrRQBxkVTTxqx7ZbxahmAW
IVDPYN5j0hvCBrDo0GLf0aF2PB3viaua7wusr0zrbTBZtcf4JsyYk2hoCzDfeVyI7N6mIOZmqBsD
u9Oyz8pk32uhoT8UYK62CCRRqo5u0eZYZMZWE7DYyhRR4YR60OgHsLMtwdnsCDCVUXMz/7lEs4NC
Z0w8mIkDyUykXtpMd6ZG5O4hMWxKXtGzjoeQNTBzSuAkdAQaOgRsEWSWO2T+Wc5zSqGUQuJI9BRO
peHjHuK/4jco855yvhXpfVTh4Nk23uT8cE0yW1fQ4rZtbY+p2wTNdxLO2W60zD5Noz1XRLIZ98sQ
qZ1CFw0NUDZ63EDoIYgQDnSVnuKyYpiFfbnFOlvOJnAIUmaJ9lPQdgk0E4gMwB9OqGc7l/QsB5YX
0y09nvpeWfNNnC7fwd6Rd25Be9nBKyZGLSLvkdBulKV0Y4+RmOyJoVsMzQ7HtNBPpBEVe7hlSB26
Xb0YCIxEB5ZV5jH05oD9Ij2JZz4mBt5PGIkgQT7iNOLA0WuYp2vGP0jVqJjS2eSMzc10N/l6LhEG
5H4XFsB0YuJ07UGGWYw3z6sDgs7i8jgskKyx9D6rYIQ5QdxztEudKtpCJXkWRPIyr2qaBhP9kk0s
Ewp7P8Imtk+YPnEfBrxEj3VLY8Yc2j7IRfHacVQp7xyZE8uIeu7KQc0YzFxzyd3hpUgwanY+ayHl
prRLXTBYyB0xebCK1II9WP4YOJ31WprZ4p5dw5nyw8SCGBJMIY48BgdzhLs3VDiMAsciqMT8ElvJ
dUYR/sH5Wj6MjdF9mFiBEF5XZfnYjRkefFZXxuMwOTa7A5wIe1Mbb6ow56PtRv1hLsflbLRJuuEn
rvQaocY3X64bgYVclnINfC2Q9VRw7CIPMs1mYsZ9IItlPdZXXIMCN4rJLI1PspnfokAb9T4Xixkx
2kmupCt8hWRQ7Rox7rtsWpWi5ZGNECt4QpnhDB7ZKV+GlMY+OjURiX8stcejMxRNe4o6YfBqmTpa
tsS/pFOelyt1m/xkc8BzZIoxHAnnMa45WanddvGy9EUhKOdSyxbsh9GUTzV8myZqgFEDId7yfQy3
YMtNa+fl3QMTrI59q4huakcO71lQ2h8yFt7L0JfTqWi8+6B3TkEhTynrM06HG7NcV+POM86jajd3
5fzaFKh+4/WsSArSQYPpkGQmAyQXM+xopnvoP1kYJ8CQygkwNePgpZS3HV7twBAHc0jUm0iy5TZw
E6T6Zus4/HUdZE/Ty2CztFdT5LP+pU25JwjX5xb144MRsKObWW6wLjyPKoqOc2T5Z/qjDbpK1CjW
fIIFiGgNHKmduna2my0Q6DddHbjRa+kN7j2iH5afHjJnwdKjnIsHE8xTHdXOk6eKdnm2lJK3E+P8
7/ZofFTRFN81DYeBm2Efv2o/H/tPKHtWdcEJs8aTmixN3wob70uIKIXXH9IuFvyZIUCLq0RBC+qZ
i+7TpANnCKRFIJKdc9R9nenlP7jO/Y3FTaDgLBIc31iDGPYtCin2QIY1vAaybsqD5IKD/Ry7ZLcM
lmQymy+8+4bkJfZgGAzsxftQpUYH5NEb9QGM/Zjt3RzHAquocWHfgpMi4fWGoNory59l1HtlmJn2
GBrK0w3ymVl9mNWY7fg7jz5rrtjdZaWv9sqYoL17sTKDUHmp/whFunoER4IQaWJl6rNxKN1wdvr6
pwfbhON4SeYXwB5Dwc03jP7B4/a7x7U5eXu7WG2MBAqrWzgexbK1a01F1RRoGwaCmDcOnOz4PGSr
HcFf+jfEOFgbl8bUZOzKMbukfYQlIO60K7Y9hmHaiLjriHhI3fgDNQpTTg1o+bGt3GUJG0z1VxTH
CYPnxM/DDhws41eNHeM4kuoEQCeqG5gSXT8Z1PclspoNvYaqb2vbit6WyE/EdmqGGIswlj+2qtpF
MIKXu7iFPOFF7G+xZ9aN035mrPBAsrT9aw0EbkM6tv3QOnMJGitlL5Wx+bhoSxgmhuS2sA68BNMQ
1UKInhS9euEBGqt1arApj/KS1LohGY37Lgcouye41YwPyhgxC7RehjBOLAyokYSZ9hLgL+mXCmmm
yytwPC6MLrHx6yhgPl8WngvwREBwZqrs2s6Jw3vmzgdGZeJaPrVFeR/L9aXsCXEIhkUSiKBYiUEe
0DcF8Fuyt4xUDZKxxKCmBzRuCgjC+n4y4Ocz/SyaLe5z88aspoo1P+OdrEvKF+Ya4pII1NC504P6
MKJd7Q0X4EbsKwykEoV8rob4gx0xTH5iIMbS2guP/aBVs1wo1a4Yyb+e3N0YVNhpl+XRWxLWqMlg
nlQx2QjlevGYI+0LWz8/kP354dnZ0IbGGp5z4fESt8LOzFcvbkBpeNSf5akgLc464bAxd2hsUHc2
OpPFuBFAYvXWaBa5rIlNQUdpOvoYHuNrWqAse0ygG473Jn5Bgj5dcuPYlFnJFPy0KNfMu6KwzOEV
DVec7LJiiciTTRB72XuAw4u/bzsPMmC/GMBi7NlHxwTk1jQlc31rbt7MmIJmLScJZGB+Awlpuq2c
phkPOstyHozYKbIfC9HT2Ex65IqPLUp7RG6FLFgepakAt1yQRJ0bSfEYOfKNlxsYKu6BL0GWxK/1
NOXIS73iBqWsue9hBN25Y549K9hfWy/SEedTitEkjfL9rBDWNYXX3LGvUJ/ROGbbMmi+NVqUn5Ni
7d0pj7Ydtv7JG2TwQBpPcIU45mzkoFg3R7Cg7KkBVlDP3PUJKWpZ3flnHTj9DwAYCX8thOaG4/QT
D+ykX52EUAoqhvopWCMqFrTrWIUqjpMeQk/lglgo4+44CkFSvTXK+MkcJ/EFLVVAljlD9MmV04Fe
tbgMpR5B7UYVS3iW1m41pU9Myq3DWMXYiU0TX9HCwiVR7oNLTYESws3fgt5o7noyF9gVlxGZU0pM
D56LQRqlyRe95qtSaDIH7Dx1NPnIodWZ9UnCp7vgS+nCXrjirh0HrFqVfVR5nB44oIyvrRxvOQxm
DhYXqaKZTlil5mylaIFxSl45Wy+TRohCHm5HzLtKEf2X+ls/WUHYMR3JZFXtLIBJ+0QEDaI/sPpq
zj9UpV5UljkX3li3TTRT4QErgNPg+o8QZHBcrV+Ip2oy7x2Qkeyl09eoie4tg5N+CjIIGXXyaHtI
hGbhPvM2SvZSiPhBgdwNC8kGp7Id6F882Aick+YQIGD7RLfMcjhB/Ov3JUOAJTJB+i+8EEZ1drCI
XADlGCF/0LzJOr/9AfTFYCPbly9tOpB+FvT3ZJVZtz52pw/0RfG2H2rrjoVb8Y2q62efCZS1KMhg
u13sKfCJSx66C+yBk1uk8pDCN/ga18mLa2nc5X12LeIKWarunCeWChFJG3O8m0n4XQU8I4tW7AqX
hO78xllY3yOhma+w0QghEP1lWYYRKjbNpsP6NEXeMAz2coMS5JuVsT2H/zumZvncVv1z6zf1fUBi
xnNCcscWtEV6riz7Q7C27ae0uGLUuRuUmvZtmzc3nIXFkSoH0o3sl0O3GKfZNr/k5BzTCvIF9TxK
JeN4vpnQTR3k0EBR58B+gW65dUV99UjGfq3Q7EA4FmGExOOmsZyvzaTbLeSb+FrFSRHKeaLuUt0r
z4/eMeCxN2VE8WW2GDPsihn50EUul0V+knMfgcpRrw3Zw8XKTGwE4JUR6MgSczWzlD7JJT2PSVwB
dJsl1mRBMbeVc/GM4LmuQEYEs1Ps4YVE955FEeyN0PWrqHkSRfSFmMby6JI0x2KAMCSWLASQALLY
+f3Mrn0wMLhoSpXALuvd0Ob6rjLrq1tqrMOLE++l6TSXpf1p87evR/nuGdZnHpTPBFbxTnNA8NcG
uoghI6mBams7EVnDBm0e3hM5pjtiyj/VotbAgdt1IH8KfNQfLZifbT41IbYoytXqvKDz85vlIRrq
o12xUSvcU+o3F9ftoQrErU3baffqkmcY74IxPzoEeUEk6AbYXAYBLqXRVvfBiJErSivvpa3dZlsR
Nn0YoubiB3Gz63iTuvu6RK8VN6iFr4TtIfXCSQJucAWDsc5H/Rz9nP2pPBY2euI5aU91M6iL03aa
WIEmuPjp8sAkqDqBk9loS7tb4g7ie+EF237ddFr5zEMRbF0bMZNO2ZhNJrHyc3239NOdjPUD3iqk
HX7aggYrlkNK5s8ZVna5qRLuR9GYjx18twevXt6X2vsyRvIYy+p5hpjnmSi6omrN5rT0EUsdfgZv
8e+QWe3czvoplvk+V/OuM/QpqxskzUt/wJa1saYO/Vx5IyS5NaaZJg++sLbd0JxzOEtbxxUPRful
jYtbPSHvK17Isb4mSENGne2V86OXeOZiYVwb2o9yaG6Zsp/aqWS9gZKLdbXbUObX2M3ratgRNXOI
Ksjgw6Q/WcR+LXMTm4VP50hfO7jjbrEviD+vg2JqxAllPDYm5Q5qioU4jjgN4uQzWAYbHTWh7sYz
MxNkPMqw8SSzYp8RYWRkonLU5H62L+oJ1YHy3c45dWQviiOD2XQ6ckW0OsRGpFGNjQxXq30UwYkD
cYK1zXtu1OyhdVnKvsMY0tkMBjbuMqvg2jh1oa8qSxy4XjWadbERcpkdfzM70mje0Mo16lU2qo7u
YqT04i2KJlm+sI6NeB0abs6tChBpITBDTFofrcgrb0mbFXEomzzRJ10i/+cnpagUvUNspD/SiE5P
y/7diRsy75vui+P2n3z927V0npbxZQCDtQEhWIZRFdurg5Rr4JZjeWIWg+I1opQgCCubPtQsz6Y5
qgOzEWLDo6Hfla6OfjLi7cKoRAXmdBnTtS7pqSTK9kGvsLI5AiYldcQ0mxjxqCmCK3GB4x2PtDjm
k1fcKQatm8EzdmZiVh8F/OrnYErjattkeRsyB4vDIDZeHHiP74KaJzO/LSmUA3eeXm1GRiEPGa5f
KEsbw0/1u4cJIFO9U2x52b1bqju3XWDvfct7cKpVbzOmwVbIDB1WROhWddQpLhOEEx9qJCqhJHlh
jxuMOye37glBaNgQavUzUPl1pCZ8tF0TKYF2OvHcergZqmDZV3XqoiLD06zHpTlCUNYMudJdSnAX
pM8+PseYXzDROPkx9REhep5mGGMw3xZ+CUoow869nbAWsOw0zpacqa3i7wY3GcsEOuXMu08JWQDV
1i5Yq0064Mbog0vm+W9mn59mtwcu54zYm62vcLhyCL1pCxB4yfJL6rUleZfVfecqdeIPZO+TzQAk
dddftFEBtbL8e9xf6ZNXYW6ZjPI17ilyAIXi5l6TG/oCR3ul7xVS6VsHyfNNDhSIZLQj53lwj8jL
2RWaoRseB3a9QcY4LKA3ZAZpNKfYQ/UyDnm0T4hEALol0rdmacmF8fWz02rkiAmm7sXQ89Ua7SMd
LuwAhRrAkmYbMtohMmeMmbu12u63RRC0t7ORGB+JL5Id+dssa2Zq0qwe7F1BxgQ1cuZaIJuYn0YB
b/cgd7EKzekrhqQhBAwsx+0ie3sntHiH/4sE06VJxtt2WqT7WCDVpl9zjRB1nXy2KUsqLjidu3aq
l8IPkiOPFofxMjwaJA5sCSLEhppgCTS1T5hozWi36OeLotYCGG4YWyCCCkd6PbLw7VwSrBfCQ5Kv
NhKJmwln2ZE5JwJz2g3IZgOFO7DMs5cN9aGbTb3xG2z3rbs0txGjyEMeF8YN9yH2GeLP3W0jYszW
M7ajAHFnF3gOpc5SfKSdeNABHDyWgmGXjQ4m67H0jz1m96OYnHeXTnM0bfS9UB0uRVBkr51e/epD
ehtVajwbmcHMU+J1zBXCELM0vsKiLfaWaX0tZHKHvmuH0PMuYQq3RRIwHojRvHSA4DcU5PVBEdMB
YM++VShJtr3kqlkOkd26oqCfszqBVGKt+XkG4dlz8VWOpXse+tndYL4rCBhicoNtEzeWOKbgMbeZ
x5OeDVF8dIPuluiGH40AhSR5xTLZb9AwcHekefnNh390ilLOHzrwG89xHf6NO5RwC8yWUZ1f1rn8
Fr7rhzujRaa7uFRpeksW8LEJBrUTXRwQyRaAcFEs026WvN0vrD6YSkK386tr6S/tHs30sIc8ZdEI
0cvOS/DazGz02+CLrUZv2oLTTC9RlacYmZb40CRYaSZWLmhfnQ9eOc1LFAyv88Ri1jfB6VHj3AcU
ZQwm5yI+OgZiliKK8YIgy9kCHv8+VGgEzD4qvpkt+uc+ML3QEwAM2xnJA93AunyJLMAOzZ6wv+zg
dC1h6MxRr2W/BLvO4208F94FkYJzWOmW2sskyu8CrtU4s7EYdbCL1PjiiAb7lHwWhLzie0ho8bPl
YR7a3eBU9oEHlsqns/A4e2NzLj15dCAAvancyO6BcOhQjcUB4ed7XWNkL1X+6RHE5dTzfJgcq9wb
0EKuDrFETMbraOeq5MAIzbxtZGCiqOwQTHi1fLNaiBoswuXWI+pqp0hWnTslD95iBF8w6kehWPRE
3JFjojqNLgwT7iZjsbZCD962HMx2H/iYJMsiOCeW8TWLrWI3lv0a5xd96cuOQJk2MmO8Qu5dx0Rp
1/TpeLBA674gfcnOTTKxnCS2sd3nPHH7xi1GuFscza6PU7wyZr6GqLUBtdpAsEuBPDEYfrSDtLbV
ag3pbZAGjaIwynCoPWekglFMiJ9542WhQNC2kU4WSgCL1EeVeSnb9KX2m/NgDPc4+25UPWKNgGN+
iwzgRxM7sCUd+SKS5WSW7ZnvIHQjpdHQ5vKpK/RP20IGQ29KlwJxuVMuWzRwRRQL6UhO97S8E/al
UBvG/cZl072JXHfa1HpOrqBEOpyCUXkePbc6+UMvb/GJbAmsfJynpNvpPgA0Iof0GHkNVSULI5Ru
YczIjNXTdFBVF5wp7/JjEIPXlZqrMNpg4jeN7uZQ1gOHmZ2RkucJ+8WItX1P/et8cbAG0mHm2Zni
eAxtqppLmxmA9h2YKzt3oF1ns9NcxNRyEPDTlCDJDQ7aeGvNffGSpX2yKWIqV5+TUvnjozUJ1OGG
3W6WGu30pK1219Wp0Lseoc+RGdGZlgSR8zQwu+QL3Xm2idBO+GhvpmVdT/jerVD0SKMdoRAyza3b
z4hvjDbbwyenAG3N/AJ8TZ7clhej2fJNBW6Ga6QujpbDEI5pzFMkrfjH0A7EJBkD5fFUrLLfuPok
2QOLzNy9oHHSW4uCdzMUq7V2lUeYHVM+y6hvc0bIIRUZk7PCLO54bOJHO7MBCZjyOPMrz6OREzrc
xfeeA0ANYzc+BO4V4Io48EMTqLFVm6QtMUGlFnMf+qUvQpAID5UyKWUoPJHSt2ddVhAzsg9tzXeW
nFhYeLjD3ZbSnR4aV9QnC080ewWyTXNmLDdWqLJa1hIH1w6+Sy2Gbd8XezPm3Stnoo/AJKKqghF6
kq2f7TJyGrkFSLTa5N3SfhSxiwvORmjmY7lBs3uks6mRVLoTPXPxvRDGsFt8MoWwZOfXOage/YhX
ejUWDxWu0ktKIw340BCnto3xmltxyEj/bajaLKSPmk91lTdoh1V7Wwdzd5iJJ90UBqIQp9HyykHG
s2NgNOkzh12iBI7S5watJznhyA+m/tanPbqVWXyUfGrEhhl6YYe60LH9n5FQYLcrepVcBAnVNgld
RqFHnDNpc1oiNwltw7e+Z6zosf2CHNnD4z8ixsvvaqfMmMHZ3TOs7WCDU/uFygQA5eCrOyvLmGRp
VpRZ3RZbxnXV1lgxeVHP6da7owo5+DEq5IG6MRwINC2n0AZviYZ0IKtDBdvnmA4GXOaqsy1QB6W1
AxfS3wxLl+OIwRTAMppUtbAdHLwtZQQIMQw8eDWYFdzxR80Eh9NBpNNN3tEX4/Ow+yeEMj0FZGS1
cFrRkljn0pwdYwfSO7hfMi+u9mWmWWYxOxuetCzTJ9KbVUHduI423dYrmYQYhfecAejG7WT3nbEF
ChObW8uJGXRFpYhTWklWZuvbvH5bmjb9Pid98t4Wigzbiae12sZ+xcKULbcPCAJi8AZjApeRNtH+
Qtk+vY1mnzQ7oPnURqnsGKImZTpe9VCtriC3l37IZK4tPjsGFeNdzpD4s1kWzik9NlWyhzNZmJeu
xchA3JtN+Z3OTLGYDkWsEW3QQw8SwcpAwyRc3E5Zau4bkGhMo7o0RQqArukrYxwowTOy4mwzz8Z4
KSMWv0hvRkgkmPDbL9Pi8azUbpLElyJbATSAeJJ6J5LRuiMXY3oPynbCsg1Ne1iVVTMaTWFYmJrB
l8YXb5rzrzZlZX0soTt+qwoPx6C5xPVrT9pvz/I/ST5V3pvfY8ywya7SnoM+kldPAIhFQiKaITN2
WIg/UZYTyQgJsflRWan9wL6seDcM4QOLsN0C8GSHG/tkIxElaSxvhB1S76nvse45uMq49ZnPpO2q
xxh97MZRnK/iL7NGXWxysv8EqSmLs9fowdzHi/aP4LFOTmfdKrd88uvZOZC2Xp6muFuPVpXr+yCj
cA0XJocfllhZUJHVY4/na3FxYMRMgeG8MES9FDIH8Cy9eXlLk4xwVsSThn9K2N5JTBjO9EKKAPZW
O5qcet8D3eeakgYwbl1XkhHtK7IYVydD8+Q2jobw7VRscTu8lP0pqIrB2i0FeiWVZFiIGXiOPkNa
OdPoM5HAke2h/mT1haQidPJJvJg2oWlbq0VIjfMpHatTr9bSTSIdBt1glVG0Tcspj7ZFJ0mdCax3
lAl+FkboWX34PyVShjgbu29xkfWgbquSLYaF8ORmGkXAicF31mGus9xHLMJWD1EHburGsIg+CNvM
yrCgezHrQaRkOR/Z9NrbIVgc/2QIpry2yBqUy72asHWUtko2dpnMxS5Jcu8RhiNwELMYu1sfsbWx
TaEhfM0xMLwmko24Obgr5DlOIeB0iTtRr2HjwufjJAlIfV6lZ8eMLdD3NnQDFFy09uEiAQhux9YN
vqimsb5WKZ0MmcZ1E++x89Y/FYJVbHfeuHx1bcSNnAIlWAjopANcdd4m41K3z23JGnDbxHLVrg9W
0dFAR+t9yzxObMoyTV8xfFt6X7S6yfcZ98UzJuPhIhMDoHswujYQk4TU4tCTjUcXHksZ3LDwTsGt
sGWdr5lYx5UAkVBVuF1rPVX0TbcEfECqzohPhFRt1oGxy8DVfVrabth0xv1qS9IZmnN37P9YXBop
Qt4o6UChopA+DQrSWKgYm69YkAAjAc5r61vbZ+O4g22HOZJZrRgOU56RfGKTfJHRFGqq4croIANb
Zt2VWz/irt8QJj1+J6KkEzvVEkMeLlNpYUgSC7tkA4cpg2ELiV+Ivgl5BXUlXBqGVnAUioKR2SYf
swDzgF2JZ0YnhqQ29ey7eg1zZiqVk543SsvA7zcN7J7Q6jcQn5rO+SRrR54zgg5Doj+wkfABbW+r
VWGdScMp5AYMMPchfxqJF+iswCuNducRY+LOzRfiEUAv6SUgRHFq5Mya05LiawouOw2n7g9huFT9
o+Nk2beukdNrw+Ci27gpdq5d7OmA6mihVGW9WPTwy2FZfNQEwuJHjnS288y6QLwFIMHlLAJ6xXUs
GJDmjutBXbEy72sSU5jtcROYPARtwP+DTp6lL7SHN+a3JnsWenJvlyUWsUL06KxW2BATrFDhl+LN
23Oeox1qiEs0ojZ7z0tWwOjMCTLB2QC4GzrZtNzxgBJGgRMGtX2XFnloFiW/wbN6NnUdicEocgfr
AWm9LM8RDsqC0FVdZ2QpEr2wydOkFwyte/MnDHFKYKZgJnbPPCBWqEQTl7BBSBzoWH7kLqzPgVCE
suzLdwv7PLSKCUf1JiEzqeVDoGLfuIMuoEKXZPNs2Hwyk4Ce5HWh8jWCyqgI8m9+70fvRQ8rHWqa
PUMoQ4rjnh000LDXBVytbaBdm4DCbp7znadk5h5z+BoPXuaSCGkENE87tqSyPOJpMJ+y1h8jIpcs
BoMZCFR787+aWMyqm4OZpVcefXHmCo2bls6U7CmU1MLS3hy+mgSUJ3vPQjvChbPs7yPuBsDGlm3w
3QuHdsMbOlvt/73w0fo9JIxLYUnpS2FCcnVF8BvGcqzUHNWsv3dzJWbEDEaAa84uHI+q1Aa3EDCy
AGGh85ovW7Zrz2FCGqfzlsnLv/8svwuG+Sh8CkTeDqGtqFJ/U8q6OSUI+2TgQ+gjgq1p6xxmQ9lI
sQURXaTboV0wz4IB1C6L1BoU3yBiiFN/fIz/iMf6b0X/pOp9rzHJof/T//V/TZJcf98/f6z7rz+C
JuMf9arI/9O/UIGken7of7TzI4bnQv8RQvmPn/x//Y//4Ko+zwqu6ve6r/T6p8VpXf2KVw1Q1f4b
a8BH3n38/uN/twZY7t9MW+IMgN0lODjsf8JY3b+hIfZYJ0oiDx3LNfkV/7AGuPxPngVqg4zywBJ4
BP5pDXDk38RqFpA2D5LF/+/+J9aA9Rb9VeINXRldt8MvAQmMPeE37fCCz0/ZeknhnEcxhtKOpXfM
1DoyszB11n7OC9zpOyVld/rlAv03suHfVcv8Zq6K8NHSoRi2HfFn1TJk7xz1LmPeritLUh0S0/zW
eDqSbNsUKznUibSCMM3yHx0nVf0Xoul/eXgtnBUM8+wVUrxK3NeH+xfVNIN5hXIBxxjjIsAOuH8Z
XfleVx/qbgpeMOEUPxzBkx0aORMiWG5WfdCd6fyFyP537TSfQ65qcmHyYbg91uv0y+egOiiaZsZh
DifNvZgMM94cux/PcDJ4jfz7a77qsP/8bWO5MDkiGK45NiKeP/8uRbe/DAZJKnkZOcOzH83kheT/
m7kzWY5bSbP0u9QeaQAcjmFRvYh54BDBSaQ2MJGUMAOO2YGn7w+qsu57pWpdy12bpaVl5k0yGBGA
w/3853wnTI3bTth85kMl9T+gw3+/wHh7NguT7ZiWkL+Z0/Woux4FGnttPsJnpb44O+YE3eFYYXDa
Nzox1Z03t+b7n9/r//S5IlyYlkmCIRDilxWxLV3M78rC0UUXm3vn6jRMT0IbCM5GxP7pz6/2+9Xs
sPwKSN4+FxMH+r9/ssNEN57OOH/TDCTPFCV9Ms7pevQiJjSDhZFnmhnxAAEo/+E++h8+YFYQ7lzs
/7xR+csrq76jkiUTBTNtV56HVAPVZN+0yaP0s2CnfcyW6+rP73ZZFX65jgJ2yJbLrNVz2Of8/d1q
IuNuLupirei3eJdWxZWaslL9w8v8/hWSP2HtlJ7LD8Nn+PvLlKJlj6s0BwHJ8gCWCr9BSDHP50x3
Y/MP3+BvYROLnt6Al5HSYe31f10QPMPKytomZT5Ajn3xhgKsLIm+fm9ZCVhircCqbjqOyDgjenYW
5Cq6Dr6Tp41tTWEUx9q4HOt/+LN+/ww8Nhe+CXobPdm2flmgMx9QXRcSmUWiENOZ+otpXXZBNt4m
SRz822sRDxz8qqxFqOSg/v/+gdOASEFaRJtMoEZ57mozwTktkJZaMCNv/+41tDzcLMf0WRk4vfCE
++u657ICYVjqwaAlfQDIYuQaKpRCS/vz6/x+Z5KkE8JdogiY3uUv76kLLV2ReKOPAxHkNp2MHFgc
NUD5XGPXdGUQfSB6Fk8YvQDg/Pm1f19v6QbjJQkvsbY78pc1CKdY1GnFe4zZQ76z3SU8bM8u7ALq
N+zstlc2j54/v+bv9yYpHMexPVYF8GS/3jQU0ke0pnDeiO1ZX4w5z19Yef3Nn1/lt1WHJI7PEhAs
y57Nf/z7twdpfabay8GKx8jl4jtpeBvWvnPKcOWuteOrR4ub9/7PL2r9yo23WFvZcJOm5EblVZfP
+y/PyqoxBkMMGtkgD+KASsPIP+QFM4asjWf/YOTzFO2HzM+XQzLVQ7SKudEnckh5aM1hDo6UeWbi
kEGbm//hq/55b/xtTeSLdol/Cl/Yzu/7GVFlQTcNHDhmqaq9b5vpsE9dGYFAshFpvNJLz50u40tY
RMF6SmfQ4OmAo5Rqze+JFxDJlFrWcHtEn/zTff3bTbCUAZjseDADUVHt/PLBDTqZfRrASPZYqf8F
KbL4OgdYHbbulCcgDErDxNpqcGGyT2QbaM2NtrfTbHt4LZX4why8PNi9R5okiAb75JGAG7dO03vR
ps0bPW3UrFiSM2m7cP1SXAGrPhgdIgt8WDDxcBF/Vg0X03qws2HeTYRVxh21plgblOGwAXQUGhWO
RW3iTNf+9wECrj60GEvSHQfofNwRv+T/h2U/8LY24QzyXwHB+Wi5txp48YQ1Y80fEfTdAxpTcjHx
fezsApsTmqLOPzxrSVyNY5Gv8VnFFNHxmWARNAZ9qegR7FdY+YD1RQ41nJhX2RF1c+FnbynGljs8
87rb/vmK/vV7YVVnH08ylwRwYPHvf7+gdZ5pUhmLYn+XDztGKiLf4jNEC/jz6/B7f1mLHAf1gIQe
2/1AWEzJflkHU903TPhjf2U7hM2+kUuA5mHpCQyZbSa0Ys4NU7UBNXc7m6nqcLOIS5g0EWiDEDJN
2zXixtWRvHPLSJFyJHBwmdt5l2fxjdC2sXIwbON2glCy5pkWPszZ0tgguPHibVwwtJrRJff2WNgA
JEJG4mOXfKXfC+MAow61Rul2aV7AG51oZX4b2+lQ6Tp9NZslEuWH2fiYMBuASe9PPjY2ciHQGwgD
t7Dg8HTXzBhZEpNdXYUOdc+eutQz4+6bJKGPlXif2+zTzgTW0/kxaz8FYOLEegBGrnQwwUB2Lmda
47LRxOLqe1fsVeAeMWjamWFSOxgbuEzCwFho/ply93E86Z3jSWyNFvUDXwToE+UoMX/jSwf/1rrS
3jASztu9IYRDZTFPnmZnEJV9whPGCGLu2zU9px6VflN6tQYlCC3wV6B31K7hHoLZN05mQSVEKvP2
GpqTeqgJWj3adlx8d9q+LVYBZGyP8kk8Z7B1U1CVfXTfB6oW+yb3G8VwsA1+NMpqKm41Q76GQ4kh
tLJmiGIJKPl1B/mCYklP9xczCeurJYf86HKd3DCvkiejw7neBP6uIepx5sM378rJaRg1QRhEdGoZ
+Vuya7ZRiRx+MC35PQ6nrwblCxwl+zF4bbiiCLJJ5O2+x/dGKoLR2miJt86srcOIMXNVYhiV5Whf
GhPRBNvXJ7J0uU0TH+SzPxvWuGYyO+2CJkflpFbAvp2gK5yLQsoHFVgjo9se0W81pCjDvFjzQ08e
/YiVwdZ0P/i0Zt/lofrwYvcxSaFp9409QinRBX5lTDAz/XHCemEgWkZ7qlrtnUqVeSXcHa2AOugN
BWcCu9T8gbOb/ZhENQc8hwaVif4B7GGHuyyo92FQzLhIcQLAraDJ0OVC7DasWi0wfVKZZ5wyLj5J
oztZgd8VANGyReBPGmrsovQptsMuIrbY5DSsIopvijKByhUomW7nbsphX3Uzn2QmqR1fKgzalNjq
mnlMfylmw9znegRUaznzbdS7+sQxm3hrk7wx4IUUlTaP+HK6VceIoO7FLjbnlyaVLyknxxWfKoYa
A6Klxqc/8hxfjSxcK0ZMauMaRbbL696ShI8C+bkMbOt1UXVWvkCo9L0iCB6uyGWgCGYiWUdynLdJ
rusVOfHFChI510Fbxr3dxCgIHeg2NKg17S7MM6V19ILoUdVdfe2nOvmMB5fujiq/Sbv2KSDUs3EL
m8tUflN6/pZ5DW5K4CPDV3Y7n+Rb6Os0hvdG185rOlHf1HByOTKap8F8gOcTRPfGVJVns3aML+Q7
76XG3IU1/82aP5syefaj4JNJGoEDf6J/JLplkaLtox+2Xtfu69mqmXnW5Va3zhtj6mGdY/K3DMIA
nVS7tJyfhddpjDf6HLkaNzalJDANnyMmcHs5ZT8wK6Gf2m+BVO9mnDwHNF7j8INgWfS1T9AWvF7g
9QjQavpgf/egxfzkm5lJCgT9w7Zos0TgZu5OOgk7fXSjuMYWhX9orAdquZkk8uC9qRg6NhaoMXsg
wNlUTBJIVNznzsQ3NA96HafRDdtPBMK8QuYhFr0Zq8m4KzoHRnVBYsmiJIhXMOVJu7gCiBxjIy+Y
ysYECeG4VnelhefJq4HqdkJ5nIXEAXiesSpF+hRRMcFWZ2aDQD2h5j7BsA07U0WPtuAewrFwz5QD
eXik2MROvvtAYY/s3iQJ8prWBTJ88jNj46FWaWHozy6X3avsrPIUcp/dMBVTlMhmO0uBIhi1QQGn
Gu6z1jLWmMr1o2MAQ7OK8tmchvNMx+S2CZZDBvDotS0JnitCZbZ/O7dEAIIaksdsqU0+0gqZ28V5
sNrXMgtPLRV+e4pHiZ44/bZzEIsQczBYyyVw1CTxVg1+e0fu5hnZHcC1Y5l8MYX3xHTYYHTbP6cd
DBYZXXP2X/jcyQDncrySL/qI3GkAb5gApK1lt1VG/EHLYIItnRWxLD2cPk1UrBnn0MltZ9Etw8QP
G4wQRbb+KehA2+Cj/OEbyMq8dvKD42G8dvLQ3PogFD+7cC7PTS6Lne8EOUTILn8misSXYse0wkKF
pmwaXb+D97HJIqwtmbln17xXI9RSronvNl2+XHWIGn07JbdJUfrHRk0PseUcrHF4LEp10/XqgdFR
+qp1fQX9JddG7MGsU/6HhSsNn1MujvPQ2OhZE+MTIkUr0m/bMAfWTxLwjuCz+9DUwwOgRga5o94L
DknGrO8FEFiudwdqK4cLP8D2VkeXNCOmZUhmcMPVjmsWun64s53sLvPUE45IdpyoFodsHH7gkyGP
p6YbpjisG2V5Q+5crkCPVivHMH+4LSBtvhRbnBPQpWxVx3NWte6qKmx7befjDe7ofV0AvWKX4WFx
0VdRcvXvLD7IVb584UX35mGD2nja2RssOPUKDlZ2Z0ZgvIXpruygLJ+DrvjgZANnF7uSgQGk6rFS
kEihdJVpSuRNd3U7nbommLeiD95YwOWaHuSvIWH4dmWRS1/BU2KfYkQ3VmKbWOFytaIkkjbm+keU
GYgWww96h5nbFVygyBggSLN8YnhItWU5hFhiZ4I4cTWF6zJMd0OQbGsMTLEfr4WDqx+l/QFnSrMW
ZfQjsGHzjUbgrbO5/DQX7zfKAJNvnHDEJ2Lqn+AUtoOA7wZTjSKLJ7esb9w8RaCxscQWgfoWjdZ5
iAKYjWHWH2RERxVl29i1bG5jsyYb4ya3xO29da/CO4x/4ZbJEyXb2dHMn0IvOoTjtJkwWDq1dQbI
cOvF6db0G57OJVxxCknNFdaCatOFeEvz+jMZ4g/XI8+/fNaxOy/tL+T3Z8c7jnJBGRQNP0Fqe9fY
ZDmyWDHmm929ipM9LaQEZRv74uOsleZjLR064et27wrjJeQUN6b9uhD2xRrjEw3C+GYzReTS+bTz
gbLvCo6isW9MOyaBibuklcYuyqbd4PkXVOZnSlk/09LZkRrdoiRtsfdvq8p7HGVxP7f4U+Yie/Ma
gqpixNGHS7jnidtCdnEGx9l1dpPthJ9f0FPznSYktbULMa5rwqJoYhCgrJ6vBLz9BptdSyf9yAYe
oF8Zs96LcDwES8lpghkzlkzsgDo81nW7APbUzkdf45ZbTDJV9AVnMtetVVBu718ZeN85xUJs08aZ
Ytt0m5sZfNQJZ0U54Iat8uhMm1S5r+Tcry1s4ksjUPA1Qf2hh2CCzNwJudHBdJmm9EyJyg25j+EO
j8+HN0ljTZQ3vanwxK/ZXX/xi/ri+SPGpRkiBpYi7iKQaiT9V41No4WYQuM54ZTyFPnBu9tjVki8
42DWD75rPGkTopDHhl27zo/E8ykMAUq8GjzvqxmkOI1dSHUjhdmwiefbxMd+afNQYMs9vCG3f+s7
n7l449GtVfpP7mhRO2PZu6okLKNnnZ78Qjxlkf8Yx0zBtVNfmedcvUhXd0BTmJcSnHFG49R0yl7H
bh/D8fIerCz84bVhuC0idTGyJF+3oc4RTL0je7b9lMp2F2iwMF4s8w0a+n0SUrHeVm69Y/pyrer0
nSyxizkovq9UzvYLCz35zLb+4Vj5tSC7u8IchHPGVS+taVNP6lEQ40zYcgLnqPwJ96QFesEeCQ3h
EQYbZ7X6NIzzfefJbgM0cNjRRwxqrJ6Yg/tx/S0t+hs7Bx3J8+xUQwzGn4Z/mMdXwlCeteOWyw5S
azK84eekAayYWPbYncysqDceXo1wgw+xhHJQfRhdpk9dRyrfIxVXd+E9IcrTOOBdUEUa7FXV8RCC
k0IOdMywwmApsZbAdZVZpIbsuaE/m4h1CtRvFaTFSz23B8/XrGgsLiuzJraIb/wmB3MNoYnqmr58
rgrj+yxr/2JGbXxr+vV0qrza3hUJ37KuLGObu2N0K+hxgG95jEcyz5jW3ii0tykXMfZBARe4ZCi9
L3PjQo5y57fTSzR0L1Ww+DWm6Oh5zX6xCJoddrOWYoGqa68VWb+VreobQR4tkCASM2KrPMvY82AA
eOgD76mCCEG6prnUpnydyuA+6MWhL0zr2CzwAsP3F0z6uCUh8ezMxrOVUJ1Q+9V19KMHWmAeip6K
oWxO3syh3ouS226Wzs1AImldtfYJ68xpnvXWr9WtNhtOKRxoeHLvAKuwRFXezumpudEa3w24h7kj
IhC15Z2Pyddau1gZb+xGDtt6CI6EYK+Y8eH+eiSHzTE8QqvbiWJ8KfICb1xuEQzkjKszn4Oz9aNT
JKDsBIolNFeXhmxPAZJnlE54LLRNjrAEMKiLy+2s2tTpOLo41JqmX2dyDJ45P3aPAQ2l+bo2jazY
GKQ1WVRSWM/4/CxzvpPA+bMHN2l4auMmzNuDzIYYPK2RXXVU1T/aalhgpg1D/1UtEnFn502FuJV0
jnEKNRLQOqqk/YmwI1+ModAHcCXjnaX6etiPoyef60pW9yrxTcAogBrzXUIc8BIqI+TZbQ2he6xE
DodP2plPSj/y4TG2IwDS3iIzFvfWTS8778kFtoppOYjg6k73sx0+YQm6QkUz37XWzqYG5ekvzWrT
O165+xFn9yqp7fTkRhN2JSsmNLYzTbN703xAXGEtccmwcjkAx8NV2gXNv8hbRsvZIY1viZw/YZin
/IK/W2vi35yl8xnwYxRc0YXp1WxGnmOBpHiENoMVIYZbWxtYy6KwDd/p5Mrusa1tq5TEbwq9KARE
Cl3Gea8b39sWdjge6aWkvJLYrsMP0TdmGly7a9nwkGnG6DSLNNqWrq7or2vOQ0/fZAIYqK3N/qnB
v1P66sXzQMObOXaJWMXee6qJ0IzVApWJ0vkMEZKNvxd/iTOJy9ZqTOjLrCWrvJUv+eTnj/TSv9oF
NyzXBoUP0DjWDiWBGy/vxIpNYA2QsyppLxpmi3NoVMewHwc6wIqoPHjtcDRE/ZD04r6bYXfH2g7P
TNvpZUyrfZRM+jFWRrEAB/ryG8e06L2mfx6uUkaUP/Hzh0jZCL2JxuhJDRijhfEBvXIzRf4pHt35
ooe2gk8cTdSPAUiyUouDVRqncBEi+cgN/q1t9CVhc39fBk1KOVUAdTktoVNzLkaApRJjepy6Zj7y
VGzwkBjlkyo48uXzTIMp5qKTR4KEWItx8i3vEon0C3UN/bmioGYbe8H8YrjE1UBSYcRvW998pvCS
wGqcxXDLuuI5ABXMfryQj0TneAuuFYOmEP6RAHqw0dIdL4qWsA9s5+6HHOTwQjBWrPLOeaktKk3i
pMjv04iIC9hZYtc+RAjWR/xXpNlWaU2NJKywMzGiHio+oX1/bMnuWcz0W/2Reu0tXwsDtbGBKJXA
DpfqSk3EiG0SMYo7Zldo4LN25sRnpiWwgGtVHAmX9Ueo1QWOZbi4lQIwJPQUgnsN3FcbnhBMVkxY
7KSsnT8N7A5tne7MqgquyEkgZPret6iLDLNHxXlin0/Zh18pDBAGxofUWCoVvOxZxcYmm2dvW2tF
WUPBji2JhVggBm265/e61WPUkHLaFLbb3HZqRqUSYjCfHQmIxrYVDkFiQW8IIxMiikuBK0N5iwJZ
be5JY6KZGWQe4q6/TIIdcy5dCMZZCIZImsDA60YPu8FU7WFS0iMlSG0La3hO8dLkpndNAVSd4JQx
kg6bql3liohkYRQ9emYmb8u0vzEKm2YazLhveZfEb2WbYkWzWjLwhfLMb3ZMTAnonvi+IIEYDAgN
coo04Dc/qzl+MTaHt5Q2rfWhFmGZ4xFQ54oOVMAuBXB6OFZxygU3SUgplPj8zEaRkhI7NfcDepHv
dVQGtpDQvGsFrLYMVj0FgpIcQoMwYSBSc/+Osl9HHbTl2RwmF1WRpho21H6kwpMVJw3tG2EXl4jS
SLknq7MS53vXjQN3ZwdObOUWc9l8Tfmd4ysmcNZ6K6PmkCItLK435ty5yZFrsI22JlOElxa75jKE
gKO37fEQGiu4rsokQM7ujN7vDN3E6k1rX9chZTegud2KU44bJY9m4bjvETDkS835Hpf/z+kBMeE2
PbL7xJIcFGV7gNCs/Gs+sIk7Ee7xxC6E1joeqq7ovtAzR1tumeG6POhBixSksWaoj+7hGekptvWE
vXDqBfT61taOPo1w4oo7Qa7vkk992uxEb4pDPAzEvhsZk9HtkRmRrzG7mu9FXZikak2/+t6BpHXu
p8F1im0qC0cyGYMatqmj0dCghaq+PqDCF8Nax66JLz/qAHXxZDIQdgYVZCdBRbC/TRFRN40BcmAe
9tZsXCcHEy8PvPeCcJqwx30wqgfiOCOhW9TmwPoAKoEu2FJFpXYDuBNkYMVyElh0DqEoX2fU1Q3I
B+vMt/0Ws2uNh/6735mQHmlyfoNCt3F8xMepBQCXzUh1HKiQF7aQTqilAhUNNmOBmnBmj3dOpTxO
kl+beCTvQ/8rUyKSTjsO7SGhb0HNTtR8JoF/wFX+1Yo69w76DFWTgd5FQ1Tf8yPOIwp59iSCXr6Y
lkoPvdTvmB15NMezd6grMW6HOY/7pSfLO1X8rQDlPZ+vGFVy2zaiRJ7LhiDI947ZVe51zHMf+FoA
Uz7SjTvtW2cgh45pUHOLuFS+3/SeWb5HzhjBI06TwTnV7VgIpIVlurqzRjslqdsmnNkdCdBxU8Yd
+35iw5w+OBbiaXXsPNjTYj05N0mdTtW2Vr4MIEqopNyKsXaXrKJBo0RV2iX9gZR7tOSXBm2evaI1
5H3YD557sCtsvbhGcRSEMOSzW2uITPc8KiKfR77eZD4ApLLnTag7/m7Pq1kssYgwdMW8EY27Ch5M
dmVHrKOnLp9ycZNpk6XAHQz+fWIB8lcmRmj41aqFTDeXdIQ4QdjtdAl8fAdRR5msLn5EPKPJKnFT
WPMkHjMxNtYZH2mbH0xyh+OBHHSmoDX9XCYGP8XEOrhunVycVqTFLflur9yYY9+qdCVU1C4olMI0
bgMXYviB3wxZheq7/Gx1vkS8bOp7UnKcoMihTSdZFTzynKy95xqeu11DFZmxFfgSxhfyNMFWNBoU
a2DE7aEwOOXhLFbhJTNVc8A2Ni4jnhfSa5YPm57OtWZkWBl1wr2bI0iDjN5+QBr4wiOTQxQb7HPd
iOmedbs7J457Lgc/PxTUBe9xJyxGjxG5RshuX9jVvI3nmLo7o3HW2HbZ+5TOeIxbI141y6ydyF3J
kcLtxWfvp8aOEXn4GpZ2S7ANs/1r0SYxJLoRDxKHeNKKBxRn9o5D0003ZaPIe2DXdokbipqMhEDr
iXM3uAPdpg92Qnp/poJccswoKSGpsindcC0vzDwa+J6WKcquB2j8qgnXcJkLv/yojWza9o28icIs
e9eRNV0NK7CvQ5vAaSD40aw90urH2TQfYUVh8ZFQ43BjQNgFZwTyNm9DuLNBuzPgO50gwC/RNA5c
e7vPv+eRkdLyF0IbaWxOLehvDu9kgvJBDPNrwJf2GDMt+Zol5YgzGGhXR1aDwD8JlZVZ0Te+nRLF
bnVCwSJo7hxmArVgXEJ98TiJXujlLtbNoL40P/1ycoguGoiN29vvOVoB4zKvszfMNabnjPHqS5yJ
6ppZ3qsYkW9Gq/C3hR7Ca+W4DaKK2Q5PmT8RvQuHfU2war1AGG79hpKupur8+yzoF0IMSjb9F9jA
ozYN+uNE9H3vu1nwPuKB3athrG6ssWzvRGj2Kw9xkpO2tFduvKx8dfwCrlScsca/Nxll9rj8FvK4
vpl07W54enR3wB7ECWeRYrjUqG9ekiUhiSF72ma03COPpmKodgwSycnD1yCH5QnnnW666kCjgEls
IKBIbNtmBZdcNrrTt9rL0pG0l2Fzzk8T0jiJ/zoFWsYL+E7cCmt273vBRGjVxbZ1YuhvB5uJUdnd
yHZk1xrl8OnIur1SbNFe6PY4pZaHPgTHzjugHDCek81CNrFSSYtBVs3iLa5Jx3fkbraimsq71qEh
DIDol7ipaMOjn28oNn1Le3qRmvnWApmgcDp8M805/hqHro+JvgKR0DHWhiwZBxfT1qTN66H/4viE
1+hdRS+ObfK/GaDAGK1woX+jjxT2SHZSojelyqH/gdXosW8oHJowVe5jDel2CzFhzVcy7yfRg3Uv
2/AxJVl4jsZy3s2OWd8S8WzevSkV1HMO3zGO13cWlCSMC+45a5uXdmLu41VhR+V3YZjHsqj0sXYR
1WQWSLqjkLNCaJV7px4Tg6hE6FyJjI9vqlV8ujRUTrd2YMqHMhrZnTSKquu59O8QcfxVVoWHQRK5
pO9310KHWClTP2ATMZYqjO7aMChjd5tUO+4RHBMBHGyc5OJLa8nl9BZKQWsPb4uYXeU9hAmmABrd
8mPQDMFBpX146FMPkS4JNqlvVjBnKCOBNPOGwQ6hO0J+NFO3uRpO2G4I2YycaiHpPfZitF5HaUd3
ksYLnt92jJbj2ve2pkDRXSRWqyjSfS+tZGPC7F/j0INeBBqI810LLySZBYWNWX+ZVZ+zFclD7os4
+C7GsP0ssvI7YYZx3dR9/21Ibe+OEEXdrlSPKdVre16HMR/zb702mZJDRKLGk3Nwfpq8dufnFslN
S+6c2jjokFC8dKN55Wl5su2xXgsvURQUTm8tnQ1bvCXPRZF9SFIoLDj0ZE2AuGRp3lQyqB22FFgI
qVNl31S7cEEs4kQ7AzTpGwPifFNOpVqjrRCs5ETermYdP6CGl2fIPg8Du+vBLxJ3U7WcNoyeCaXA
iXuCmc11KyeOzVFhTPG5pXtnFwxkALF+dHwRrJvBGPCQLtCx8mF+nM2RwlQW2u0wRiBWxxZ3lRls
o9558sz0nUCZv5M+0SxmhNuFEvzcWdkBtT09FcH0VbVWS8tpbn03Kp5ZiRgTZ+2K6Xn21WitVEJG
iwfFPBWrRPvxyZiL4As0mOJnXV/CT1C1uOF+bdONHy6ZVWpbCDjK0jjnBkfrahjRd1vVnWwwXueI
R/iqifvsEKCoocPr9r6tfUQlIHhrJsfx2c+8cg3qklxurpDRUZ7B6Jh7dEXS45zK1qUvMAMGg0nc
pFBPCbhgoI1Bty3zAlwTT8qdM9vgQ43C2yj0l9vIcpGDzQJZMIF6Y7VecO7KhieljOQD3eDTDTip
+lmGHGQL1MpXwwX0NRmnaupNGzYaPUAI2Wuza74mvSwufS+Ds5sWyYl0nnWoG6N9Dn3HOje16d9U
UV1/QjwzzwlVlmfLoskhFEmPhTk17zF9AVL0l360hsnZdUTdWMsuLQ4K8DSlecu+siJvpLXItlNe
BjvbNiTleJnsLvDtjDs/YXIRcfh/UobyLyEm1C28RR74YF1JCk159WDa6hvBuvKmhbdV7egWqw6e
IvWUOCRMOz1178SZQ1B/POM4ALJyQ3t0Ncez2wmp+4F0GsPiuYhqa00qNDgZA3Ljsq38Mqhq2IY1
9b+h6ek9uol18saFph3yDsoGT1ZKA1O5y/K2PblaB2rVTBO414wOJObe1deJlUYfuKuDx6bKqFZM
VaE3sde20EN6gwpOwL3rIsm77YSD7VB4UwcCguQcfYhN8yUEnQ8/Gt9UsxnMIWtXqHdw+BrDOdFJ
kNpr0dfesxPZ5o/Yn4JD17BvG6bYMZ+VdNvr6DjGc5n09m2zhGTnbqbSyy9uNcewq0glpaWhWz0Y
xURUVUWFOBImhMODf2AuCHFHAWC2gYO/qadb5P18Kzk8Eu9Hyq+OuVuyyrvDQjw2IxLYG9oJqE91
6RxaV1KVH5MoY0qR7Tl8jusu+yGyMGCsQmRfw/rK111nctmAXU655JMKYjaFdemTrSbprDDK2f6G
YKVkn2y1545m6j0LGvu6XM7YwjhbwmqJPGvXdrOH3DDj7XRRmTPgjRfocLH/RAmeZCaEWQ4ZRfj3
NaIefN4ZHscLNWG4MSfy3ie/BDPNqd0VB7tEhzBVkVCIFleMPRw90NQXD8qaSHf30XezSwm2AWBa
g8+FviBK61200EO6YGZ9kEIzyQDOtxQ0rKJ8KG+r0Qi/2PP8HmuEHikZh2eSdWxMkpss8/Sd0Ga2
80CnKqaDy0naqT4dfzx2poKTFKS3QLbfyOQZKIo6AZJexWTZEwnmQzsZhx+lCmYreVuC3cGItsWX
xqrHjhzKllGvEjvBK9OLlDQuJWl7KypoB3N5iPOeXJirseE7MKy8D6Q8Gn/qct9KkGQxFcu3ObTS
dZODK+P0gGQoQLSYQAmRYGSwi6emANDGWFZo/4PqN3wP+Cv3RW11X1KaGo9wUSK4313dHHobIGMM
0mbDgdgAuaejC5831iIseudMp1DGSyqadjPZnF0Wg8024C+XRArVZmaSYZwDcy6ehorz6cYtRt/i
H1Kx41j0nQcKgHE9RcZ8Yl1lTOsxRCbiiybGiNRhILQquPj8rU669NhGJft4/pm5bVmkmSMXNaTr
HtcKh5boMLhCNBuqAoZthNdkhwRo9EAbnAfak7IdqQpmRJ6DL0vLr4OQVJla7ILWmS29A6ew7nUu
k/FgCZWzcfBBdpatoV5FLxlnKtDWr400sA96zVTcdqFMz6NJ2nCFYRusF5d+GVHkujEG88KnzeLc
VtQt9RQsHRNE2H/0YWLo/ItLGBfmYsw2TeJb9FlgC+ef/9XBXPUd5cDVfzvsZ7+hiXQsXDddIc7j
83HYIrBmLSfTzguPtJJ035jZe8yCu7YhMxNwUj6MYUhUttYlnldWQ30JGEqyG0t1CVQO9pW9UXkX
G98LiPA+fXVVMf6XpfjfSvo9VQX/+pnO+z9pvZ8JvP/73/6fEb+/Jvz+1/57dfet+N7++qv+P8wB
Wg6m9D8EAfNq+JYlf8sC/vyR/woD2va/CJh4lmm6nucEps0vw13U/ed/WO6/fCHIcDrS8Sw8dfhz
/zsM6AT/Igvo87/ZtiCrJ/mhlgsl/s//IAzoEf2k2YdcIT9juv9OGJAf/DVuYvNrfP4E8kSuL/kb
/3598swkxJSrAYBcYcdvzG49Ct0Dc6Cjelj6qpXdMFKKAhdYUYO4/OmnuOQg8268oacelWbDZj39
bME2KJDczyHV2NNSkh2Odv0G/5V+kKVCOwJL+lKkmEcbE6eGYvUv/jd1Z7YcN5Jt2S9CmsMBhwOv
MQfnmSJfYCQlYZ5nfH0v5M0qk0K6Yudbt9VLlimVEQHAHcfP2XttheK6GcvsYV5iuIceD+20RHMj
FYzPYY+EXwbdE9wNsSV3ifIGrGUc4NCOW133+YdcIr+JWe2fyr5h4FARCA7syLgoOYcwp1gCw1Gy
ZwcpeDdMFRgbm1zxWjyBCSNE9zUN9Q7U8McQA/RMbkL7Cbx8dotortqqJa8cwvja6Qa4ooGV3RO/
MV4Pfwec14Vsr3Rpqvdg6uVdR67lrY5D50v+dzy648pszwxuOmTx4NzGaeAcvZ6MWMB/nGuV256V
FgweRQeJIZBmTBG7B3D0DOTL1NkR8OZsyVisDlhX/C9eL+0rn4PAui83TTYO+57Kdpctqe+0yeer
nCB4onBwQFA2pj1W93C8sKoSqsiSHl8sOfLdkijfKbLlfRAETqM+zESheB/M8YaYqPGyX/Lo/YTG
im+D+wPDe+NapUme2BJfT4j47UCivYx89BZLyD18LH7CEnzvAGIHyF+Pm9KkassylDI1se9YU44R
U+WV6+QPhjLUpReW5OMUcPy0cvKLUULMUAwQn4cZ1/bgIKqonMaB2KReKnDGN0aLVtaoNJN2YtP2
fgQ/YKAqK1EVNvZ+yqsPPy7z1TBlGD3UbJyhlPZp21nFW5c9OU05BWsV17cZ3EhO1SZBDcAXB6sd
1r3Xfi89ORlIFTvzOmOoscmdor0c+YJbo+qajZPP4nweVU9YnN2md26AEmnse5JAkyDfQ1EhIpPo
wHXfju2TOejhaey5gj16x2ermR+VSPtzobPgvM+bin5E1++kAnW02K7KMsYEVUnSA4bKXpW4tdHS
jXI4gzIgd44V2q8lXd19E07ehiavuJzDCqAZgS0EzVZya0+Ofx1DBLssPZfhQlvFWb4x4vElZ7Rw
UGbaMZbVpOz0lMWbvp2eBX9lPYPSDI6ZteRzkPZzACuuD5zymPlXCFJqbySduwUb8JTb8wSrjvIt
JzhhK2cOxwFNh7POIxncwAeyraPIf2REy6MdN9O57GW1S7AbfEBFJCHGdEiRz1qTktoi6cKPhLnC
nJyf1dQTR1PU1i6Ik5dBt5wAWqBhWVqJLZNhRLyKw7coB+8rj9GbF9Nyb+axY+haFBvSZmA7Tjlg
bUI610055/vQHvknUQQw451XIi3jbismCAnTAM5byBjMUl9V55kOPERiiVgpQLwtmY5OskE4xlaU
UA5yGGVSix/gHmZIfyY02r+QafFWAqk4V6adnZNkE1eLWvrBiYfq3AqovDDbYaBxjYneHIf8YzdI
UoHAiR/yobPfQlpd68LKaVGPlPSp2ZQ7FcItw/Uo741Iym2Q2hewXC+V60QvDK3umiJ5ARaC0KBI
5JW2jfICHlB4NJLgfp4wDpSOc01qWLR2NeK3lLWN7GdciNx9t0np2K2QxLQbIJBkBSwzT1kAVwyK
IblAm8GANLD1u51M0+PY4M1F6qfvcw4FCLBEcO77ZGLH3YB2nDfSBTBbmzXRBsiqJrbhooTHPzni
JjDj90hC+TOa7aQleGv7NTAODgfzjVNACbESvRvL6h0nG5CdLBwu4DYlh5DYpxiGSWTcSfik17gN
mJ6W1jExhq3SHkGJPToIQUj3huZQuQ1r09/15VCTXgCq1GuGZyNhsi1Eto4IqVxCvEk9mN11HcQ3
+LZWyiR3zsKFdB6YEtSOo0LsF7nEbNHc2250PcHy4GTVSyrWJLsC8tXfDBDCnoXflttOGq8NuZ8r
rDDuTZcBV6udfMs4+gtQrmOFxupQo/Y/G2zvgBT1DP9ce6/neGfSkUJnqI+6rXZtYDCC8fgnfwJK
uhUB3O9gqood47mz0fK+W3EMbDVJGHzT1p3GAHV4UG4xQphXcVTBV3dAculMoW2t3fmD8C96Jw3r
NEZ1Qr+rWgWOgsWZgIRYSd+BOWRBR6mm8nstk5ew7ANGPpl8MHIA5CIlnJPJ2rfIJqbU0yZ4R9tP
DzMdgxewpe5Fw6lua2CrXtmVfd6XgbslBoIclY69irJfnaHhHI+xqyuQTTDP3bK7ZJ6JVCFjVmmZ
KOUIlHBCFF5yMWXp+cpE+HfdpaiwQT2Z20L21pH+PWWsH5g025iH0BSwO7FzlrwQDmfhdw8566Oi
4j+k9jAQQWSJK5o1r8ierH0gAn10moFDdlh/78M03bkhnc/V6BXufVL64JpcRSoXadTnBme3fdPq
xl4JHdCDMHx1V6GjApjcldgaHb2CVkhkDx3fO9WikB7AN591c+tD9SRTqKq68jjTJTkPTX8iNByC
/Tg0LXin2Hgk4UauVTEMO7SPvPYALTBVEZE9P3oAkZB9uGXzzXYnejTeBHq5rgYyRnlPvCc+mkxt
tPYZUBGPaCCjfYrnrruJ0QSvoGIMX/MS0+FqNuzgnPZ2cJnF6K8co10H8EW1JLjJzhjndELs0lRU
R9FO5U4TvWXH4T0mRftrMthcWN7dx1RY2QWzrp6huA3hX+Tmqubig4xJHWeLLM6/HuNJHSqqLXTI
kllq6gavjTFT87lHYh7PRzmdO5oodNvYOZXYoZVfWyUwmET4izH0WMEBBqJz3rnoq5EUYhYzLGZ/
JEqrcljD4LPOip7+KDlezcZKrU2UdCni0MzeVQSV4Z45mz2/BCzq6FsC0MjlzQZiEIPpwxDG0S/H
1dyANBsRmzJQAxhsFtHeKiFmxsHLmDTWVo3FJVqEKzegvdUY03mrYC8UPMj0k+tnMwENrmFUF6TC
O6JuVtOArhM7gZ+1b14yybWR9IyfMF6ZYM61YF5n2Md0mul+a6JaPO8jJAh7A1qejnrg7iJaUxvm
GR5i62DbJcN7Zby2JYRj1qg5XoJjVxuLQfyq9qa7aVJwC+udM3IlxwZ4WxrbF3GXPCaeme7QRhAR
pym9guLcndJyH+XXHrD4dTGrfRNMwOOKrF7HDe2xdhIZ59v+Kz0edNcDhhvAsWjJ02oFI3QTaApx
gJ7JkbHrR9F7T8o5m2R3iY2Iqt8y4y0g37uapDkDKJZVxasebR+2EVRWAlfTKtS8GwF2rTCuyVXp
+TMSimhPrMqSXH5gVENDgUPFtR+2mGvG8zFse4SemUOMXvjU2tY2Ed0r6vv7ok2/9nXw3U+q7SDi
A4wlprx9va8jqpUpIZreUtGt76P1wmuawRh2ymWUTa+47y4mdIAbU2Rn9Ol2YecQIBgisW4GiuyU
G79yEuXee9xrjgX9unQIVwn659AqyaMwzeoJ6/CuD6OrAMf7aiRcGtmDw9s5fcxJXqKvWT0FWp7F
4wa0fLiaiClAawiDjd5LiwTjzKxiVDNzMDzLZds0+rVXvuOdI48y51RPJ/rCYCW7FDoluKtp7A51
XT0Qiia3zKLzVYZ7YoQRf5WrvD6DdoxSJgyIIOSp876USNBWTWbI7+kcq9d0BOwFDDycsjPKfm4q
cQ9VgNAO7sc6HcurhMeQQ8YYblQKTTkPA+LeVKXrb2Rrzbugq9L10vZj0GHvrIqUzQnPMsUbbeGh
jspN65jv/Lqz1DAus751Ntpp+ms6pO4jEnE6ihkEXl0rn6JopkcGfwg/VQcm0kXMnKC5eTbjZlhr
r7/OMEiSKJcW+76tjHPceQI2l5ddLvypRzcRIPocp9zLQhfbtrybrJGv7bHRQSghZqmJJe010rvj
9g001SolCWTgFs7CmS4QUOIBbdeOLa8Y/J2VUVWQS5ZHyIgixFrxCxPU4jpGrIltrj+D08jONPXJ
LhmCbTu4V5HpAXC0UQKT221eUpM4oNkYXOTWuHPSgqy57jURsF/tcb4EisULD6jBsY/T9sDIPz52
6Ix5BUg6af55O7TFNi2q8RlQN+cKHEZ5R9cN7j4eO1K0+iGn0K9Rbw0BINCsqsc9SODLMGru2gon
AsdJh+Vc2qyT6EsKJZPmahOsMqf2r3vROl9A+i2Yd4+9zbCbbWi072kUEdhn4eUh8VzvPCfYNWPx
QKblUy4wmaae8703vXtZkLiHqAeKNXBVQ6NeIi6glg4iQZ5zLGA26zidprU/oCGM0GkQssj3LD3k
qUM732YD2Fidp2+kzWNECVFAJzHctsRto62IZvmhOPvni4E6ijGI5Govcv8sT4p0Y5hsYYHL2D1Q
ZfaM53/LcNk8oxUKjIaxuW+4bKyxfpImeM/UU2cJNk4iAS5C1D6rzkOwXJolk1EECfs5JORvcghE
UwoVIkJw2fkbVBHMIlIVbSEKvUCCNHnXOOllXTjTto/kRyu7JwqjayTX/o2eZ5I1onOV2y8yruwN
SXyHPsO967ro9sEem/vQFM9k5rmr1M6py13pbyuQEhyFCuTgc0cfOxSXBCcFKwredE/JWX5zo2w6
Q09BkJDd4apSyAm0IlsBAgHwPZYpk+fGS93jlBvxl8J120vFCHKvKzinqFdjnvhy0m8ER8l97WB/
5jSE9V3Gmf/FIKfieZ6YcygyLs8jTB/rAKQeiY/YmwsrYPQcZt6xrufyUXasMT9bnL6uMyakO2sK
zAnOJ6+qKVqPXqaeMyMdbGQc0ZcwbukOzOzSK8zcsH21mKYrp7KwtJR4mpzKfu3GJqPpWGRnVSEx
t2Ju3PQTpXHOXHvtBhKsZKiLC4OUniMka71BEahvpcCJIpJCHNn1oocctjy2UmFceYwHcUG0ulop
326uWqxC5JUI423wk/a2W4B+rd2q70bGmS+ZJ/PSi73xoaLJfBABUE0JLx8CP4t01au4eo4QOh2Q
aiVHFmN/zYKSNgIxn7IOJwpqHcgD96ZiaEGvuCm2TplXdwOWydeucQQnrxpeayhjnrLGuCu8aj53
OQqsZcOZvi5ztbUym1zPxCcpT/hi78aNsWmLKN1pU8f+qkSndOvJlMKxRgjsjWbBPLMBhQnn8L0u
LX1udlCwuYoE0oZol9Z20/Ohc8NC7C14AB0RsdlmzG2CIrBy+KBH3XJcUj3HHTPceld1g3ueJKOL
8q8fMJQbGldySNQwztTEvHbDstriQ8Jnn/tNfw7V2XlhKiEu66Bt11PP+IVokOosCTxjUxPncZQ5
ijvACT7mQRk/OnbwVtHEux319Aa7L1nTWDf2lUdIjSKoepN6yE+HkO0qqQiz4hbaW+XhdhDFxgk6
TE3ZZUaFsokEvTp/PhYwD/p2XsuM470z7xJkiKT1PYBSwWKWhJty7MyvqkNgR5HvEcCBUoEZKHqz
siz3Yd6JIzAk6yWvOnCUWG1FzlTWCCyqSppqxk3ehK3HOCJj2Cya6MA4z/soRFEevK423kvsE7u2
kN3eqdGgb4kjk49JnDmASxhmxIbHdqXJY83JO7mbsUrimSSeaQApfmP4SyhajP0EhU99AD3Z34zm
UN3astTPbC/ps9er6CFAnnklxBjuC9lYd+hp2ARS06CFCVnlOEdm+pRXcMPtwOArjPkwbzIQ6vdJ
isFu7ZpIuqmv5MhYFx/OlTnC4rBUSNPKrRgmIgDm+FX4sTja6HGuR8smwMuGGopeALzsOrax6Gs9
FTeBGIs7m5YNPQGVdi9DYRsJpnMVfBl4bxFswZ5wz1hMJbDqDQSwZHAFcms5SNOWnIv/mYT8q/nB
H0mB/0/2/iFQ/e+9/4sI4XF30vrnb/zT+l8a/PT2PW05lnRNuH3/tP6l+AtmoyeZr5pSOGLBBP2H
A+j8BYnJNpkI2Ay0+Fv/bf0r6y/iirXrKSWWP/hXGEDJ1/pxLgV9RDGbcqQJMY2vYJ5QxGxfpWlQ
Uq1DdinJ98xNmz06t+UbTds22RRZPz1Dm+4f6nF8TQWyPDFHmgIsmrH/TCbz9k2iWszT8MPL7dxk
eqlJDdcgkYsz9LaLsBLdMLGamvMRCMC0QRg8Pv1wwUECTEGR/5hFbmlmIT/9ENvmJ3gSRpCGGSbd
kx/iNq6lOb30G9DAoXeYsX50e3cO7fmsGmpWtk7S6Gskaw8BrKi+RfRJnXVQDVRTURlBGSbomi5R
qWbo270sg8eWkIUbx7czC4Nfl3LONa0YEXLQ3omgBWtr2oxDjqMi2WfHTieRvCGFCQ6Gdsbq0Mh2
ojEoBFaJeAiwktLlSb8A5RVnQ9bXEUa+gfe8VceDvPGCIXtijsH+6zUCLUsI1JxODscjdPjAYrZD
oMd0E6YTjfBBFBT1dUTvZxWPDIlIbmMJb/OBIJQVFPIkXGeGZfIqcehFru3EwHUO1KW8Cel4Q2gt
k+VYoSHJg7n1wZcl3OSLUbfureOmFDN5k4lumzTSoZAtGqTEbYZQ4OCQtjTsOneoL/KuQpGh0IWW
e7BPM91ObPpf3UhXOAcRqkF2hU8Xk414TFVfv8Q6rm18IoHFRTKqCrpLaKKW8ziYIIHpghc1D+1N
HzLK3JFYGiFwdN3+yp01hRyJ5iDypTGD0TBTjZq4pO80r4wp6HBv+GZ8nUWLwaz38vmrj1yDdkw4
WN+rpPYafkQ6PNAH7411yqn1W4CvIVzjhqBWhMN4ZYZtLK+LMZcX1eAMhGymBStg4BtndHXFGpAt
pRQj6/khIdZmuEMB3ULdbrLJwjKsmmuRYWEicgeMNWVYD/zcqiKFnVyZ5hplC/HhLkzLYGfWtnrK
C+l+RIM/OcgFmXkdydKaMYfbAlEI/w35qrN89LhtAFW2Xl6P1wDwBmybuYirzRz3rn1hGK7n7cdF
RYCmOJ6/DyVvA7xivETWgsZ9s+MRRLmZNh2iSbsfwrehxDK+BU7qvUwOeaCUtjMHgbxHGrgNzHII
NgNiy3vZ9nsOBw4cBI6iErP7MEAr9smpxWC02E/E5FeQv6MpPfLggS4foK7voSaIBKCOUcSEu/vD
M1SietjWmdvdeJW5WKT6tn32qYXvsJ/Mw4Mlm/hLnBbaWUXuOLzaVY/gPcSkPK7KvO7opuW5Ex4n
YxQ0e4uy/M5YxvzoFunCeg5zBmwlVfSe8i79nmO9vMx0Ujw4pE0kTYcNHtuEXFxMYwBLrx7ewUA5
Zyqz43kfuIVPt959aeE1NQfCi/2Hqa24yyHautVQlO1HWoqSU3UHA5+FbfTNmSxjR2wa5mH1lvLN
fMek0Zt7UttdgkS7vj2EJMPS30M8Mqw8rweMgvBabzGF4EEg26DQa0rQJfrS8DUNkd60JjS/pWWu
qqbCKROYhv4O/tYkjIzrvXFDp4h2naHpmDaKQEuma3UBNYFNG8kb7CXOw8VCBZq9oPG3tZ0271Il
zbPKAzIKiAbxz4I+r5J9JgiVQ7Jit8Wm58jRrHkVyYcW5ilhBM7QdRstMXmtWz0x8pGDnmhNyiIn
HjrdxlA/g1vykZtka/J5pH43BQ2mErljCu8FCzKVFA/NBqVD+8w4rvJQbkQ2nSO/o6oxVIhBtI36
wVqGYtmWiSrFMP/fR6LjJ88Rc5qJZlja05QZK44HKDqDu9BDHbQ2u4icCxSzeY5gZTm5hiTNITyq
POS/I/oNRQMHNcSqpqEYwloxI/Mm8EmP2JHwAORLmIhJdk5SxvOGSZytd21iZmglVRtcRfVctQfk
9sAeOj1o9yLzcG+vIBANb1LW4QOqOBtER5o4X2Xn0TcVfYoxyWEnz746EeGsIYvbAV/kE3QPHxWU
UFpLj+B5LG9gFWMnszelzBdRMHSzzeCK8S1xE/MyGtsSY5Q/2B/KJnOcYAAXr5BPgu+6iBwY5p3X
ynsvctpzUrOnxxBLPvjRpslvOcm41zpM5K30x+Z77RbyfQD6RChRYuHhY/UmNDSbRmPP8qA+sMIs
ln/rt0QSp+zYi+ouDK6xfvOOKAbOxSvCN2kWQJkx6eu3zdsEt05vc9KRaWNbU8QcvywZV0atbh8j
W8ce7ctZLfkcWk0H3zBmIhqBPVaLL699rUJiV1cT5seYBkISLbGyKvkIlQK1hA8CDk5VND4jjSq1
HyIfmd8qzdqe5OBu4rQBZ8tknkMPirwlKPYrWufQ9snz7qA04QsMAXwRQq0H2vEIjiKcID3ChwRf
c+HdDHXbYloQYbtZXBY3E30fyDtWmErcFbg9t39XJv+q3v2/E8P8/1YVe5RY/3tRfF5/i5Lkp6J4
+Qv/1MQoW2wF5YqGP4RT20Vu8o8cxvvL0qDTqHBhwErpgLP7jxzG/Etj/uJ1JlEgKzgS/62JLfsv
QHqKP3IUhEWLcvk/RPB/ikdg4iiPIIT/ppg8RUQvVGZXodYBmgfm1v1bLPODWGsY3EL0WJMZiY/T
7dBZ/YUnqvBgjGiE6Q10V7Ye+tuog0wQpFZ+Tvagufnhav3mS5wIcv7+DlwGynyOACiJTgQ5fhOg
lWvwoDJWszcDJcGuU1PwhTfr/Alud/lP/aBN+/ujcPPSzTFtLqtzCiPMjEb1wjOogEu9aWWF2jOv
wHR/IoKzFrTrTx/kCVfA8ESTQrHOXeTPf7iuczsMRI5Vwbo05LQbcMQcXduton1gZt67l/UxFB+/
iq1VlWP5WQvmBcax0t30odQUX/YjQZ+BSB3qKqcuq7U7O95DMpmjeWCfUyaaka4wdi3cQnLudM8Q
tYiHiY6g32Gvmwm9uwbdMxAbyDfZjmQGNNugaoevGmz0thmHgON+nFChkGrHEFxOVPdb0qWoIMzA
Kc+t3m7FrgfgQ/juEGriJcVc2shUeTeu//wI/HJfPDyTnnYXWRhsaXFyuUaLLGVtiGCdRMabtST8
+b2RnP35Q075pZIVyDoEBm9xAuW5P/kUBpmDjFARrHXQmAcDV+L5RADOkhrjPlK11FvToJ5aOU3F
JD6yolsbbAhFKTjHUZDsOMTuVyML5GdA29MVgHOLI6mENysRznFK/vlpYVTdokjji80IRhm3DOO0
6mk9HsI0Nh7+fBUW/d1PjyYfxoZkogNAn0mH6oRrO2YjP42QSVQRffRoZoT8UlDN2SEA0/4RJDaZ
Ezk2hWctQzrQsQjnjzAKSRjygpjHNiiktzdRK1GdmFP/kjMYpOAi4QkRbJI54FdqejLrOC2nN9dH
PLMvZULKi2gasFyiLCv3k+V2Av7kxpo2OU2QtK2F/P73T/5htXVzHqOkgN4RiuxxrjGQMeGPNghR
L0vpff3zBfzNzfJscN0mGzCkGu+E6myA5EhnSwMDTSyoXfaMRJlrcJ0bvnXx549ahJen98rjRjka
caSw5CKL/HEbCeEmGg41MweWSBTbbIn82vWV52zpehrTofRQV610hnyccZ0dfJtV7d2MweTqNewy
U0GgCIi+tCcVe1vZaswGJXTI93qxRK3ZA+BTEPBqB6CUJgA1Y5yUV0wW0Ad1aHIvE2/q1FZgPnyz
+fM3i9cEcA3hTzO1R5qf0fyu8S/6jZjWHPUrY1UEubxpbbLcr/HTYhKeJ/U+KpcgGLs1yjOQGdTj
uJjYuFpyuON1EIXiquFxYSIRVuE/Ot7/9SUnl3X942bM48G6x+cPgJQ9WS2doR8ej8T1KpDUNXcs
LMj9MeXC8XUl04yViyaf6WdaI9ZUKNs9lHUTUkvV3TOqjjGmNCpfgdGo3ymp/C948OcvIDDTS+0Q
l7dS8UB+XNoP09dxDsg1qyp3KRX+W03c/NrxMZcVefr92RzRPml6Ptpensgfvj8xNUlPRzOAiljE
2U5NOZNqwy82gQeaUeQhRa5ymEa1qmo3jW0uCD4DIqCzpBT1eQxrIeidM3ST3aPllCQVGrx7Nhkn
gfCTpXi6ky/X+sfverKVEZDDUl322Bhf88aMaVurRsfbTy7JSTOPFS+pghy6JbYgZto9uaVNPfUI
X6gZhrTP3lMrSTYoAJLrbIyrh6BGaIqDxr+1Iyu9opeFE8qwjDHaSKG6mz9/l9NX/d9fhWM9Wzdf
x3NO2nFlNDqBXy3onRJSQVM23V3QENKHN/pbprJhLetcbEraKBpdjlN/8vG/7n1UgXT8eKlp6Bry
5ILDp1QozyhpjHDudmETVxeqIPuXIKGE019uOp+8q3/3gY5NIasd+MOopH5+GkkT63tL0EuU03Ky
mIipbB36WwVSjhXB3dknL6xfnyg6xrwZEds5XOFTin7L0xN2U7vc6gramcl8sMHJ9K+fWz5FKVMp
R7DlnhbC6UiSNpZAXiG1Zx+aAQwyzBB9+POz8tvf4ijg6QpNu3laFg5urhHy8ls8r5rWykiqjSH4
qH//KVpaVPOCJjEPx893KPNRbPZgN4mpJYTKrkB0cdhPP1mDv/stGgE9e7ip6N+f7EoqyAg+GNiV
cGGnBD+2VnpA+j7e/fnHLMvn583PYqWzfVnsf7TvT1632JWZ5aELWEPfAMJgLWQJ/tV9EicOU/16
evJiaDgkW1if/MBl8nD60SYLCzYJ1Zkj3JOPLsfBqmqfvWyq+I8LQEoPKDto14ZTvi1mD8J0woBv
Jvlz19kfTeo9UBb5a/S+xSeLbrmYJ1fBWsw0jC84GMrTV5gaJWgDgIrLxYY7WRUaeZPNoM+exk/O
SMuU5uSzGDBoljizHMv8JSWE8X6N8iPz8YXN3hOr3cMLGgPRWBeltu21rJq62dOhlpcgJyNYemns
X2TEblqcHLrwKSbV3jxiSk8aCIJdNq4ox4FFZqCZ0g0e8tkEWRm1Gd3wJkaJ1hOjTWsvgVvRUPb+
Dw+rJVxMqGBvu/h1P1ntv/mJ1G5k9ggMpJTCy53/4Y06goIYJp+uUIAdcsf4k4zboO0Os+VknyzG
X7dL6gZKOM73QntKnGyXJmmg4Mpaf2VkpfgGhLi9wN0IFUp634sqbz/LQfjl5inPJm2E2BjN68g9
qe49lWUWgwXUtBM98Jiuco7PCr+X0ZhCf3IZzV9fw/wobSHNxkJp0kz4+Tpm0GcAiSACSOXC3xM6
P2sBZJ3NZervoPOK3YBMB4aei2Gk8eoj4U9ik5jo8f7tLrFMFvEb0T9g9Oid3FCrd2HLVDyzup/K
ZxkMDVRjuoIrJkvIQTqLgTwKUbU1o0x9UqX/+jAt27kk44zTK7EyJ3cYKhRe/Y5L3paJvYZrAwU/
qqt1aDDh+vPPPN1zl/VoE7RGPxQsJv/7+Xp3fhYmjbFgWuPuw8yhF/j0rv/lI2TzW2wTZ5RlcRjl
Ff/zh5jaKc2qI5471qArAoYvZFmEBtpZVXzyUb8cRrlb+K35FNLqJSXqcm1/WIhxAosxKwQJGXNG
O9PQnr9H/0FDCvPGOKzQMCoLHe4koqNBcFu+7qAQTRvAUqYiQ9r1orXdhg4bDU9Wty5rIL04hDHL
oMXskdDWHY4f0pERRLeI7p/71CNfYa7nobiJMNCnRJhI4/nf3id+FhkkNmtfMNQ+/Vm2jQl6Nqg6
gXEdRsPwcPeb6SdPg1ye6h/fClw9RueW66Aztpbd5eerN4X0cjqCXRkZ9dXLmIJSJKJyMOKdJwL5
UvZzVK2E13f3bZMX7OK9wU7A3TC/EDbr9+vetufV4EUUCMoHfBstoOy6GpGAJSGTkjFGkbseaCQw
kPMFmsfcs2N4CkzPzU+ehV96kfyaZdBPc4Y9mRfJya/xhqidqziu120aP5gEPb81AyQ2JsX6zG5s
XrmjkncjjuoHPwQC78jS+iR+59f1xQpjZfH5DNdZzz9f0C5LdY/lGuSu38PD9P2SDWMOPnkl/OZT
KP+WWsbGn0gW1c+fAl0VGRvsRrrwIaosKRUAOOyHf34GT6OEJJ1ULYn+UyCaidoQJ9czmVHl9mT9
QrHDMlLhUPjeRTo9RJXvPnSEC28ANmCrTyKmexGa+EvawWhWe+VexnqaXk2m+vf/+kstr0FeF1rR
76Ki+fm3h7Q/yeIh0N6Sd4m/IjNv1Qdrqsjpk8Xxm8eJHYzXkqKY5wFdQil/3FqQFMK7M9IecW6h
uovZVjOQAULMyLSow2WQF/bAJGpt51iKZOeQr9JlWt6ILpAPf/7Zv9xxSgyH8wtPuMeL4jSZRlh1
hu+tWUAFfnRBxEILuabpd3/+lF8aHZwrLF4PWmp627T4Ti7uRAlbaFI/124iIbq70tvRVam/Esou
1zTivMt8RINQKge5hTmJy4oxN+IM2zVeRS2Ne5izaj9iUck2s2/M52HuhWdpqpt9M7rq3namYRvA
4/5kQSxP4k/72PK9YT4qKhZaoY7++VZFSMfcXFRIwOzJxmEVCkbvBXhARYbJn6/Rr6uCfhq9Vg4U
1C3Iik4eC4akvo96FSz24EPI8RXG3fWMBMjeIFTpsKO1dUPOlupQYjZm+Dh4bSS2IxWey0tGRE94
WW2Ll73RfVJI/OYp8TiELt/PXvi4J+c2GRPf7McRGsomj8/xfYyXflx/Ut7jdT692pZm4yGRFDgp
01998n7vss5sg4CEKMAvDVMeALc+5Lqyx+u3iA7H0Lbwh3ZxU60sSPpw4HmpvMRt3oL/S7TxkkWT
eGy7Qj7buRPfZxiityOx8I9pRyz9JhN29FZOKDlXtGEhK1g1OlaZhgQ6UHRD8R75hAeYSEZwE439
/FWMHGQQA5poFhSkjUvJ3YNpZhrfM6tOK2iWqku3HlLlp3YqxmQly1wfG7P1PqivwShmvT1a29Al
0Z2Qakbia9cLtb0KqagYkHhZjDwAq5rPBGVaTbIwqRXpkn2LZDXczzF5sFtC2pEEDJUq0HUxnf4C
fyKYd7kO81c0L8PiyzRDMLcipUcOFFX3O7Oa1EelvZT8G1Ak3Sam0+js0GUICX/KSyFnFe6IGws3
xXAx9iKNEJBM6lWFAzEkygnzJ5thBxqnwBH9mRekuEJ6uSzMgeyYnETWhUMUV57IVzDQLH/dhl0/
bmYscc9NnoOKQxdd3nVWUT/WuppvfCcwCKgOCXhFOtmRHAGo4sniJVNuerdJvpVY+F5d4iouCr8J
kVSLzsW1CGf0Q4xY/SQgl+loBzXqKDzZpGLXnvIh9xeF8a1qjWpcY6IAwBvjgF9ZfWDIY4MJkHxV
6eBdCGwXkxKLKEj+5oMZCJYH/Q5Af7wFROfdKo3BcutOJqoVJlbdW24JWso8kMy9rbZO3zIFem9F
Yux8mSdglfZ9J9orOk35l9CarVeHjPh8HUw11omQBMf0Bv4I+RokbtjhbrQnDo3jXCBuIhXKi/YF
Rs5xM47S6TbC83s07F2WXXlZ1bjbObf+D2Vn1hsp0m3RX4REMAW8JmSm0/Pscr2gcg3MUzDz679F
3YfbTltOldQPLXV1kUAQwzl7r83+QodVr6773izmAAU6flUN7G4Z2ITeID5zmwaITthyx7qzeGJr
VHT4g8r0cD8VbS9/I//FE2NVBvDtqszWwC2ndxzM5aEnbvJyTCUrEBH0Z4NbOs5mmmHlY1hRaBVm
eghBk6WgBwDYAnwx3NCh87ZYpQoMbhZKoafWp0fqDIFEnU5glr5IKHrJmAUWBtYLzDdWA1sLEgy2
sbB7rIFz0egp0vhbpepO+uOyDN+JoVeENsmpiXe9I8OrMeRQdQn/K34ajC5Wz/2Ag9i3zXokfz2z
iPDCtIpa34zdst/msk7pm9JScBCVCeogpPB46oJieP2E3hZVtEARxke5GPVdLmPO9ezi5t/T4MqL
rG7xDkBnARQImq/FUM0WnZ9TlK8dWn1IqpNsLyOMgzBihkI7iMSWr3kU99+m2iVfZt2l6fQ70o4v
W3R0pvDZZI+9PjvWRYbOC58WuvvLYay9eJ9nPT0GmAcTWgzLon3RQR1qAzH102tlx8S6y3qYmYgs
HUaZVL11Xte5oZ87rjOm500W8sXmxkAABNA7FBRDVt4nvJ7qMNba5AR8wp55ATpTVr6ruwS0hMoy
RNC0nbdHZ4STvpjyGjIlKh+AyI05qEDUMZ6bfOo03JSph7Sp7YGAJSkSe09EQmIarLFKuu4c/5qi
ZoHh6IZQIp1Gnjulp10aJqVEf9bC+o0zETSiIk5RV7ZAOgPXYd7Gq1IYP6OYeFsfE5jmkgJH/jFz
5zrDIlUEOWnHpo9vIHW3USSwz2tRmYZoHmVcH1COwCvv3KGozzAbJ09dZ1hxYJcFQkEZmpmJwkbD
JmNi8sVu72FA38xgqPCSxRz6Aqsjb3ZneQr6c2hAqSditm/B1MJl9A1jNFe7l9PpZ1OT6c22Me3y
Xi7N/DuHqIO/oOvMb1Y3x40PX5HFY2wTL/XbyfCKLXxhWECVWhBOkt6hbzjt0QvDfzoQTdZm1nJb
uip+62Xujpe2x7J31rl6SwZlN9L/STyOnJuUgzSZCz0ifrxPyI9w1C1/lsoZHyYDcjOUXTtC5oNB
Cq7dEkSaux/SvoEml9q7GCNVlfBE53C4kHB1iF7R+U6TrSajN62Wb4Wt7ckSjLdpOAUFn/tq/NzW
FnmAWf9YJvJ26spHd2DM0MWEGXuD7fk1t7IDJ8vtmGW/9STdsZM+2DDcWCBvKtu5DtmwYxXJA1fA
A2QsE2nQb5zJ26/Jb2lTvLQs71bdXswiTB+qNLkeiYmCv/2WSlipqrpaxGvVE/SB1dL8KTrko0Ie
LP4GcpB2gHW2SQHsNJ/kTnJKJihdCZ4q9rfF5BQYd9wG9rPQ/B6BW4f4S027DvWbXssRjsYi7u9D
kNLEHdnedEYX4oIaK38WaYLUbdyUeasX6NTkFOhNs09k+9gPxQ76VyBIQr8Kx5xpF/k/0eV31pQf
Oo2TqjMVD2hdX9hrPLYadi+3i8fvOkiyM32W+2pevjuxvW1a7yoy7Ave/71pFE82hDQ7IRIm64x7
XFl3ay6JnT25JGPYhQp6joRY1XBLM8rIqRr/ZE10LjklhYWHdS3qnkQdXVmxAbN/Ghfym+JDO9Fk
ipLxgWyS/TiAWqgJ4VG6+RS26Q+hSh9eMBm8Q72nUroL6T6RJFNimjG/TZpxK2LKczF9G73SH4yk
CzwvLH3QxlS2NVxESgEhxxHVVfGDCZM5Tl0ThhM4pCJecCLmET/j1insb4MYX7QGHivhiFr6M8Vl
2uJqQ5tW8pVPl5Amtt4YsyEqbgil6v1cE4c0EuZ3N+HFTzOZnNo4gSIn8jKcL8aFPB3SJkdD/1Ux
gLZNvvxKzO8wIvejPd+Mkf2S8z1tevz8i6OfRb2NpUggX6bm5YCXD42RFCPIY+xbZpJwJHGDdoMR
04xgW9edejW0tgqqJLvNE3VWkVeGe1lHb9+/8eHfAHvOgcCD+e8lU1xTTfe9Qrgdmt3PrM8G+Dpa
miE/LhS7pEmCQ6zKK8y/+qWCULhjYXZfYoaOddBH+woZ1pk7t2fkYppnbq0uM7TkBWLHxsYC0FX4
iHNTu3ZSCBDhSpmvkuksZDuzj9vsV0kel78U6ndqFI+jK4gwInCobX/AJ9dQodawXQ8jnOGQHohF
KEWJ1RrspD09O6WpfTe8SPwqjJxIGkPIGbIDexBsjm2KhgBjsXfnubWBHIgjOZtIs/S8oGvnBhRI
3HiHFpYsoWxY06Qf48mCzqOAYW5iCJW4EY1u+ZYuhaAHH89JGRAZgABcxUN2Ld3GwbfQUPTKwbOK
gPC1ClMD+3Zkt8YkNd9MqxETr6r0fZdGWCKXWhOB1YrkJvRs+JYFnwV5nSREObwGh3Xanj3YcCk5
V5wZKrAIHV5+a+vinlAbRDcR6WdVwtZHDwkeYhCZDYIiV1SHBqCl3GItVly+qeZkK+nt8Rd0bv+D
M0N51xjxdG8545Dusogwiw1oFDVyKgRqsIEgWnlBo1z3V0zQxHcoYyGj16yaOznweQVNnhEqpdxs
ZAJbMyuAapCiOlA7Ou9Kgq4YPyB3gnpOM4JY4k6BR5QLTr2KqI/Gb3PwjhtLNaS+TywvgGKJjGUl
jNf8j3a7ZMlql81MDT924wy4uMYe9aewJjYi9iQUPV9r4o8UrnPv2Q2BNeggyOtULCiou2fYjRSo
4f/t4rFeZfdolf7MoWUiizXUYG+iJh8wZhBL1gfmaAL50OTIBnc0soKkMwpjwwU2ZmRjsxjMezNH
FXItEYjGfjf29PloWUUX5EAh0jP1EQf/oPX2n7RsAC5VTR+9WAMFEwgwefwmPE0QA5V16lnrxHBJ
7kPU8WZ6XLF22Dfc9tLq3aZFsX4l3YLF3Uk7bPNZJFeqy/9J+EVqMn97k/FGqKTXEGwrlqc8dYso
oFwRPkuwBm/2SnoBfV2KHzicPf6112v0aX13hetdFIdiwPsbCEoLtp80a7sP/5uXkk8KPPK8agCw
Bm4PsoLB2SBa0D1TJ4EJD8cZ5SQg25Hjke4GjvpCa/LqRWb1cE2hgdueMagXEJ1yba0AU+JCOK7j
THWhfiCjW2hY2fCC2GOg+v7OxG14figWVnW3H9i6obMvXDp9OiF5TVhHh7QYkm/RVJow9dJEDr5b
gArbTIbZv+lWVN3qKjX5qC0C7Ij1KJ7HjBDKTZqvPV/UODbyjJAvkSSY0v2Wekh5NsuMbQ0ERj0e
WlPASUL/UIB3cBLdN3vLEYGdhsmdFrW9F+CjoJubOH16EzojCYZLOgOctBc1XCuzIPN2VOX4xhkj
QediLl23qzE8XAnZxBzpCy1+q/kfvjkEAxesv67RBEAdXMrnBQSRlJAhnMc87e5WhHn5Y/HgiiNI
04wflRNWV6ggeuF7g0bakcam+6fGpvkuEcXCqQDggrsvWgtPtApdqo+qT+o+CFMjZt8whnm2a00D
UqSy4LHstKrCu+ItA3Ddehls+yyqETje0txUWLXGpf9JuUXvcJOY3gMc/vKWv3Z4zUXFOT7Tvfkh
9tjiBh2nyGwNDOv+IG4OCWBK29dOOSLakmeycpqoGHAAghMPppwz6HCVjl0MoKCMc5ytM+AZVRHN
hb0moxXheQnljhnrMZTzxNImUjQWwuFcTyQvIorzlxAeKfOFnPhvc50p2lxOcaO0nNjZzsrZTGp1
hGK/pE4gMfAsat5AnxovE6XF2XaY6fPiECUixjejie+FZIUQTgUHGo4RNRwpWvf6r1GCYA8Ggv5e
qtqqOt/ohIF5XZfx+UKaCikl2ghDQKYMgE2k4TwLMqNw9gXZNGlbUDxRA5L6MQE0rHNCpa9DhTdf
oW4+x9j+JyUYAkBLuvD4Y0p2ja2u2SkVILDmm4Y5FKgGWPL1T2fqniYM23+sxSG72mzqn9nNgkAS
AN8J3SPIggUFZOrtPJfRI1C39qlasToc0ovR2lKuYEw0acei7U0UO4JOm2W3ix3HMv1RTN6BMZdh
OC6I1NmoMcNqU9kYQvd25eprOgrr49RKoAOpQ9QD9iEvuo0xgJLync44gIcum0knxPML6curSKZf
LK27QAxhEn5acBAJMIDJK91KtWgLGEO+NqVThhuko/qPueHUigFc6a+9o5bfBvGMb2GEWfuwTI28
6kYnlhtzjMK7OU7IKMghLzxo7CKouLQJQwxGcJ0HqSWjZs8BeiZGkCrC99CZW9JppqHGadVSetpg
nR/fQlhByMZI3SEQZGq8JGijHu+D3fXd3swH3Fhju/RAWJ0e9pXTF+DkQs0BFFGFZXpHKcDSIca2
UgXwNIXaw6lfggxS/E0HnrXaEvDFxiaOBlPbVn2Jh9xqWLmCqo+iW1vVDAbMFiSRZh6aV3K6Fuwk
vbb6pEBP5d9Ik7R/Cb3HbEPN02C/bNaccDRJyqyBOXJvLU71PYVNbm6xCRdwFbSlOesLcofoADhX
5pR11xVR4Zyd2Q87O3wczXNat2C3hiW7yuyGSUy3ITWd0Nt8Ulj2UHDgLF07AbR23heWhzTpqqbi
zOiGNkfGjlzPeuxegUPnJxrQ4mMr00G3jN7b8JDn03o4KquSe9HDqPPYO3iTXfKR9eKxlgB//CLT
8nITQ/viUJBS3fIJddZ/ybClzgGPGkaGSWUi9u0omuYtoRvuiyOIyuKQrXB2NIXkdAxfPgTkUsyC
AxZ4+ZIqQx7/JGYMy1CblBaRZi6B7AdzQhe0secme6UsxkxrQaycrsg/4MTC5o8EVwDuavJl2Llc
w0t1GfQZKEUEQ1N3FXdyxbZno3wQYKBin2YwdARzLg39wjG9db4ymSxI99DZLcKCjZ773jP+LGPI
2SqNrZc2aWDkhpSQ/7Tl0hKj46X9GR2YCeNLhhDeL1Th/F6IRl8zg92pCUhmybyXAYoJPXSjs7FK
6uTXQQXoMSfZzpi8dkbZvLIYdrcZi9UcSNvKX+K+Y39OyFuNnIS9H/Dylk7i5WJivOH4bsW2L/KV
ARGWNnb5PLfybyrJEC1Uyoa9rGOgzc5GDhrk1nJwxeS3DN2hrV3vlyVVdR/NNEy3tSiXV/qhkPy0
binFTp9HtsaGbJsQOf0A2ixkctnMLsVQTD9186ILa3yC/YYNk/wiyk/N4ACwl5S1B7x2NrOrmjSw
OOAScl4HwPVrKyfpdDuXywSHno819Yc+Lh8ytkdsANmtXnJ36Z+kHtgQgr4dSDUicupPlhf9w4gf
9Z6qxXyN73QRhMa58PAHUvayWlFYI+KDo3cHlR8iZSnzN+juC3Yme3g80WVZB/v7jg4YA+AEus33
QDfjqJGamaZe0gUgWsiManhkVI9fXMQiIVZp0ndgRJmCoGoL09qtWDC5Udmmu0vykIZESGaTxlRd
D821uZbTOZWN3Z0xu84j3utWY4kuFiAfSOafl66Bk/31z/+gu6anjicUzQ4OVNpo8qiRFoO3SHj4
nV/IiTNBRLAbT1tm6oFMoulVjlCClDu197VMpmtOiNNTPTnmuFcosmlOIFGhraahHVvTpsazFvNx
vR+wVv5phkVdhQvO0h3a1pBYEMMqbkM1jJy6cyMhrlmzIRQ4RhZ+s4hMSoMoZme+6ZEeY2wmXu7F
6CXJmH3Wx5DQ2mm66tvCdgkaNEaHNTQKL4lUmroDETwTvPKyGd5IGl9+kpyZUMfiE6LbgHX4KY8o
XbNIsJH7+gl+MvHSyUcJjDQBYf6xo4FDRamJGYVXUlX2RaH4RpxhwQSgAf0/ca0PKiR0FqgcdcxS
kqaZKY33s7ynPKUw+UGc7tNl2omZL2hK3f6PXUPjOciG7hJVAoCjewVzGLMilT6CpSCaXxjZiBzk
65sXH++e3jsOIPRI6Al4w+9/kAHyTVGQr32VRvUVsEXJnr21XsppTZqPc0LBUs+8MUtainScy62W
F49GP1HNpYZx3lieHcx4Fw+WRazH1z/u89/Gz8Jx42BkOFqmprJywYjUBMHZidgYpYp3dhXel246
bb++0l+iwtEkQIsVWZjhooVBJ/3+MSB1Sw0VkjnnTSNNoblV8o9X0eizC+zSnjlUgb0ewqvU6XbI
qzy/67PodREuuPuWzv5mkJ1+2UYmEUtTVp67nU5XIqU0XCkjfDrxcz+Zs0ysdgglgFSzaq1P7j9a
pAmlUc5KgWXbiglfTJtuIyW5TJNqjUOfxGrHapqQhqNoDfDjtxz7+vNED1+8goCDjIPmPY2EiPKT
qV+5bYQLeymsmIa2i6BmEs2JaWrdvRw/X9wAaFR1dIzWscqoBks3dtiREU8RdluBt/UjDOP4mZyf
Va8np97nsdqP7wy1PXKKVffNDH70PnuiavtMQJt1yAYgz6dhP2lZsOwKWx1Q29lwehb9fpTGmsIg
wdVK4HZMncU/at7XH4LmGP01ug4bXez7N6WLuZgkvSXfFn33W0sxgC8kau8cauKHYiqdE9Kk9c0f
PWhU4Yj7KM5y93+Xi/+OjFC3YzK31glGlTeO1ZbfCmeQl6OVpSfa859dCk0184aFORSFzPtbc0mb
6JORRpIeRRUACUMnWjlkd0gci+edEIx8UALwWTo2D9JZOZ+81PcXg3gBS7ThA9WBcZFa4+HdsrPl
nzfh61wI98Xi4XFvR7IGrU7IJB7i2hcSPJIxTdp1Ugq426J3nr/+hj9+EfS/V/6MZ2CRxTHz/oYI
HBrr3CWjY1Hjctbnen2gQFIc2CLofp+QtPzv11tnNgylGHU/XC8Nq7DuKXz4bmKZe7TG6wYfkobu
Fe5NsmCuOzF7f5yjbCRd7EtYVhDMHEv7h06MUrSsqzk2BY6+RvjQGWF5ULWVkqeVUUfuo+5hFu5C
o6DM8hMSlU8esMnODokLjUyBuOz9A67DsrY4FBA3lpT2tTmmUVAajTqP2O8FkclO9+sHLD654dVm
wgJCkgRayqMhWqXl0Bs9EVHB98P97/vDYb/Z+mfjJrgbNyc+vb+nwfefOa7Q/7/WsTt4jjgiQV6p
/Yvd444L7ff7Pw8Xdycu8/Gje3+Vo60x7Z5CB+VP6FX7MlUU8r1T+4+/C+vHG7FWrAmfgXG8fa1G
PWo5PNR+s22fpsvGn2+HM/si300+wgS/DaY9uoUDLeMoWG61nff69Vv7OImtGk6T8QFnScee9H6U
xM0oKjmTONyNBHhN4eAePMLSd206zP/8NLmUhxGMAYKKzDkaHzVuZ7aUXYJHw4heWlYtliPvX1X1
TJM6i47tYjnDW3TsBDGagm7frBKfLl7+2ESlfT9bKZ2xLD4l6v2oW1ytJoaLNBK0CILYdfz8Z7FZ
nBHxit2AK5zJmZrQXfiK0LCgQcyQ08LQCXEooOmn2A52aWnEfZAYtXP176/Qo3ZioBNbLYfHvwLf
+mqYInQatdiWttV4sNLy2VOxfmJx/fg9sLZiI8NQi++EReL9/WJMSitSOTEMg5Y+IIldDvW0mKcm
ko8zlyMYk3j+8YKiyz66DJIR1xhkm/kcpQfok0tkFdjkqV9tzMkotkY/q2coSAQbuFmhvya17j4Q
6xA/TBE6KytqvF8hCe2pjxJ7NDZiGeMSM3QDX/CfHz0lO7bmONRxOR4/kDalAYOWhVSo3IZEL0dy
zuJuhi3d9CeWk3W6fj9RAELgudB/W9WXx2+5171WzPQo6PcOxWXolPIuNgdCC7nPJ0WSiknPfGpP
jK1P3rhwDMo6jHO5Okfev3GxWF6KagomNXaKg9cQ/VObdXFiXH1cOTBLre40i9mBaf1oBGfZUGWy
RoAW448tCHDI0smHJphSOCic1mObXMfGVkagEdB2VOntODaZfeIJf3KvhulhKjT4mgzWzvf3qiUE
nf5VGwODKi7manS3OUiIE0Pms6vgfeEtrpAq3Tka3A38MK9IYry29kQaASk7W2c0jRP38om+mNe2
WhoMRBpM7UfbqwgyN0JK1FTF3Cg4enH3fSqqiKgpFYoDykLg3+GUbgU9HIp4iR0MuHLwP9QVgeBK
XqRuO115bJj2DpodDTabC0t5Jhsm70UdNFrVBMVAi+KfvyiOdKwQFOrYSRx7CE0UnJOATg3UVMod
dLFmg+rogm7av6vOEXmDGETNAtVF8Em9f98YYwebAiqzt7mwsV5gYW3xBdc3Guezu3SwooOxxOou
U4tzQCNPH08rveuv7/eTWjRrIbHUJMqgNpd/SRj/WUNqZ0LN4lLQnbrMAfCOXvXKrmYL6XvY1oHm
xn/UFJtg1kGq05lz6Nb01q/JnTLkXcoMOnQTQQsSMWA+sQ5qwXEJ+pkKSu5oUUhbmqZtmufJdkA5
vNGJmnmeZlGeGHGfzE/mKt3HyorJBULG+6fZlQiUIA5kvqbM5IkOgvuQZGhmCk5jtAsz7dGm33li
j/vJ7gW/6Yqqgj7JP0ejHBQeSt6RBRgKBmKIXqSXbd8gT3Nj/cSlDMvgDo5mYIfjOyXGv8L349oV
Td0sRrenbaYG1QrJHQPdgDimNAx4GxGXPlT0qlscf+ALiix7TLLF2+qR2dx11cyXounA72JaQoS/
U94qkzUIEkBDUIolfVwcLB/0ksjXpMnaqGFrttJo9nhtV2heWJn2uZTu9G1BePKzdhbzraJ2VGy1
bjauByTkGhV428HfG9LQw1/VFoA1RKXTRTJGmLkJ4XRYs8lu3kj6urddLMbUF72XX2Midb5pWSkv
qqy2yXEI9ek6axYqdYPbiGuk12ScWIOhxT6BIfXvHqZNtZlIAlebfJatWmOZakLu+tR57DtbvAzR
VH8zkWI3qxm1nu8XK7eMQ6PFlPVk0Wjn3VjT8WP6Ss89L57pftBPvc8JH7E22ORRTysiA4cNpQqy
4asMiscWzqH8jQsmB3RLQMlVzJGVoNkWik4AR6DlC3LH0UP7UZAEFVUCg5Rg4yl3xLuilfMKlEg+
jnmkcI5XUlwj2vdvUBUBS4A4ZEL+uW3DwZ5bOPkkuMzXvTNn5q4Tif5aAZq0KVC2870Ki2gO6POq
H05VAKiA50kGj8w1shScvOQv9cppAVBo2OoS/ZGrBfmidJJnwxI+YK91BvHiuUV3gGFVIya26mHy
3albuv0CDRmeDaLqKhBYUs45G4dzUNfu8CTWarSvUZhognFKazCWoSwuyfauzsOCVusmo/Dxiz7L
svhNS1J9kHVOfDX0iVNtUcf3V3njzca+RemEomzS0Rij8HR/x3SreJ/c2qWsdaPeWnnvMT4JqyC2
ph3WuIepgds4jVpV7DqrnixA/Zn7i2rMlJ0rY1ZQETGnBXZfrxz2PJrsrasRIQxcvJ/8Th/GJEio
39GPL9k3b+IyoaJhTMgf6du7FBlH24tu9G42USFYoUk/blRz49cGXottpTv5T+glET2aKiu1Dfks
POrKEUO315KoK7YiM6Z6t+AqbLZ93TbNGYFVJZhJCrWpT+O2WXaFM1o1nZVqcM4Wavm0vFpRm4z2
GEEUgw9i6RxX5sUyaFYXNHo2f1ek+wzntlF3va9lTi63fVyLjsL5Gg6AOGYiihziNI06BSjeb+Io
A3o+TMrBFymq+lo5zMtXjZUDmGNT69BNrDVpYORLZHlY6gG1bMQnO29T5Y4PkawiUuAHClCbRCXj
ZYVE/YUmr/7TUoVVbTPWRVRNBfbrAH0lwcJa5PTmjddnAKySyYgwIyTRr6TTy8exyjiLyFbY1aXV
jsyQSu8ZLKlDq2zrDlaPJlqF4ZtFfMUz/ETDRTY1yt8N2y96JEObjdts0chmVm0/RDeDS5F8Q1PU
giLbh94rwsAQlcyQ3tqIVp40duv3cTHmu0If2a6hziyhLLo56em53YnztC/UmrnhRL9mbOtPFGSq
56/X109MRJKaNh5ZZEY6zKGjXV1ByEbcen3up/xQPActKZ0czbI629spRJygg9L4YyxQN1O369BM
0qF+1WKT8BGztvp9ZKhmX+YJT+fET/u4FZRwlE0wAWstm4Lb+yWzit1eTeCkUEe01tNMH0I/nwe7
xzphpD/bwiL7r89rAKGom3Ry7ATDzIanaAWc0ZS5qWKvfAHtD1t9nuPyx9e/75OtCdRi+iL0MHS6
xMdWOBpqsxQD8lii+NLyktC4kel1iTzgQ0nE9EwAwfArdENJBLzZ5sKHQMQaVtaa3fldag4/8OCo
22Fol1XFacwlK1RX4wkVy7IHfZLjf9Nsy9vIptGavebF2aGraZ5tgCgAM2v6pm6Dr2/r41MnVFLS
+UcDwFn2uOJi40G2i4WKBz4IF3tsbFyTZp/9+voqH3cm+PrWkUcyLieK4+NaMjNshomrwEXdGM1l
BPKqSXdfX+STdtr7qxyPIDqxYyK4SrF5u98cXv3t3d2JS5y6kaMtlqplr6L1EmwaNnnwG5Xd9vew
KTcP2Y58y82pc+5fhuD7bdb7e1o3mv/ZEDtuBA+h44JQqrZL0AW1n1+ZB/g1gRmUu+bKuwZoe5+d
TWfxTvPnnbevdvmWuK6dvcX9tCmv5jN3qwL9xFb948ChKmxRX1oBjEwpRztc0Zkd1X02bTUGyK1s
BtYY0zvlLPzkeSOLwjTHEPUoKh290rRFjBiDZfJRopBn0NlkYqVTcdvWhAp+/W4/HrulIRA3Uhug
Iifk0ZOmeg35aVI5oQuCkGd77KjsqET/1lm9uip7/BgbnQP4Y6OpaDyre8c98Qs+6Tuu9BLyh4FK
2px/jmqCqecR8ubA3p07ox6pYGTm1RoL8csZ9f56BsIa+kNheEQ5Q4b6WbYMjCBNRX4OHhiDy8KJ
6EWxVdyao+dqB1tk/X3sUPLeiHaVy2eKpsapz25900dDFEum4aAgoWPseutI+c8QpZTY9JNHLyFf
W50GGeAPrln0fiPL7KEdiFWAByp+LtmSfMehme7mbDCKU7/iY4+PPpBOFwUqFhWoY6pPX8O8iWC2
UDXJhvACcq5HUg0AD5pEdkuD0+BE4mcWyTibMncJKkzqZRrZIsTyTkWm9fvr4fRJA4Cj0RorwImM
PtIxrnAgFi7MUjzNREAM+9nKvLOirdBUk5MbRIY1nadmLQ/CJUAzK5P5tkvj6Qm+DQYYkWk3sgzD
YMTtv6VpNEOq7rOdJ0JnP3WhddXRYDsx/Na56+g9Uvrmk8ZfQEnmGGOgQ+OaqUljZiZQcdc3YRGQ
xmHuEJSQZjSr9u3rJ7SOi6Pr0aymFUR6sk3r+ujbHnpchcDhybelBnSNNrY+a7p5Ovv6Kp981hyG
XZfCKSxCeXxOzcfGoQ3jZsgD7dgLyFeyGtqvXfYML8Fgd7dMrm81LQR1vJFEEC7YK5++/g0fn6y7
anKo5QkaseJYYbfIfJppwqXIBLz+WyIqd9vm3fxsLzapehylTlzvEx0Hp2DqD3/VAOgYjuayzpij
UeEB4Xxryjdv8dJfzK/irkk5Xzdxbl3Zjtn4MGGGoEvt9CA15aBbWzpIgu5goICbs1sLQt9hCZP4
xNLxSTkOdhEn/7VPQD/wuFfs9eQoI+9G3agqUd2mLnkQ20J5zk/HrEtjM6CuuNVF1n436R2TNAZK
ksRFs7KukDKNCgGgCRVkQSCKgrBa/Va0QJofUa6iuzKPm++qx+flm0Zrn8d44uITn8onWw00zsxa
vFBKLkzV7+e8OVWeEcXULdusQvxZ4qEwqGag3Qv6cOm7TVIW8reLbP2+7cfoGYSCGBF5W8OVN6tq
OlFuWj+V958SU42BP5UtPf3w4/pma+htOs0GmAZa4Wekyzt4nDrrgnbEKRnOB6gj4eO0q6j70Oxf
98FrYeg/071hwn0XCjxiu6TOzowGdOEYmG/bsAyFD1qzRFkpoj0rQr/JXNHe5KYdXbTCqc9kqYYD
Xf3yOvM6b5MRBnfQtHQ5E5zDshMnivUsc/RQViIBsFPWBSa2ox1KF6P47MBPklM+6q/m1HbY9PTu
okpBWUlYoXhWh/rggXQ5Bez9WP5z2URQcHZNA5bH8ZLY66GpFpMgYs3sa8L1bC9R2wyhDhazKa8o
GLvJdNPpUXIRpkuHqFE23tuQDuOTpw+tvh0QLLuYxcr2skxiHunSFtLZ5MOMoNWJlDBPjOiPkzEo
Rg5gJt0x9nPHk7Fsh2WJkyT3zczNL6lqRIEj1Kly/2evhHooc6BNlO+HNdFrOLJDAMgIIKuGh6yQ
/Rk7LJ7KUlf2ddc20y6JhPcr7azmxPntk6MvSxqtUAAjkLRZed6PW2mP5mSNLARLGzZ7zrrdRYqr
z29jDYM4UqAUFEQVTjvsvvNN7iFeIQHCbJ4sIrv3kgrJvd3G5DZ/vTZ89rts8OHs9sgZQm1y9D1F
hqfoWVa5T/EktYICi81DtVBwkZlnIroz0jdL2RhrCoPYa1WKxz7TyXO2C1cewqZApQqT9t8F6KgW
+HbolbCI8Bm9f1oQwIw6I/3VX9J+eSgoyGypG9qHzKX7+PUT+GTy4ggBVXJV23hwPd5fypmFCdAk
bOmqgXlQdV8ERpJkV9XonOqn/GV8vp8TAJW4f8sLf3v8Rw+bZAtefmx1/lTn1kwoV1VsPRqs6SGm
93ON27qHPhnXmKO0qvP4OU6IQbP1zJcsVdRrqmKJHxvUv2Qv6n18a7pV5G4aZYg5IEtlKDZuujSU
ptP5ZTFMONQemxzblx5xHtfu0JnOrms15zv6M/ECNqJ9ybE/PgtN/DS8Wn/G0KZ/V057TuMz3y1D
kw3bxRuSNTSTlAZUwxYVmy5von2VylbfhUln3rUEEtlo5HUE2l3DB0BZNfWWIBUFDAMt19gMa/VA
w3LQinjYTLUX/hYj9sN9lpN8t4vpxPWbtdNKIaUsPPgbekTEmi3KbPGH3CB93kOv9pyEymgwD0XT
WxiqjKhdY5yJYkuG5cWeJzADosAHxf+eaCzOnUPvF3Pf9Cc3mFD2FsqbGeOmkz+akeOcOsR9nHj5
hliYV4Io0qa/x+n/LE7YyfFAWZRHeZ7hoe2FFVjKG3d1ZhtnoEEiHINTe2Kh+UR/Q0IYSkbmFj4V
IFzvR3A2Tv3SKjZU3oxlzUZUf2ljQ79dUt2hUjtJJ2jxSWJt0AYimSM3IF2u3+fkUd0pncBXpPjW
IcIIxclOb7zLkhLeiU3XJ/PMXz27hCQtJdrLo6Fv2mGh9RTWfYnXfSt1LwuoTabbEj7v9ySSwzU6
dhcTB60Hk43pTaXN2mU+ONN++R9n57Uct3am7Vtx7XN4kMPU2AcAuptZVKJEnqAUKCzkjAXg6v8H
tP8ZNZrFHo3LrtoyN4W0wre+N625WZm2hhe/PfWN07lPHIRJggPeZXTptt8LyWCkK5D4gslu3Vtr
qWOkxYicaI0Vav6MWnoiY6hz02RPXC1Bf7NbkcnraqUGJIjm4FvWkC/uI4dPoEfnCbYkXl2lnwSp
JMROqZKx0EOEvTW0EROTqG4VkgEt/CsQGHMQBe40QAzNZki8C8Twjh0g/CRz000842dCtCoqxYwg
9Ha2ox9dTx9gH3v2/A5f5eYKPLJ+HBy16880ml4Zx6BrUA45sOC6tUVj0YbEuKg0XWAuChGNldH/
5KCqkQAZR34K2AagJdIzNcDJx3BoDMMwWVFL/nHLd4y6BO4w7h5BmyvFZeSk3RUKuCJAKH6uYD2t
IrkAyOEKV3IAZNk/njLsq6ArLC6BW+LMRGKR0vwEv9BIkxHpE+lUA6tRjBU7FmlkLkqFpAdalNat
0BftJ8vtL7sdVJ9Yr+WT1Tjzs7D5COAEy5e3h+hJ+AIo9FoY0d9YK334g8d32kedZSVNUyNYsFww
8bnEr2mQs7T2ptbMya2WYl4WVrh/WX5CO1ViIzAROFm6g6A9honiEhC2l8/+kNI3fzdi9X1mcr/Q
F4/2NYdDHsdbwgIhjbCPHt9k2fc1X89ATkyj4dtE6/jXbBVInbxCj74Q0IkJrjPZ84+4TtMHkqqw
Eer0jhKHhqnQgrwqS4LAnLxBXaTJIr5UxxqeshwwLLzEAZIC3ltPaabXj++gk2MCVEJw7iCm1Kiw
8njMxhCLIbfe6SCbNSIS6JUHz6gW88wwPT18OfTpIOfx6fkcUGSOH9Z0+tKR2YTwfSzMyzHVxI3a
EJRdNHgutfBowyUDMB40zLTEAJjgoVLdtYQf/J/uBPIXE3Rt025Jnj37p5GXLDFiKB5dcFFft7qD
0BVysmLtoI/THvrOpTOXMmyWAogt986cNV7W7c2np2vJfgcfGqLB9tNHLFRV56z3oHfyDi4DG40Y
U/XRxswq8ru40ALYI9QPjgr2FOO+IlUt3kdQH+5XdknYiXK5lGXkXHSxUG89E0wywmHxppXWsE/K
qMGvZpoOeWOQORLR2gNcU1HJZ/mOCIZ2D78n3hGUjWa968mQKjEaqNQej/DK1a9dQv4e3p6UpysV
DwoKA6t/JZy9GGD/ts2TVpj3nWdR05D3/WlRp3HXV4Ozx261+fDnl+KQy0DTDYMm1aY6xSQma/sE
CcRgAvVpuT3t6x6ZNZLA6uLtS73yKTl80XlZe5g8mbEpunuHmMQGtlxQ9lYUZgMIkZp31QHHaX2n
W7EMLbwYDN9Gje5HFIJhhMKbjBwmptRWLy6FABbwSQcNo5FanBmU+GqiDApGWTVfdAPxJBJ7kzku
8o/5NMUfImqpXZ+BbndZHftuBR9bt8ZqP5ESD4I7lOqlYc/NZUmox00zV/UZKskrW4GurZvcWj3B
zd6e0x2U1aIoDeS30AHEFc5Gyn0WwSrZw7sclUPOA6DopYOWXHA6xnJT5jXoEXbxAx7RUetQw8cl
Ny+AobG4gJnyvhhaQ11H8UQvRl2x5be/1UlLD7CAMBraluu845R/vAYZHgd8sbzoYsfkToM99q5J
u/nRmT17T/zquaXmlRHP9TAMQKgLQ2pbECAKm7xmjIpA1UcS7ufJiQJT2jifWEXanXm4EwN5/Fc5
kK5AMTUtIuRNrWgmJjB2ppQBejhypvtuuI6HRHkYsOK5RnuL8WSGPNSflNIJ59UVRqoCq4hBa9F9
lu45i92T7sQLNMMezECh57Y9jRJKKXXC8EpUhDBVGhD+gyJ04/D2N33tsZnoNoCTDa5FF/z4o5Ib
kRF2jfKwmlv3Bh/4+POsN3mAWklcolS3wigrzLsKp6/7mcxZH1uT6caalBHXuql9fPt21iF0vLDz
wCjdqJHo8J9EcQ1LIiXOYmhCcMD15SDpj0+1vu/aZrhoOsP7pcYedcnbV33lVR9ddVOYodPIIixC
CgBh+CWwbNVQiqn5v7xqKOmwcuhc0sPdLnV5BrsUB5QAvnDxMbUaMraxuAgiL0lZZRPnS4KE8GPX
z9kuwQxqr3XCZHzN2mdXRNqfEnuh21L5olpiC2WEbXpDZBI3WmkIADJCa3exrVgXFrbcZ9b3V0pJ
nXMinHGTE+qqt9+ML3MROimyUBw4En7tCrf7IHRNPuAeHf+coll/1Gu9z3dVUZQHvVjQymKp0mBd
5qQAfY2T4BjYzlO6Rx6bN7s//vIvOxz8/RUv2YL0YmDlKR0+SQxehruUl1/bWWNdvn2VVxYymtR4
G+PWDatwu58itZkdM4HqAHnW9pcxIbstTyFy2965fL5XhjL+9uthxkQChzDt+HW7lbdAz2DVmJ04
uSnnfGB/Q9b/8e0nOj3+c057AY1pjVMKbgnbVpzUuItjgzORt/ER0piGErwcWvMjWFMbH0YRRz8z
NRmtS1FM+PUmuaa9p89Zjvvc7hIlVIa6SfD0K2iNqsRf1X6DaKMIo5p8lz+f4AaMPkTuEIuNE7Uo
sQ44nfUooaoFFiyQhHeNo8u57KpXPjMNTdq8aAGQXW3p45WodJf8bUK6tLjENU3tdoZiFg1O+cu5
2XsKd61qD2zD0VQiorO3eFJrYZQj8gJqRC2p+9fDSdFq5buyoLObVxpueouxhG5ZObe6QUphVpVK
EMWm925pYiUc1JE6t/X69xPsrjMF+mt3h66PJVyF305/c7OZavXsCURxpP8SyjL4C2zSZ50s8O8U
5Zp7O1OB2ZcpXgJ3dWpAY+vzcvxgG26EswLzI8L4SC2gqjvQjHwD0X3pt42qKWc2/Vdmi6vDu8KL
EcQEcsfxbKlivLBWglJAR6K9HHT0sItxFqY3Tjc1EF/YyetKC9F7HTe/Ve5mBaBXTkMblGqLJ2Mh
HX/yoi7Uyd6DLpsksPNJckurTtxV+Mtiyuwt4hF72S+LphghLKP63LK8LrubjZbwRh119jp2OEYf
3xPWoi2UVWDhsXLk+9rs0a6rTfYL4+Nlb8p5uCBiaaekxXPPwXlnTl59QChWnFl/TxkDDkiVSfXh
0KHmZjbbA2aaxD4PC/kVSdl8qIa0OjRRmh68UW8ue9zpv5t1rvqjm4oHBGkzPHf5M3OJEpb42qB8
xrhZI23PwCF0X7no1iaOXrvenPTdsGRx+Pa6d1qfgC9jJ4MyFmqXaW3GNf6wnkXwN2bDCmTXnmDj
W0xIvevcmIgVStT6oOTS/dOgAwd2BxPj5R3RN9rUDVLGq2vw0NDoUPvbubLMO+g45pm58MqSDn6n
I/ql+2Pq1NzHQ6In5trNxg5npMjLv9e9oX+oIDp9dWtp3uGJiO8EXmneN9sW2LDGoDpaUFpYRGHc
EuUPtujF9w6F/V2DARN83G7CXpB0IefL29/g9BgCwQRtGB7uNqDd9htU+dApvVpDKneKfj9UpiBh
Hrc8WXbGE5z0c3E1r70YWFhYVpAuBeD8QmH6bf42lhI3qcUFzREONXsJcXy5Zi5fXb2NId/YevEd
Se98T3CJs+wdazSqHX3WbNc1Bv9HRW2T7loh6qs2SrPnPIsKx0fhBEzx9qs53YHWzQ2+JodKlQJg
U8znCOIgn9B/1+gC780lFndxT4ticK1zHanXLkXCG31aNEwc0jYLyGgldPYMWjAjnj877AU9v3bT
0Z/xfT3zVK9MOtZNxEDAmHwAe1PTiIzenKICNTgVtpmw0Cv3+2Lo8ZVCyjoOuThEQ+o2WvWPjVEc
olpo2ZprLWVz8eMZEXtJjhkggTel1ja7uBu9sDTLzPfMMT5TIp5SbbmWyYXMdT9Hv7q+hN8GmVum
8HHM9VpRVrpBDbP6uWxRBPrYkfe9n02GUgS4QS/enoOwJXcOy89yUec2VvOKgj2kT5FJaKvdeAq+
r4BggV24Ig5wjGv1y5gwwBtcPoeGzoHeRKHiyeiptrGW9kc48h7JARwKzlRer3w7IF6Abxi3CH63
oqBEKUiVjCPEVfk8PZqzWmGoL3GSxML4PbQQWOvalJ2pTk+3dUoiC34mJSqQ2DabwY1py+UL7xKu
RbSraSX6RirVMweoV4qcF/uClfCGgIwkj+NPNmmDzDrN4zJ4Z/ttgZO/rwocHRXcBBa6zHF9ybHS
uvTMurmqVQvwxEuTHT7p5iV2i3iBUD/5/dg6B3vM4ubMvHnlBkn1A84mt8ahgbKdOI5Yu6Q5ypxG
LdwRB2PbgzpZW7CLdA1ydSokxH0aUbZK+IPh7OfYkRqGlA1qWVuPnNgvu9x5wu0eG4hRzByL1ezh
7TXrdDk3IakBMoE1EPO2BRLd3ASBqlXkQ6QUPNm5QACBU0k425iy+n1ui8PbFzxFBTmL8l9cSVjA
ADo2+ymrL6k+CiGgRdUYO4x9bEy70zHoZiN7RNpFFGcdte5OS83mysonuW87UgvHyYg/DGpnX4Mp
n6WvvfIaIM1AsOJ+gKO2899YXJHGg07aOXAHgSed6/zIapE+Rsz453V6uTuEU0m5T8yqsOBtqM1H
elFFtY8il2gBOjIN7rg5sL0BC5U4KzIZ0qt+VNin336D6zZyXDwClLEiUjrTN+HzHQ982XRr5qaq
QJkbSd8Yu1wG2iiVT0gZdST9Kubqaly7pCsKNFe+prXO/u1bON1+LMOGrUHbGC4dDcnjW6hxp6Ws
xpexi+tvjuJp195g/JBT0/+pZwGBRDbcUDZTiF9QT48vpAgaEAwmLtTKiBDtLAULBWN4+3FOVyxW
fY4hJsyplZO0eaNKnJSxl3IVggetC3TqlR97k3Pmu52+NNZERhjp7etSvBVL6mOFZYYN0TsRFb6G
kAj3mELGV51u/fzT56E5YAM28WpWFGHz1hqOwqsDO9mpWVle0+9rQmzZzpocvfJAlCCA6FQGVOUv
6Tm/bZq9NyyG1kRIZ2Xm3Sb1JJ9j+siokzBzkcNsfSEhKPWRzxLnO+DIlmvDGGJESi1dtkCUOAte
5zEtJvzZnDNb+unNcUDQqFU5MHD426ZnsShrUZTnqEXN5meU5ToOY53xIXWz/untt/0KOrh2N9hh
AeUsZuZm+Bg4H7JgZIpPblW/19pFy/xU07urwVraXZ+CGwKnWEZgq5MeRrboPg1dGz9gZ6z/sUUE
Vgir0MqF9rsy3jbVWlrSEZCAOmxu0BNMdZkubT3Ozh1g19PI8Rrk4WljsVQyetDxbB45Vog8zxpS
ukq9zT577Pl+4ubl6kIM1cRUU5oOY4OeYBx+GhwaQzxrxu9vv/fTLwyDmfMS/0FAjoPc8dqA7hid
YoKybMRdbC9mjn/0Kwas6ptzb/WVTWv11CHCl1KbANatVIOoO9baos8DF3LvEFpVTvdsSfJeuyYm
BIK/FJb1K68WJ/HpUZm3WrMSXyynKRffJLlVh540ptAOYZacW1heGYAsjyxe+IIQKG5sRftC9rGI
jJzDkGUmfUCsUHVA7io+LZql/MCetPbQsOH2P6X9eG+WKak9FiG5/go//LGNw9roYy7oK9Ua/57N
ZyF2IRdKnxVBNw05zDOzuLQxpP7THWjlCSJcoaXI2RAy1PHH13gSlbMo3XxLVb7XeVJdg3Yve1dY
6pl22nrDR2OdS8Gmd3HVNbne9tvj+WnWAExl4ElDhCM2nQdO43/cOsYO10Ltx9aOVJI/HD9QGSnJ
NEvszOMkry8mqvTAaV0nfHvOnNQOdNRpO9F8YuJCAd3M2yR3lgl/3yrI3XL63GSJ8RnT6vjBMTr1
Epqy7ce22l5MGJQjWViqP/9qNIDX3EimrspNHD9kEo1eVdqcpKiy1rapVzJOB+JRKux9337Sk6MP
38tdab8rWr/O3ONLwQArhNKREKfrFUk7hV/qGgFNVzCjsRY/m5W3fp7NIHFJn8S5jRXJxvvo+HId
pjBePXISLlB9+xQAZWiT13rZ2NKlOFzsUM/S8ZA1gxmQFFfvLUIkiIjDAx+f6vHD2w+vvRQTp/cD
OAC8D7q03ZNcyVbjNgR00BAgwkEO2B4HatOqJmQJXXqBlU3EOUyFEb/jBuwqmOGCf8tbOm9A8ob5
M4khEB4EHIBvS2/M14DPw6HB9EQP8PbRYdoXJRtdXFszdgEA5otf4rDfsyXkBbzhWBs+QJawe/Qm
jWp9tO1+gAaAK0ER0HAlCktoc/tJRDgYB2YsTRgEvcRr2GnlXFxRdsLpLFl2A7TcNBrVWCE4uZdk
uOzK3sySUPCG7zrFi1LMQ8buesByKvOrHgsTXyw4NhxEky4400NARWY92u0dcJSb+h3G7BJK6GCI
ANhf+ZY6ibz2BGw8JPSJwdCMY+KtB+koT5Xdl19iJ9JJp2vnr4PTGT/jtFKeajWxoAcalqj8Qc8c
VLTaoNwRZ6vgk2DKGr9maqLmZlzdgsJ67PHxhUuFIXKG7gXHXIpO5XJRRXKYTFDJQxHbYiFvpMab
zq1qbAJIc1NDpdO9pwL6OIb7uaF/rUmoZe0u+/kGpV2R+sZgRf27MkbZFehabEJsnrUaveYYSf3B
rNOCh0swYI9VG4sE3WzIUUgBOvEDYJt+V8Mm7vyJSuUTNF8deTOWBJ8JRijKcPB6skOg6rYOr7Zd
mjBqVyzD0mb8nzrPwdNEzvXwULMnPFDUdkaQ1k1f7nNGSRy6MMPw9dSXabmCc08uXL2UBUDDwHZG
aACzKRwxWB19Rpltka6ag9IR6UPk1FTWeOVxQtankBuvyjBzlvxnunQTc5o+p+7HEzEzhlZ5JUkF
cweJOKnkUz3rLk1B27kbUV4m+2KS1U96mcP0sSry/GFoHJJiapnYHtlhJjnIbaZqQa91ELATiiYB
g8oY78u8JQM1KyYcDnAQjx3of4KAFXLj0oeW2ST8OJLO56zS0iowhOfe1Us73hi8S5QpDs6bxG2Y
ctotfCkCbJtF8nHyNTOAoeisBL3M3c04/07+0DWsv28vBK/sXTQXWQahjOEftT0/we9ZAKJNLGTV
2n1Xlfn0setU78xVTssjVJguKztVsL1uYptthd6BXqgiRX0i810ql31kegT1qp+s2No7pfUAw+Ym
dRfckBBXzQQc+k2svmuL8UxX6KQmxNeJ3Fh0SQCAHBo3y7Cm124vdYQ9kTFH3xHXdWFZLd11Y0fz
7k9fLSZp9HdcTJLYaLxNw16ajcwp9dYI0to51EYe/ao751wG6ekHRKbAKYYyF6EkCPbxvmJ6MzOK
2I1As/tsL83Y/JQkXXzmmP3Ka6PuoIgE5IAMtsWT8RYngKbGD7eNxoyEiHbZE6i1mqs7Zw5LrzwP
BCZQSYh0uIFu7QFbAzjcISw6sFz2xCxx5n1UQ1d9+9uc8mr4IuCfUB/WTZlG0/FrG9DNdGlCqjhe
1y3pPCXM62BRswW6OTnpFZmTo/i8is1aX0ln+aUxbFkFkyVT/IHqZrgcjCEfz8yTVx6emhjcjwKB
7slLHf/bgbkTTW7iXo4HR1vaO2R67i7TsMZ5++FfuQqabshUcFxAIrbPHi1T2qYZgIkXE12hqj01
pUfwyttXOW1vropK6FHsmHis0mc4fsWt401Zbjs1ZWok7/WMvBl/NFi7mX5GAGQmdjNo6nvSLA1U
GXWzB4C17uj/ee87wmIrmurLMwK1tGTjzNPPb9/faaXLW+ZgSg/EswAu9OPbM1PXXoacVoPWIBsM
ktW9m5nKUp8k5vtlsubPkPqsq9hBsFiApl2+ff1XphSdRBd02KUGhXpzfP1MbzqCKOn+wh80LqqS
BFaSpKZAzfHp+ONLgaPTaadRxploywm2hsweZaqRIGCLFv8aaHGIE5qLPDLLM2Pr1HJzVc7TvwVS
WGliW+okoa05ucAtB4h07i4FcSkP6eLNn4fEEhc6Xv33w6Bl7+MoTsCCdfvL0BlpembsvZgTH1e3
3IUBARl2g4cAdfNxRY3jb5TAf7Gx/Equ5mhRv4ps6L/n7uxEPmoLp/dlI0v3Gp8u46Fos7a4VsH/
0HAgTn6YFUv/6HZ2fo97md4GpIg22Kes1Ys/LhbtaKMXzl0rC9PaLYtUf2a9nAzCNWPa8gRoFL/c
SLZ6WMWVUPyEXJcz4/d0/OggKAApsA9X+9DNI/apPdVaNMNRxdUq5EBBNEST6l8RObpnLnV6VFrb
uCbgJBISGI8bFoCl1gbyG5ySZ8NI9KtW1RfXr9PKvHMNkLALWg41TG1pNeds2V+58tpvR3ZCXxBs
d3Nlu21mzEZI0pl02T+UKdEepjZ1e8NpjCddZNPejJo/hjwgm4Bj2qjj6WCfUO9I++gYPfi1uksH
ZoTHhfUFry3rtouShQomOycLfukfHw3XVeDCes9nBPDwtmhtxplCxXutDrJMaz4W7kIasIbg0tg3
sTsYl3NsxC2hZIYCO89Du+dmdf7R8cqB1bTPxX0iI04TVa3gt5VzsPnk9IUZInTQ0TG1GN1eakPT
/Ki6sv0gFlmpYWGJ5JF4Ig9bUjI37juEyOQtlq46kv2kDJwZlDTf1XGVZTdTlNmKT+5hg15pqNvW
b1yl0ELIvpoScswxfynO3JUXKcHHpEQ3HRa3TYu7YLJk89dWaR0R1ksaDRdTTHXil6xSw5+ucniV
M9VBFKHMcKxYJ8xvm2drYSeCARLRWkvX3dANGxAPkBRsohsI315Q163r+HtBEV1LOoQ4zL4tbBqj
fnIhzw10rZ38NtMRsa3mWS0JnXF/sVKkEDQ4+l1UZXj1vX3tk92bzgiGtjiHok4FktjsG0iwgCPG
BTMT4JArKAVNwC8Y/9qd/uPH9J/xc3X/r4fp/vlf/PlHVcPci0W/+eM/39XP5ce+fX7ub7/V/7X+
6n//q8e/+M/b5AdBmdWvfvtvHf0Sf/+/rx9+678d/YEDOdZd74fndv7w3A15/3IB7nT9N/+3P/zb
88vf8mmun//xF6kMZb/+bXFSlX/9+0eXP//xl83H/I/f//p//+zuW8GvXRKHzt+y/YXnb13/j78U
6+8er552IuGbLA/scH/9TT6//EhT/46KG8MXjWMp5sgrnlBy5Bb/+Muy/g7ODYLkrrviKmX7629d
RToKP9L+DvGWVRwk3F4FU9Zf///Wjr7R/3yzv5VDcV8lZd/xKEfDEq0NXj0gR3R6XQeI8gTSiJ2u
6+YWr3Jdf4QvsewRHuo7Mk2Vg0Wa4JlZsJFJ/Ot63PkaD4BTF5XM8YzLdHeZSsH1yOCC1qhEUDhr
PSbyDYrrvrcx/PMijfxDw2pDCm3CotwZFKQ3q0t6FPMVW+aHiWSZqwTPWiinerZLc0wEz0yZdeb/
z3R9uU80A2tffiU7Imc5vk/Pq5aFvQMmgNM+Ic4UV4Qne0EyN82ZVvDpF0BxhX4UEw441cY2NEEb
Ok1dupoQXQJnD3Ka7IOeuiS1pm715OCEcebJjvfH9cnYHh0GDrAkZeR240j0PClaLD4Dsnd0OnSL
SYo8JqKGyObbgXRBPzHIKv9tRvx72L09zBhdvEfappTQnAuPX2eOmWqXmwmESYPcW/J2ar/usixs
h7m5MCrl19uXe6nEjz8fY8vgQvQnVtuidUX8bWHvgcJIZ80geC0l1p30bMfPQsvwnazUsvuacpwS
wBea8tFwas0Lo6W1Pza5a/10VAB3Xxo1zKd4hn+7yytZObtZV7Mk4BmWCT16onzuPBJnhSzVp4ae
nfRrKpyPaVFpzcXbD/PKAKG3bcMhgjBFItZ2k0oaLbcEZ69pVN0bqIoZAZ/TclPEWbUrB93evX29
06EPLwvAZx0gmBhumb5WirWrigthYKlJc61UkXOp56m6azl9nNl/jzemdSwi9rTAlSn7+d+W2+5p
+eR2BT0COROqSzchvXDduDxzlQ2WxWVWxgxrJgyRtRzdBq1A71Zg5nIZEIxpl9Ye8v40cr9Po6Ht
MuKSfQu5SFgKa9lZGBAfhprOM8ke9hmF68ncA4NhaJlMPhOO0Va9Hjt2SyAwFG9ljAzcNxmgdVkS
DTGRtkpmmBEasXfu1Hhcebw8PWdp9vO1+0cvfdNUciS6EDJP8QDPDezzmf2o7hQ9MHvYnB2yp8Oo
EmCaJ/jzvT2SXnvxtEpYRFerztVv/ngaEhRkkD3M8woKD1/VIhhKqcCYSSn0m1ah2Stpttyldqtf
D2M1hQCZqBtQHp9Zf1578YwxLMF56Xh0bA4FKNuADzHPpe+adIGSVDdFSnyg6DoMhelkXC2q256Z
t6fvHe0Zx1mWW7CSk7AYm7rYKBuylB0rr7GMpa5eetW6KtOYiGOHwFQwkSUQY1z+qxI7KsR+X21f
ee+IPdfdHOsTjnwvHO3fl7+IdFAJlBFUNskOXtHW1/2giYNRxskDCeBZOGdkYkJ+FgQZt+sB31x9
0vT48PYIOFlL6BTTRqBcWf1qvG3lSQxcRtSkW/GdWwIQS1L2rBFDgFS65zilJ2sJlwIFpDkF4XJ1
zjgea1ikjWtuJe54+KRdNKSJ7+ib/VmHdp1MjCKmE/xR2prs2MdXmTUhzGGi3daoanvQkyL5gOjf
PjNcT18bDFy6EKu3GKXhtipDvja58dJh+F07bjCKIjsIM5t9dSz1M6v96cxgT8FWjuYenVMKyuMH
itJmFIPBpRSyRYYd6jVl3yeuvcN0mijhZYjg2MRddqapfjo52NA8iM1oRlgL3U19lTSt0pXQl4LO
UbL9bCnG9ZRH5c2oyfmm63VMESiHyQk4txr+Ky1mUxtg2kSxS1+fWmjbIFgsuzeavM6CTnG6qwjc
rfTdRh/uk0StRZhpXXIgvw1VbjdM8aVt5MbX0a686wqDar4Bksn0zpxdAuMJYygT33TLmhOwYidX
Shrb8y5xbIqOxivnZ6NorK8AtFhRxGYsbkWHzZE/ZbrZHWrRZldZF6fGrsW8/4H51+M+b7liOghg
ghxbAsu6Jbqh6nZO2etXtYE1XEp4tuN3jg36aroCf/pK1yKWTUI0PuDhUr+ru1H91rhgIn6t5a3i
z15Lxmcyd96HfrEYQ0ZfYuGvVz2OTeMK60Jp6psHj0NES2AejVcfNt64X7FZTNXb2uuJOY8a68Ic
auWHOZT6Q6UVuuYbWZx+Gei+Q2geOrrg6PucC6dRaYimqkx3o4zVi45Cw7pJ0Ps9VlVfAwcnavM9
ylv3M842zhIWggw/aRgT6QIE45rhNFjTEEoZqT/wxNQfzUIq+X2jC8MJCeSEko739awEspw6HZ+g
Bev6uEjWRd1ucREayVzDvx3GqNxVTao1OywioFOS8S5undLRP7dFDVimJKOcfWSC5FNYpZHNu3mW
HX2rnGBmBc3mjLwvI3O6ymOk22DHioPXeYYVGhFEKXmhnTN8lnrN6UBMQsEdoU/MR+iU0IbHWp07
7ATq0drN3dg+FaomuiCJq47zy+SlO5Kwq2i/QEYSK4WX7WgRTX0HOYSc1UIvUxMnF0kGDb5JmEN0
Rt/Lfdp3Aw4xLuEpO70GLA4VzU6KoKFcfZCJHIFI0zQtQrv2BjrRsjL4Z4wQv3h1vciQxE7lMS+9
QfiMcMgEBlQ6wGsnM276YjUtcdV0+tIiE/GCyvUwPzIwin7ERoZh1Hrp9M2pLQeQtuybe2F1s137
Xl+7iz+4SBT2JtHpd7NAqbRT8fFzw3SY8oMYbKBaTCbGJTBFMiFyh2R0qZJUad/X+J/0gZl02r2e
w8HaZWOfen4UiZlYE5HI20Tm2a9xqZs4wAYn/5Lblry3FxW31GlcCFdO5yy+0/NyyIKZIS33c27k
+NovunxHbpv2eVGVZtjNrl4jYTQgFMadOvjFKL1x79mTTEPZO/Z3WY7lndu6Se4PNbnsAP8dQzZu
hzWKwCqTn844QAend1kmO6Nt9HtNEv6MsW5uxzs3F3MTCmeNTujcZroc4gUuvjuTS71LUhfYJE6F
+osXT8XV97W1hAtuhL/mTCRq0BLjhtxpyGcvXJylxd0/M+whoKurXIse0lAozSgusN1WyQIoRAL7
BF4Dk11YiXljWxnGDuNQDl2ogMJhp1jkyMKGWFX6sJjx60Pko8h4Vyq5JVcYZf6eGhjL+a3SJPe9
4vaT3w+dxHOgK1QJo6uyv+rKmLV+muVtCfypI1bIm8YMkpFgpkEbuNlIJMqnkvT394XkBHEYazsm
974uLmpVjT6ss9o82HPZ2AEL1PiomLX3pVuYSr5GR0bD7FGJx6CsC4K25rrwnj23FwtnRFVeN5Nm
YY3gzrpJPkeTMPakTu+gI6fxY9IP4+jjSlMpDFS9u8ny3sLJbFBzG/lKa7+HncGagClx1gVtJ6rP
er/g+pXiufjTIpvhqedIXB3k2Fn9ZcTEJpZXJbq6N0YOC72DJViQZtXwwS4Tgt0wvZ+GvRxXDl7u
OiNmDnJSx0uBBda7DOOBjqlPQhhkPaGSdmOtqzSyxPQgMP3swymPjS+6bN1PNcLJ/mDN+vDkLcRA
Xho9MUg7TSrmV7IKdLIUMvI9dyy1RI7HYmhu+7mFEUiud/YsEATcMh/rJzHO1Q87xTwltLoKJk2t
OTIPc70YryeI3PM1hzHxTnWbPNthXdniTypj6+diKZgdgGrqT0NGSHUgoCu8S0l1HvyxXKMk8CBT
b7XBBblEndpl+9G24GM4szm5v/icsvwg+8zSwogItz7EWmCeGVSx/jON4nzxW8ZNOFmF87lTlPxp
EY66hEJBIxJMuRzUq4omWB/kvfAyvy9S+ZUjYBaxjyzWuwWIzWDNdorqIsI+TsUGYx5zQkQgl7HD
ttNNnbkS8lcdWT9G16P/HM1MBj8DntfDpNZHcjDwepDM8yJ20KqQO85ephAOPamzctmMFYI32UyL
7TdaZVQEOSu68LG0LG9SW+JjqcUOnpKNI0yWdAfSkt81paIcCBfP3jWQnuawaRN4wd4cRZ+ROeAo
NJUNmBloU/6Fratn/ZVWvavphAi4LNHy3c7KTuwYofPHYkCoGUwFab3+rI11vF/sypgIw1DNmEUy
91p+amO7PBZZYwRZX9hNCJCeXKIJsuGGFZnznYDvzGAnkERgRyaeR4y4dsE+rNb1m8oWQFJdvj4C
rZH2oTGbCu/Q3MkyPxER0hVPmZmUCClcf9UhfTXspWY+mbla+ObsGL8KnDu6QBc1tORKXeC/4cFW
PqIqUNIgyyv3h+ZhJ3uzSKd+GkEPChhbs/nBxEo29/vESG8osTBv0aNR++E0jvpsK6UROip1lK92
Y/QrHt0KIR2vKtvb7VLdAxzxLUzDqK1QFll0kwBu/DQW2e/ycqmeCijh7yKBrQgGZ0Z7n2eKfqtU
wNVsePmjYyvTvZsomCJYSdTDKJ7UHq/EMtsX2KKTU2GIfebE1WVSpTouhxVemo1Rjj38QWV4rupk
ebQsYX5SKlNe6w7JG7RKu1bsSmfoHiXpumsoSDGERQRz9dY0SrO7SBdLfpGLxoGTF6feVhhRzoGG
/8kXUsiXb9PgddqlIIvnU1RBdyYkhe0m+H/Mncdy3Ui0ZX+o8QLeTAFcTy9SFDVBiDLwJjPhv74X
VBEvSpRajJr1qCrkLi9M5slz9l570qtll9hVz0TZ8YpPtpPQtAhEo/YmBEWuIZGieZiOlLsEjea8
WHpZDWfZkbQWtQMtqNjf/kzE1rv8SIa6pjQyrM6IilHUtDSK0fiwtktixaJe1mfRwryNFYNrvMoi
QCNVzhxYBx6hgJ7rHMiH2Z6aNhyT1nsUZPsgiZqV66BIzpw2i5SRqoAYxKSfY1pjyZfBtOQ3Nany
ERICMi7k+SYBVTihn+ps6+8kSjqfeGi9x6ybujP7HAqogFwKgHazjziMolAEsa3nLoKeqiUJyJt8
iM66KfpsnxRdhzkRlBdUsKzKs7Ne+e1JKH3OD1qhWXloVqb5Cf4fG6Jba+S/CG0tPXYUM7syM92S
oYdI/pU+QTeEhi7zYAe6u3gV/gwbxZcL2BDB1I3eby3yCw63uYK7VQUP+iDc4GgrsyVYXnfUhz7h
L0YEHU1PBhPeIxb8BSmgXdQvmHrNBw4+wbeu1pdHw+uXFaFvrkOZ1POSIqzz1oUziJ68JNU44grU
EcqFFvl06TEPpuZe5eAn4wpuClQFPbNuRaZsIyKcYws3mlLWd39Mp6e8IbgpnLOFaq0vBsEPRyGA
m9YJtDsy0CnUXGE2p5HBMhoxTSu/2aVO2bf2S3e/AC8kBcIwx3Mnu0UPvQHXcEhFkAeH2SvaETH8
lIhduSV2xQ227LtCSySJxcrrvuHjYLtuDRPPRpKrdQm7dDROPljMo9tW6jDj7d7Z7CRlNBqLe2zp
RHBnhmG8m5eMGj0ZFUjEdlY2yb2mWm41dxpH8gHpy9xvfow1TAj+qdlJVuO7PRSMVzLGg7hTTbfH
5iZons9EQTXMzPHvxc7UZtOxBWi5U3ZPLI9bVUwcvEEML1IiwkM/oXNNExbT78JPvZicHEMwni7X
Jva9OidZuzZyd++OQ+bFaZMwqnDKZpFRj5eMZ0km7ZeRYigJZVJyQjYkVtnIyFvevYrAwWu8n+RL
eeM8sw64uRNKT5+XSDMkGW/JunXitEXX720Ij07oYWu0otUfmGNUS7+QLSxEf+1ZTFsR2gB9C0s1
hqXFfk9tzp8OE+lMCY00a/wOIg1gaVpvIELCw7iFs1zlsShzo9/z9vaUaV0lzqM7zo8FZs0riOVQ
3mYK/lNpdEuJG9/yTqIZed6SqrMfwBtPBHgZxvNo6IJjAm+mRYkv5s+JadYE1/u62K+CcpARwobz
cUQvOcWxU+86zZ7vE09DNdG7pfe4uC5A17n1DcKI2mFNdgYDFZwMNUsO8DON3iRuvfnBXvAlYoGw
jbu0XZ3vvdFT4QtYigRxIY8IrF59LbPUn28K0sFeHAKGKAe9IqW1BUFWRq1ou/p+ULX1aZBL7kW+
nRHdBrmxB7sk0bqEma54cdJWH8pdxpabxY1V6EhQVbc+q17a88WUMxMpYOTWjVE1sLd1i6Y4YEFN
HFe5cKSbeerdECelnewUJa/B9lbX+8mXJuK9eS3mEIiZ/KgtZjDG3HvjtpIGejFnlGOM371Y406H
687Qz7WZnmPFDNcmyK4CRcBZvOHeKSp91uMQSEPzWDoZSR11P5dfRWUE13PR9Fd9105EqQmErRHN
zepl8uR8P6WJ9p1tISkI2dJ17WTh1vCiqR5RrbcUrtdrui0pU1JMxo4yKTBDBRG5Cjl5+gdTeOol
IGBCHfWlyU+9peZvQbBYy4EM3gEILMmGBBd3Bo0FWCbpqz1YOjcM+GLkUhxZxHH5VQ9uFwrTzkM7
djEFkjTOy0IvIrvsGxHxM6Xk5/pDoMe0D7Vi3xOmfMxsgYIc2Gr5ZeUlduJFG+qrCmooNy6DUWba
o/2jkIv9XaGxufi5540ApVYOc/MU5B/N1XOezCZluXCTOkmiLmuK24VagcRRtLwKxQt5AMDwWjd0
C9f+YVtzu8aW6ngjVkYqFlq9ydYOS+PYNKQ3mUs8KqmfaVY4fijbdIV0TuIcmXFlsZxaMZc2J0lX
d/Yj5NE5anNVVAc22aqK+4kgVA6Qfo4uz5PaZcZNwzdMs4JlKB85OGs+OyfVXPe1N7NCYARKp5vS
KtfPc9/3ALwW7bOYa+1zRa+ZlIe5BZEPSK6xznD2LAoENtEekUknxbkshoXYi2rpvsimTzCRynUx
o65v0yoaujr1b2yj0T8QVOgtu9GfOvoOtdS/9fPGxOakNmfoZVb5wdGgMRycfrI/Kd7i+VQDbf4O
t2J9ELZvYgSsbMigUqVux9NnOH3YOolPF0ZwAgkrmjOXkkWYXy5b/8nSnTo45EiG2thqB9aUjNcA
9bkBrCqa7GUsT5M1+ldBU4KJlmOWnSzEXkZk25mgJG0G69VzC6YXZmur5gQwyRljr5PFWZXNgM1e
tuAXmrZCPyiSGZ5n0yP12nsTnbdQFQVznSpw64g4Q+jcstbFDTOwTGOqVy/OQfSr+ph4St6K3KJH
rWPWTegDuc0G5aRPEzW1Kb/lC4VmuFLsEfE+68N9vaZQ+N20LD8x+OFkmk894grJ28we0yLE2ulD
V4pzVihKydCWnC9hHBiQHxc2mynmd/3+dipa5zU3mNaEXb9obIbNUDybWd8EzONt6cVunVRTmKaL
Brij1dryYNDv+8HwzL9aKe1VyHtdv7LFzVfKqN0MWFBHMwCNi5NtUq/EiRl8ObtUd9wmtvsWJBvr
UuJFuWsnd0JWVDYpiX3iTC+luHCgWABvDxwoI6Fsd73CCD9ZhAvRUwhLIAM9IbJBTnk/j4FRfpj5
bs1+GjQb+7CnQon+nsOR5WNRSa0xm3buYo6v7L9Dv8eLnF3PZZI6pxoKeHMq2sqhAvLc1tll6dbH
KdwqvYXYMH/6Pw7WEL3p0d8Keol33SjWh8lP+5v/A19hQQs/Me2tMIrEEM29o4RA/x73Z2vuv+kc
80BYTNAd9IHmW+yPK6RKUEIBKS01m2bB0FxpZCPESCbsq1w5M2dvM0fUIINDQgDcO5P7N0JJhg8g
Y7DEktyGKw+60ZumuS3qaSAMEhWu3VczhcAyhVNRyYMkV3mna1VyMkyR7yt6w3HezCY292D5r7MJ
foiNb8lMy2Zu4Fq/Dgw0x1etlTrwH+bBPOdiMGhWW85N5czNf8Lk/PN9qZAR8W2DaIa3v37U6vij
MXN8iVZtts4zWoVoQGbzzozqt8HR9oVgJjGQ2CQY1jYh+dewTDmZQqRGuW+lxrqr+lb70LSlfEfm
8funUI0CL2LYwY1jbfr1U3D4G+w5VDqDHMpDYyVI95iYqv88OsKsy33BhofLBRf9m5Ersv7EmjL0
2TN/6EicpjwTOEmfsF/yd56E30ZHIIzQLgHSwRAGPfTN6GgpE1ofYpthk/Z4RkI3RRpx8hfDq2mw
rn2wGzxQNX+fKP42OOJDLXrV6O+3+dvb4BarnsjnZEeg2c1Jbhip0qdCuAfpNK8iIb9AMW6NktKr
3hmUvdH//3wauahMjBCmcxvfvv26hv/DVLx91mjC1EirqSL3VXb9yWyXZ6PTrSttNumVuUj7ZCeH
C6wOV4/E6nfxqhFH/fcr8SZo7Z8fCCm+wVvowJJ66+NwVM34RnIpvLRWnOK9PJ5hREfJMCfhhBB+
GKfxCueY2lJuCADW+vE02rI6BraaCYjgOLf5YS96LcWrLtbkwQXtErVW4+7//rP+9vRjz/j5buEM
YgK/Cer+/Y4Z1aQnfj+0YNnm+ZGshixeLP09C/mfPgXbPG8YgnVoSW+efSeZVed2OFHt2vSv4eR9
mgutu//vXwXl7fYtEG6Zb+2u48B7pQ+Yan2rtI+TIaq7cSUL6++f8sYKwc3liuE/R/sHjBGnzpvv
MhDiN9ZN0jAgHewbaxppvLLAXFFsQ65gJBAagSRHUNnZ/bDhklZFQCwn/8KMM9DSx9ox8wuB79pT
64z+l3d+vD9dajzZW6Yh8GosPr/eUJjguQmcGcNb7fzQ81S8AH98cKe1vVgBJVmlljZanYF2iDd5
wzVWr2ZneMN046ZLFrb2TPvUKKbnv/9cv60OXDV8wKTAI1kHsftG6yKDYcFMC/y/7ox6n2Lci9Vo
pHFQu+V5FeP3tGrqvbEE3/7+udvq/UtlwF36iVHm6abf+RZewlFkU//yUJQuNeiY+BSRCb3XCWhz
/PeP+r0K+PlZm/TTIdqMGdqvl54u76itImfSWgIhG4HpEbezWLu6YpCMAVOPRiiINwi3PaJgsDxW
waq98z7/LrDjh0Dagy0OKSEb6Ju1vwoWSu6e8cBom0mECtPcVch9Qk9XkvPtUpyMZQ7OzprUX4LC
7p9Ks0rxMMPkD9Ku+wHDSO18LzPvalkxbzJr4X7Ilg2RbXG4ju1sbXW6WUlynNtc9+lg6e+JUf/w
sGCqxiaA425D+L7ZkmtUUGjg8fuXbjq/AED1HwD31jund5qH1Uu0Z4Mhy7UWML39+z3cbtGbx8UB
pvFzF+GJeavPyWy970jhbKLasIfXyU/0g44I9qFPNP1BLMF7r8Uf3lZ4a2QgbcAJ9q83i0nD3NXU
M5NwS8SED+jahtulsa13NqQ/vAR4RjBvIahDIPN2TUDTkRdGwDi2yYT4oDeWYLVK81ucB8Z/rQzZ
++HVcu8QD6KpfvP4OSlpV6CJoEpbsjllM+5Qz8jfcTD+ftUYCuuo1jAVU0i9RfjQMkvLYazrCJ5V
cbAVYq0O+cY7r9LvzwLKG6S41IQ/+VXbT/Gv8pMEPsbUGomtaTXnz43kjDYS9nNskOHetA3tkL8/
e7/fJT4PpyALxxaA99aIYGslPleTz7PNJt8rm+EC7fVkn7VK/88PBB/lYZjc/sPj9+ar5fQ5K2Df
VeQNA7m3m8poLf355OQ0S//+rf5wrzahGXL5Tepo6G8eiKBkTOVVNWoWsB17p3btQzYa7yVv/fFe
BcC10VG61NdvvpBvAEubJ75QwtSQ2+TIS0NnJ+pnm5mbW47Hv3+rP96rf33e9vv/ejY8EuxyX8Ju
HyX5ZcIF+YZavCDnqn5Pivunj8Klu22cFo6it/Y3GahkgjjIY9hJP8QLihG/r+RFG1L7HXninz6K
jYswCkR0tFy3q/yvb5WaUzcbI53youtJPulL4MBzbdwQtqHFf7+Ab0ifWxmFxp1TArAOekX22/za
2mkYB2+c6MYwjVcBNPow4uO86/CfFnA8CQwdantge1qZXSu57Lfy/W7oEk5QDFG+NiLx4x79OPMO
DKcxZgnjnTfy92d3+xl5pgx0aXAnrF+vh95TBnYD66Y7l108w5jap/SN31lnfr/q2CwxNBAZTI2M
ovzXT6ETj/569KrIRFtxgOJWnYRw19guHfHOR/12MPQxswDvoj6mhKVT8utHtfngVrgLKmaua1PG
jEm8j7PPSNFTNnoSnIHMWkd/+e9FKcZ5WlfEH9jIXoM3n5v7IuVQtNnnu8orwiZNFU17oz+ORnLh
wrcP3Ht15klfb8zRHi9L6UE1cokoph2t025qm/ZbBWQxfecW/37x0TG7lExwQNn2316RlEjsTu8R
EUjTHz5oetpeDzrNgCwlnuLvj/zvFx/bLnsWVhLWXY7Iv158UZc653IgNcTlBZ9Ns/RDYPXWjL3M
1uLEk/TLF8CPf//U359h2OBYBhyMvMBO3xbeBUb/WnSIjVthqyd/spYHX67ue1Fr2w//a+FEoWZt
1AJg5OTLvPlynZM4rV/OyNjpn57XmXBWa6CNiXDMnzcJGmPBcfKnk0bbNQwqZt7/+XvSXdkQYR7Y
JjAXv17dUq0gH2ujiCiJg10A3npXZnP64e+f8ofHhf4CnZzNA0bO5/b7/1ohWR8RlSmi20VijQ/9
Mt7jbag/ORXbzN8/6Q/3DX8MfgQ8OWzQbyGVC+D4fNJG9Bt6kIBNqMdXTw+6x79/yh9Os2i/sSCg
wKdyM70357K17TDbVEMRoc3uY9oPrgTk5s+xtyRFnJdBunNVtcS22TM+qpZhN7vTV8KAkj3mBHPH
zBstIJG3kYFT5J035k8PFY/Vdpjy8Ue+xWSXxsTggZFcJGbhXClkUFFTMqb4iYShf29zrCZAc9+5
FaHbgRDx36/Ob/eA68JTs5l8wLb/tjiwMkLUd0AGFMVYPmVaUF57ipCcv3/Km9wOtkJqZWojOgqb
F4Ni89eHqoSjotiMIVcgTViQVmfZoZgShHdNRaveLUv/GBQ+yhcDzdmuztYvtpHBl0Jet9Pyod9J
rfKeMoYq/1yA/+Qc/X/6QX/xkP7VX/r/oXMUSti/7tLmTP3VOtp/qXJ2uX9cqJvV9Odf+Mc6avj/
Q+cHqAlF2WYi2Uqyf5yjLr5Rh5UdVTBQmo3B87/GUdv7H0oIglk4W3IO46b/r3HUcv4H0xHVOF4r
zEBURf/FOPrrNkPfFxPnlkPMS7MBSN8+TS3Dezq8vhlmeT9dCk//4gYTEXy9aR1Xs1BwA43sHdMA
pq1fV0YPtRfDF7A1WPtwUv3W8yQ3opS20evwfHu1PnWTXzSnWvM7L4bZFQwx0K7CvWqTpSN/AQul
d7tOCRre0rYbcSkazZFnmu+V3Fuj9K1dojxjRgO/5uvJBr+wIwjQ/GakSOrjokw5JwF7Cdp9UXmL
/uJXrW4du0CK7qwTrdTGjlV0zc4T4xyXZZlYl66sFXqdzuyeU/wC31hcLZw/CmlFyiIrQkaM46ex
LLJxPzH5NSMT/ZC8Kxa9++AWRUkxMnWrezYCl7haR9HQP1VrYH9ytGFND5rvsnvjv58GYGCUetaO
YF++Q1PkhhkKwB3b9kjMRIYesZwAqZfwUmJmurl3ycbRlYylvUqWoSmlPZ36pJ7rBxXk6CXbdAwO
tTEM90VmGLdmmvqsF7TjX+pav9XEnCEqXtPpustVs8+kOzJFtybvU93Uyg6dVtntHfSqtt4DWp+1
D8qyaE31E+SbK53MEJT/bjEXBxL7ypfJaNznmcb6Dg0cMginq7sXv6N5pjf+9Doo5OCh45R+EoNR
4Iu2Uw6c2/AW+Px6q+ppZwsqkrCyyOHcwhoNzmJ4y4yjXmr8ugSfFQ8bgTfMhY4IbF1SdBWJaX0Y
GRE4ewtPXBeB+e53KZEZu3WYKot4lxLN+12+LOP4gYAjPjNxa/Gib5I3F74EOhtlsRens7eeCwb6
N6VSmn322zp/9OzWIOg1VVOD6D8pvupMzjFY5MJBcKhVpnuYLSoVBgOrjURuqXF4HCaEDkC0RGp2
yb0stHH65luS6RcyHFFsxM8U/vl5Qe7e7ntbcVwYRF6ou1pvuxc4oPwvU0nu/WhTguHhqcx8k6vm
bXvLRy9kzckkacqd5gWJvCuVYZV3yHz78gASZO4gVOPMLg59b/F8GQ7MZ4JkMOl1Ybu0zTDFE/Fe
050uUCk91ajpqiuHx56n0C23P40mVKEEQRb/8xf91cjH4xyYRRkjR+RfRglCLEosS99FQFx1qU+H
1JgSZ1zjPGjS4YQN0yNUmu7OEi9p7ap9h5VGewZfzlVbM5A0GBhR/owoJ6ydJibkAMs08K0bS/Gb
tBb9+6YjbZ7RkBLqZXFmG02hSyOYN6VFROp7/bxDJBE0UTPa/H1tkL1+aL3ZKJ/GSvKq6B2zxsge
2qr46PW4dO7IqOvqRwZ4tdrJOmfd6BXw3l0RBIS9FG6hHjksavlJLEXBwHvhcPSVHb9gaD8PSj80
UFu/90rLfzBvx4Vjtp3zkjU4JoqhRaZFSt8Zkofca+nqf7QKuwz2k6Psx1Tk3k07oMEWS3XM0jqk
J4By2TS3JJ4iNkdQiYXhHVDjnSoTPVSTIpIMDXfYr6kDipOuhJNyr/pmDDE+pREAXe8uSFvsNIBO
Of9ixgldrB0XqzQSclX9Qe5KU8u9e9dsHolR+wF1fxNy5LNz0AHUnoZ1bALisgcuf27dwK+DYysC
e/rQGKyEVW6238w6MeAx6e591dZHjiRy76XO81igPWqazI6H1fjY+e33mht97QmSNjPbOGrzpA6L
6JIT6VOvTV/fIh3xd1ijslhPtA9agSJ/Ut4SB9udCRYRYlkQZ4kFQWjz05T3h67Xs73K8owA5Mm7
HhW4wWEcD4OEs7fkQDuVkaNBbG/IbWRlpQTvgOWl+U1AKo1fWzvoOyu+N7PfeS1s8LLIu08AfdBe
lx8be7lshOyIANLzsPoHV8/EuXdlLN3SPi2B2FcyuVrhW9FIYTOwhvWC5afaM2CuD3ZCoSus/mL1
FQvYUDywe6EHbXldU7s+mx1LaLH6e5Yp53n1lkercv1w0FPxw1PD0fGWIczb9SpJxs/dyilSNngj
cGPAVCSMPDTKyY+CQMowHazDkBNQFvib6CZOTesbLsCTZlT0F03ggapeXhKyQYFWolZpNsFYOOrU
uoZ2ZRbpoxXQJXE4RsmAUc46y34JE78W0PzzIisj0nSHvT5a/r3QA6LSrV5c26l7TssmuBkS517v
xinKUMCTeoH6efTu9QK6EezQKxRfx9FvVBhsvp08YamegxrTW3FIAd3vrNJcToazfGLpnIDylnuJ
dGy+dxSbkgaz4KR1wWsxqnkK0XmS+Uaci76iNiZLkvdoug/82cBc4mPrnqp7KNpaEae9LtClqJ7U
bH9pvkz9+lMk79Va3M1jtctXh2BSfJFiR8U/HUajcY5T4xZPi55M2GTnFJWTIacc65+bfgqWFdl+
zvwt1Iwh7+LMHEpyYeYON4xnfAlEnX4OtK5zI9eTAeaOpbtilVhuJcLXGM2L/8nzG+Nsk8T5JUMg
bezrDLXwUBdlv1sQ4Q+zTOMU2fIxdYGdhaT2dMVuEKb/qDqgO2FWMBZHJmtrOzUF7S5hb7jO0pIJ
Ne6jNCZbVr3MWW8cpZ55n+l+iV3bVvl9SaXIllCO496dF/d2MIIvuiOqnZ9qthUyZqpQGRlp6746
ZdAbVwEz5zz0gVZh0aQwQC/sjx1NlHEIp35wo3TVslthpPOPAAxWHBDfgxR50fJnx+/WqDRRxjC8
b0lyGgwHF8eWkprv7MRyx1i5CVhVEx08N5zy7Vkvqv6mhhsLOMfMdB/gW6nfpwghp1jTG760OSVa
nBZKu6nXzKW8ogdwGEbkqmqU2W2tGeqQmJP3GuhjeVz1ST9DqPZwu6X4LlXfE/ucFVUE1HZhCyxm
ROs5Qmyhu4JqInDu8bopoKyQ6WNXaaW4NswAFATWPYG2TcHdlaX4IMSyHk1+dY58DlUnPQfM3hnk
0YIVTcevjPOWg6UK45PoDKti9auqNWrsORMcwIbsiDgbqd0AxJjM2t7cp6MWoOgSuf7Rm4KDCAB8
okjvj4kt65Ne6zOyWHDE5DKBd4KpCyGcdMVzatbtB38mexLSaKyYf1ahPqpjiZntJmd4HvWNe1As
gQcnZXAXS4vEcqRNW9CDxNmc4HBaxTwd0P9a9znMi6PNWnnshVmccqutGLZ4DisfsmbSZtTFE5o8
oM9DL25V46mXeGetvHTvR+rqewQvE5uScC89PPMZNf2J9hzrrfBHkuSqAYtbUXttENJ3M66LEk+Q
q4b1JjPzqibUBtH8Lk3q+qvwlap3hRqbk4+H42adg/3QyuTglRJ5OTBhxatt9aX30AP2xdrvFsnB
0Gjt+m2hvS6Vyj7pEoBe5tAiPDGiC5KjNwIAYUrhh4HGAGGVbntRXq1HM1bR72yfygh9bJcHb5rl
eck4QDCADiJrmmzYrc50z9KDH5P9xjlkerdQ42ZyOK6YFA+Mageyf1Qu4578S2Tc+XxOcKnsCzrO
T71laWNUFtpyLJReXPq06Pe1OVkvAYea9rvdJihIzN4Nhsvorv1tSYD5x06nQ7bvapcuCmErHRlN
uOs++KPwry1J596GM/nA6RFT6ap500FHYx9l/py2aJYHlunFXnE9V7qaHyfdwDznD372w611HmlI
7ubnFAVEpCSqxkhfAjwUtoSLhd8Hm+w46cGha8CMhe7s+zHWkhLTzLi8dpPZFfugzMYskq4537qT
5lsQp/xcHt3eQb04F4C5L9j+7qt+JWt+LoMWAdsovXNmWPUjgQgAaTCanYfSms8NU+2QeKhiR0f3
KwxgQ8Rrb4xXThtoGijOTNyjtJ7OBZ3+MJAWjti8b8JSL1O4Zulk7FdbJSWiHRb1VsPhBXh4KZYI
Y3tq70hYSdLbjNtP+m/n+qjZOZKHDqA4rE+izg/m4BGwwJN5JO/ji8It9pBDwwecOqHnhC282Vb7
rrqekkY79azUV0M2ZBHSpI/kMuQXVnXj4terczPmzA7kNpsKMJzvkZIk1zar+K0zNd7OxKfEnp/m
T84kIDsK8rDbBYkkCHDkPYVlf/Vxdz8zaFNXs6zGey3RkZIhri2sSpx0wm6uHGSST3IWar92c77D
7KkOmt3gnjOJNtuzBnUxallRhbWO9hgLxXRd9iZb9BIQutfmOUU9KY7h4E0sTmJ+WEeIRE6jU2Lk
rchkjMKMJGWHw+MOo+sYW0B/EL2y2R9mU4wnvRmt/krPEm2/dTbOfgNmNuKV0Y4IGNs9E1u0i4yi
wIIsOcVgh34S/tDQOh9d5ZOe23DGJn+sjwenN9nEV7WdIAGDJxVfuOyN9C6ZXXdf0++6rkTjfUyT
Zf1RBJonw17X19tal7ccFlUQCX7aXVCNdgQ008BDITSsdr02BJekoCzU3L7VLz5pXWw4vs3dwpQr
c7k+9LJw4p4soeBQTVp553rtGISaDTsxYn7PAkYySWqBqjKy81BN7RxJb8ZVL4o+Its8/ybaddnV
g93tlywnYX6qtazfY4C1Rsw55vZAcqS8TB5M8LDjGHml9Y13WlSdhMKtxggMTX+7DRVe3WVwPizT
sqKsQY4d6oNKwjEf7GUH5dvEncxhIg8ziSNoV7R6Gc8kgz1baSlenCrtw0ba1oNhkRXmQLk+mb6X
n0FhWzyQqqofh0kZQeQ2s70wo22DHw5L0aOue99rcNj7ZkypdzNTjVbEnQ8ckEqJ+bykvsRwVXTW
V8kYK7YwC1Cc9xVnzTmjTc9wr7tkq1melAQnAGNC1GFZ+elOCHzIWl7kCJpV3+755CzCsVLHZo8N
0gakHmvOoJ7Z3OqTmqR1M6xzf8Sj3C5hEVADnrB354+1u5TgGGYRjl2/cs39i8fNOCeFLPfCWmZj
x2R2oMHJys72oJfFtwojwJ78jdz6ugxW+aWqtZrbuXivIOfmc+d03aFomvakyyB3dh6KJgOPRJkv
7MDpdN/LxENXk3k17u7RcD6s3mSOx84E696P3OqoZfW6mkpdgwMxNDnHPEqoS7kIvdqvVY/rYSjz
ErMFXuZo6cv8vjA59OyS0nQ/V0ZaDRFdmTqLzbWDEBEuRV8dPbNcjX3VK+916sgquSqdacXjsqyz
hfc4a75UzSK+6Fq9PqFMB1M/t1pAXMxENRrqHa6p68luSHIZiQi3L2W5TPgg/ew5c1E7ULwDkT9K
6swflGQb+ByBTgsiQcuvTWiPQ2w5vFizVRsv9J/0NOydKb14uZU8i9p7ZNdmiKZPqv02DTCkgBsF
wuF5WtSXkvnAecqajT70s4PlVCP/X+td85XdYMxOk6Z59z7W/g5tviuf8hKQeWhmVpHhvbXbI2SE
FQdW3o1nzV/FLjP06THvcZbkWKSpGgMjex46vzoXlVEbgKed9AseGVoHjpYYnIySUaObwATfqk6D
5TfPI0mPzj5bDfpnWu9x9i8Xxjko1RTp0UFvVVk8k0KTxYKlnEZEhigAQ72Rf57tim1FDu2GnAgY
L4d+nZmYW6VjdOdEMYyKsDnJrxsP4FY6IwWGUVbdC0CE5NKoLpk4MABVLnec1fhHOgR7mNZToROo
3Hk29TyGlZ2tavvJN9QasR/xx3gTLR7eYFx5c6y6qLd9il8vfnaWmLh2L2ZeWydc1Oc0xcIdBoVr
Vqc8cfRNtD9J9ujNHDMQpwdkxViPlTJn4GY0/7r2tk4LLgbavFVfMK7AzL9UwTgR4dAtE40ly4Ot
vceQvbmAZ2gmMBgCGjBLMHcvje1wrTqYejPuJai+mF5rk6gAGtntk2U2yvQ55FrVE24obr8EGtEf
+2xg74EduvADkm5gldeKIZx4rRvkh7s62QZU/zRr6FBxkcy+oNkz1Jiur7JCy524EV7S7oLamoqj
Pmn6HLnOUMz3CJS7F82x+AeQRnKZ/uneWB1V8kXTYFfsJ6VzD9wu5cu51syfCdrNg6+c1HAPi7MK
mloT3rH1iEWer9Qri3+/5z7RW+26pr3FIs/9p5Vm1CSXilq9MHbmV1KM3u2Tbg7VfM8imRYHQPk2
kjJb8lBmHM/L63qZ7cIhSLwYyhuDpae+GsmueqbcV/Br3TmRT4bS124Phq7dtrE0wcmCF0hE0u/4
1wh04AeVU+tUN0y5+anQuw/uiUafJjCt9Ev0f7k7s924sbTLvlAzQR7OQKMvyJgjNFmyJPuGkGyL
83Q4Hj79v2hXd9nK+m3kXXcDhQQqnVaEIkieb9h7bQ7yrrrOSNEibYb3MJ9Jo6zJDnRMBnNIxiIr
nLSmGsBB1fyKc4G6NhBimPCfNaR/p4ON54TgnYvmqD6QcrYe09kj32zwMrSm5E9U7lI+WNE4OcH/
0EVSMVCzbPIdItvFgQJPmSMu65obDMUGmZF1Z3/6aXdy+2MN/DP26ld1DkomD1wSYUrc6AI5v7Xu
2X7ammZTLHydBNMgEWZ7U81mii2vHB0Ww7or051pDGX/h62a+NuL8nfX3b4NLY+9y3tlMyU0nCJK
psAB+PGJ+dyohxFXwzdJU7cRw2KfLNW1beCNWkWO9wA4YKcYrQRYw9q7YiLcJfRH3d5mohqCatbL
nTJb+3OL6xmYQzLRELdLwxGverOqaFd6oDk4Ku/d1oA/DmT6hGfBAJfpZPJPVK1fNZJ8ptyZHnp7
j7WoWFekv36miyYag+NjfRLEybkykv4YJzkyGNOeb+VkTVemCw0rq+P24R9+mz5WG30lwa9Yf5ZN
v75yy602plCKgjETlJNw4Y/MhZNvid3QNvjsmP6kIftb5AT3Hvs30sPXlZuhr6jWny8gWaUdej+G
R7IsouvFGqs2sDX/NOPnJ8w+8r0LlmH3RrPH5lR5ktQfufrl9QFaz07ra2wBSWJilvr9R/Fu6cWX
4BkMjNnqsQ8kNPrdR1G1uEpbDvSggIx365XlfJslkiJR6hm1we9fbP1G/y2xWL/x1d2DnwAALXq6
91lbICycuu4M8B8++nNceo0JfGb+owrM+K6W+/mVhL7SzQhJZPeOXP+98SZOyG3qIszg1I7Fja53
3UlZugTij1+z2ULXcL6mbj6/2dBhvtq4FxAvZV730iVm2m81T7VfRZ0RUMliyT7njADVpiHq+s4t
R/NjA7724s+0J/jCx+zRZ3D8UqZC7zd15HmcmJTnZNGPik4kTZtpI+JxZGHrrfs1cuRPUGzteiMm
X72YNuuEEMBAm13a3GdGhJbsdUKw2+4XQ8xHFimVdzsbLrerSmWcPte+V/bwjqyWhXzgaG5p7t3v
R+WgdbEG9jbi8NZHeFfHnqJ2+OaLnqduR/hnc5ogcbvMw6pRO7Ad46xMrKwfAjlAL2SsvB75vmz4
99X3OlEzeURcoUxZvFtrVPyEuGjS6pqohugDhAuDCSzUDL08DU6UedvO6xtWfSAiOL4EEM7AqpJa
nIbeX25jtK7sgDyLzdLS8EoFA8KrdgTlt0sXiyO+mjLtpmOWfz9/r+mSmCAlfLrL16yv1mI59fWb
jux5fhF2ajSNiqMHecG8t/MVR2RWLOGManwrCpPII7STMUe08nTMKrCP9UtnZ7Scdg5TBi7BYB2I
Lle0KJodPaVJVZFtWw7+YV5i87lr0unR9lSK41Fz7Oak1aZ9riTGz1AlmZduK9/r9jKjVoDraVgH
Js2eE6Z1hCZFoU+3Qm+eRnnu8oVNcjPZZ7zJfBk2hb4MdGaM+eVHfZdZadV9apJp/arIDe2PTZyK
5fDjv2eU48Vn8Oaud8GQ7lkXl+7jebZrOCce/P0DHAiflJKi0z5pDFgeCIrPKQQtPVo+s8PKechq
dUkzo7W0vZZdQwfy7d2EKrzf4ZxBGKIvwxBdAR+Kip0s+67dsrEpSwhZnYLWN+NV2Nhs47QQjQAX
849d1QJkTrB56eNmT4w0LSeuAUfQvzYJUUTcI4T9ff9yIaOsWmdH1kDv1Dzvf/+Eef84QyLGDt01
2H/oaHW9dyIuNS5Zxmlacyx3bNKA8KQANuoEODqjSz7u37/c+yOMl8NBjp4T9QM7Pn9VMvxUFlTK
SCsqkTpovpec6ZyyV1SKoe/ei/L14u7UOnSmJGRptNBdbX7/BrD4vXumEpaELNEFtIhcAhnq+uc/
vYV0Eumcs/MN6Ofb4SnpikXbZpbVO6gLtPiGbsMatzwVGjaBSZd/Qjldk4cVtyuizZUQk1j/MCHt
EQxcdzw5QT9Urtds4VGQN0AAWZqFUW9aeJ/maGSo3lM5hG08pcwUFi7PmbxsIHZagi8nojgDsaWj
bTo0cYN72R56qr4fK1d77Cmx2RGu3adlsj4WfQkWuqKvJYtOm7vPHlif9IxBNxXXLBmdZqPBMVKY
bnu9vy0mUEZw8Waj/sgsgVKarSyb/zabKbf7UecHe0BQEgCLEXacWV+xfWSX8896xNYMkzeyzy1u
vLvY56YOoOHYIDQm0x0Ci1rH2E+6vdbg5F3z1BhL3jxg9XTfm6iaUEWY8UvczE20w5HgnUrZsfix
encgMCr334D+UCTzGadU/xEbRJ56iECfKh/4TCCTJHlcZL/cuZrqKaMFIeyBXURsnAWbtuKSyoZS
vnBH2o8enttySGzF8xt9Hv1z7SeDdj9nJo8GVWPa2nd4xrjbGjMzCFjw0nJHGAA/x0yZHG/F0lYq
sHyaqVDJhIdrjlel2zGXBWkzr453wIv84IhToz/25cxtXMLnZ1f/vROxOZDS01xb2rxLzZ7VSVfN
s34AI6qX59mdSgc8BRk1weCrpt2O33/CkFq8CDF9Xbapu4mYBnIWUv/A3v77h+DyS7tIXCQXDfCA
y0J3n60UiaS7hQzUfMJT2LOXbeaIzdLk7+DQuU/ClFw1GZDMk9Km9jrq+6rcRg0a7ybSvBekqVdE
l7JFdKpMXVM0MDAqukxppx/9GRQ+qKCAiqxAa8dyY7HJeDPqXNwRWmIAWkBxbG+AvSzFiYFJ9aeC
952uCa8HjwqaJzRyWBbIIvr1VvWRwTWmAdctBTAxhzF6gTt+R55TnoU7JzTa5PrHo/73D4n3ZRdZ
athAdJfXxyvxN4ekmJgMRd6ElqXwqexiiNXJpmaudfv71/lV7IgsDJHhWuZC03ANjHvvnobsUSzA
irUMLFNzHxPfKL9luinbQ5L59gp2cTkiiwVbzDlajPoZ+kD09vu38LePmEQEBxOFY62SYVS8v37E
RPsIUs7BlsEgmm9rtR7Kae3eodBH8GTa6msZKz6D37/q+0aN35iyYXWTm3zW3vtfnB17gpuTiS9B
ItnZNJhs8NRapSxFJT9hmRv/FL/6t3OO3xNtFKXtapREY/vr7zlx7xKUicRjISjxZlbR1Gzi2fzm
K8mj5Pe/3fvLB9k7ZwyZsijxVtD++xYBQRoa86wlZJwhBAxUIG13kFaX6vX3L/SfvjxidbDZU/5h
/Xv35SVDXAGwcBewmnX+attR2gZWQgZs4I91E7jSm7/+EGt9f91/pBF9qEv+9z4w5BeB6H8rI/2/
URy6Jl3997kilxdGxb+KQ9e/8EMcKry/VsU22czcQui216i0H+JQof8FOAO3teORYo0RjyfY/04V
8f7SySdatcZsLbhg+KN1PPEjcOS7oQmb6ppujnnin4hDre/Wrp96OwYFJrUO8kOCG11e6d21n88u
eEJo7kyM7eqt9Hv/U1WunJs6Hvb43eJveTW2FeqE2VurnXzYemqYr3RCBqydAVvmEf4fu3PNWFFf
aAbibKvMZtlnS6PYLnIMwBJPcxc8I/xj1GdWQVh45Lf1J2a99rDNMMM4J38eWIjKYUTxULq5m4a5
HSGgGSh/doZNBis6nNyZwnxKVmidTSIqvK35y2xRmu1L2+ppnBoPoQJgJh3EwTQpMrsZFFYrcBXw
Rt2mjL8wdU6BPUc6HDSWls9m4YGdsRwmtUGnWtlsTTMxUciMmkmTObeA4KjU62CpLakfxJRrp8hg
emV303I7+lH11i2JdsoRnW2ikU2cWyzyLrJp5jb6Irp5V5qieCmh6wxPyhgqNpaD7l/1olTXKLzB
ek2ZpR4V4NlkOw9NcvT9nOIjlZ7xCbzRKEOnsUZ/11bR8gz8c6Vf+1XzMmOEomQApRjDHNO9fsOh
CeuMMFtpbL2sd7/KCQhUuPQJYYdVk9pX7uAgg2lJI4xBj8jhjZTf9DG2eJltwZAnD6sOJBjk9xhe
XMGM9spIID+fMiXjj6qxJHyxclqeKKp4jlRDQnxpOgIeZFMb+ZiK+y5+7OESx6Esa79lZ+yh5HEJ
D5DIEOqpP6UdNReRH7alb6siAfCqciCEVHps1SZV9cDUxsz4Ogy+eTIbrfSAa0lW3OOYD9dd0SRi
DyiPBaBnmjQM1hTN9q5ZxuGkSgFiCJ0+u6k8Sif4NqBVI1or1443FXNseRgZpj/7vQfsd3alCQhG
jJuhBkW4NRrUnWzdW2auuuiGyzCaebUhh4j3gI4kng6D46pXU7OrZ8rsmmvGq+dXgogZLaqWynIz
AEJKN/1AgR/2A7TJQKI6MkMxVNVFoqJNNknatXeW5uZPmbHoFamwdv513UszhgBK/rEE6p5scy9D
dtq2cZZD565ItcPL8tyPLKRQmRZg35W7fvX1vOa0mP4g2+1cD9qTpVAXH9ibxW+6l09qX03Uj5vJ
JF/lZkaYgxaFGJ92U82N2ieoM/0QuqCJuEbI5DFaYh/0P/QjuY9BinsgJs3lEYJTRgGgINeEveoA
sWhSTgmiMeEmOy1HzBCW+D6R8GUTPKysoOaHUA5+zGn9/vM8tOYTjnsZbTjV2SI2jYy6K9PLR3I+
/GySO6LIVHOuS7eyjgCDMaMy/CozZhkxQmLfSvODp3XddZExQ7pRaHH1A8ToBQ9kt/C9Gxqrz9CS
EYogiZ2ecX3qxmj2IGE5KLIxuIWN78+IZ0S3zKfZSKIHV9XczfrCEggObTreedKrjVOqWYV9mBmg
T/eYwnLjc+eJzNiio7cgWRcGXOxWLt0zshwbuh2ItxnMiEl3LlQm29Dx8MCgKXGyXGYo+PiSbtI8
saO7eBKQgVm8dyMrEkzElwF1prEvAeImIMX89K135gSQb+6zyq7AEPP9prnZ7RGX6I/m6iDfuvHs
fxPxkgJyItFKbAq7T4f9KAtyFQBqWEOQpZV7cnJsfEdNMg7aebAM4/sFEEq0yaF/6iiG2Gegg8zt
t1pzR3Z8gNDO6FhTd1s1dv9UAbNSXNTSUgGK1KXYzl1dNei96dFCqxZ9vkWo78R3QpVbVhTI7Evy
L19t9OoKlxeHCBy+aRg2jWcvAoh5aj4sjoXpb9CNod7gCNbaoM5GyaKViDvG5AayMF62e2qtons1
JwxGTB7azg36qIbdHhlWDXKj19gxS3tA3BLN0WBsXcI00t1ArvZGDoWRHTVdc9+arp0ZImURW/Rs
5Nl9RPDhm4gNDZ5SaZTULhdQTjvuWa27RbNELKHXNCWbO5C1aQDUb2KlTUX6nPLYN/Ya5sFXqTeR
5JGROfpGwt3uTskS9TSZAF+JQK6b/ksn28EgXbtdHjT8og8diKPuUHreJw2efGCVVrbsCZd2Tksk
p1d7qOPzsHr3g4yee0TfMoZDPdcP0vL6qwlZ1dsAd8Db60mlDj0yBZ6avMSXJrObt1mbkXcXxClw
hEzFKELDQSAWTEXG2hxJ8fyZh7brBC4X5bPdW8b0oNF4f1g8p3/yWqOrwzGdh1s4J3La5ks0PeWp
VtODk7TH45erZO8Csehwk6jiuCjQDKHSmVXsZOvQKVRuNg8BnC8hNljbnSow+nEPysa+r1muxZty
ZGawTexCrwPYzE7BOlj3P43AxAEP+lHykiMp84K6yfQCVLBfY3uPmISHY8OIOOAhBEit4Fo506b6
/p7oeoZ3SFEg8il0sUjIKjnfJHLl0TtlNfvhuLjiM7P0kQd5haAqtJPRn4/JFCnnxwbgH1W//21p
+0sB/P+aQwoTz++K4PuiHr9Vv5bB3//KvzxSzl+sD7BBIdWj7zdWJ9SPMtgw/6LwhEjL3I+1ID3f
/ymDLeev72F3Hl3oWiav9sp/lcEWHinGvwYFNH04Xrx/FK5nEN5Nj/dzHUxLL5htoQEi4g2b1Lt2
aeEdjM5go/Fo9PLRjAbv1fQkONSW6r4KfFS2E3O3UXnbtALkvikQwXElLZbJQyKtpi/d2CK4tX1Z
H+CjCGNrEl5xrVsK5lNvW/GXLq4S9NDuol03+PXUgUFCLIAKdq3Ye6YoCS0w2EigUkOsU5pxcuoy
KDWgmvdW43diXyV5+jGGAlFvG6uGsjyVGE+D1mqiF8QCPqIDhHUMUFlJNGTZjjPmSEZM5iYlX5C7
uK3RnneFibw+n8upY4IV5TdD3GlEINhmZxwSDJQ4vyuTt15lwtkYNsmvqHgY42DLkGdwoGUbTO3k
f14NIjB/WdeDlyGNbTnO+UwqWA3w7qs0Op4EHPDGS1bX6RUarunSFvN4cY0a8jxHCYTxTlUlG9Yl
MdDIGit8tFFDrJ1NfMH+HsIxYy0dWa/YzmAyn7M4NjQeis4YH1q/ccdNC8L1WSxW+8EkYKRAxKPr
c0BNPT5Hg2mV7E98+VzGtvXJNWL7kUNz+py3fnuD12TsNwYnUxnaGJC0XVPX8MfbObs2GyIER7RI
ggIv8pdDA3WVPQwBSX3tPfpxd64xMpmaWQYVJiJfA3LfaDdu9MzOj5P2HDUijFS8SXzrwLtYwxRa
Kz12jOy3/irKFzuCRV68pLrTjUs9oorylqcloW4TDJ+vlyzd+PHKidJCGgV3q5vlK1vej16UCoi8
Q9gY7Y1NRnCrhivD7lkVLDfzMDzokX8C2/9YdN+yZrpt48fCSb9ZJHpksf6cwkIsRxwEi3czsPUq
tBmuPDzCkZnZZJn7KOmewQWPQZVdt5SOIAsZ+NiBM3kdNWa1B0hOTV1vJ/dUz5Cs4mEOZkfsCCtM
iARL9kjJLotXkrpk5puM3V4PFog67F7vvSOhOGkZxL148MmZu3eKpf6S6d2RQJki8EhVJJCjQChf
m8ZDBAVhU1kGxa/u3uc2giIAqQkLLA223nY0lPZMXizq/nZ4E7m8crzsFppFc65sXMLj1E0PnaIS
dPPdEA2nJB7ltYuI1gJlHo/tsfcvxPNuPGu4dTqdmSwBH5b/5BsvurpWlhfm/sawSL3TnxyD/jVS
T0VubUvJd+ragYhuleCQKnQG+/6yTUV/70DexyHGyqSBBV5zaX92rPEuWnoSDKedhqa+icnYbVDN
lXj9s+vCsXdEt4S6G990vhbysNxY/rzL+3ZHvtPZS/TdPPVkcGbnOB2gD2u7NrMvHvNgnxyaQq8O
tklfbvFeLNobwoLuB+1jUnwRQ3RGzBzG6lk4GZOf9ouLSEtPzykbKW5Z9sWH1Ii/JA51cZxsXdVr
0Lm78VMCZNaJo9BN7iffeGjnqibayn/VNP+Fq+48loqbgxLVbgXa7/xu8q0BcnP7QDjGiLZsZutW
Ej/hNXfl7O4ip2I94ExmQOPkgMsdseV5Cnk2lIBdSdTQsWc9MVbL3tKA1NNIb/C3HBxax6QyYMGK
0Immb5DKEhq+QYi7VNqsgk2FayHObxHMb6OpuEBcwZrEzy6maE8TXmy4SkGJEQVEctVAKCkvQwbZ
J1fDUe1l45XKnGtzyZ/QjuzrkSW6K7R9l+NyIyiyhP0+dtMOpk2wLDdsQE5+sezqQgtriyt57Ipr
vUhf/cQLOmMhzyNPoe7j36oYO4yKpt11Tvkond0ScRd3z+ZofG5LkrWrMruvpnZvYYgiq+qucdMb
vbzYqX6Jc2/fjMXDXLs4nyTynFy5YxM2rbx3s/GD0Ahh9vqt0d1qCsVZGn+YnPEi2/xU9S/jSK/o
d4O8Z9x3NWpvuI0/KlN+ENPJp8tCw/2xb/JNQ1FYEgwt+v085WbAan0+x8uFcAUMCzyXjSy9WbL2
QkDUpbDVwbK4MSeWcu1dgqyWUIILliNUu9eFOJSmvEyJ54Y55ko2G4RRjCDbXRAieta725o8kRwT
oI9Zwh+l2GVtg9upUTxqCvQ+S2buBhG9dbN9pLM4YAhDflf58qW0HSC7o3dwm/aGY3olJC55yKr7
o0XrGiQtXNNgseN8W+dwg7tpT67EfumbS19YezsFui5Qo9+kPdiA6Iss9IsxydCrcGiO5RaNZWhn
81bi1UwZLSz58EpW6EVXzq3BBF6Yy86a5p1NUJCwXxdx9Jfqxp1vPC0Olu5WL8Vm0s8W1B/H7Dbk
Vx38uoxgJmtW8mIuvZkH2iQZkOTdDQGWwQCNHZfy9JI23UUq7dXKmrcyNc6Dyp3AtKBMOxYyonTX
9ojCjBlHXnkk0n47xM7DZBXiyZuMOBTuRauKMM2bm5JQMrZyZvlxkPYnbyE3pnW+tK62yfT+dZGk
4HRa/ZqrKD0xEAwY968CBvQFytqZBDkBqq+fEZ5O5Fvqt1ilnI1abgm5ZHkfYHng5qo3Gr7ahhNM
mfPBLBeegulL6sgXEVl8y93N4okr0c+Hloe5YYDr7h0kBG58ISJgM8STf4iZA2qjH5JZSna4y5eU
X+KpNe60gh+vHnUd82U4E0l3vciMw7+1s63GtlUS2+Vb86HybO5OorfHpTgoJAVR7J3lMh+dyb5i
nPNmc8LlxoKwuhXrHja0FSED67Gao13zbgxJ0AsAPK/5uMwCv18ZLJ7y7/roloiBpznLj63v7+h6
g3l+9Yy0Y5U5n1u92WYEmyNt2rdmesr8+CEbUGiKeQzLJdsNWNvCgcyjgKydrcz0Jxi2X0oJf0pn
4yq7a3a3Qapx+9T9MVdkNwCn3jG2+UoGgxfadnrVecOp7uPbrLExeFhkJEzKeHCwZQROMprHaTXY
QeMPvM6+xGZ0NLFo4Gbh8UGovNSuMn4/utE+9/eDMUJ7lxz7JjZEY7tkX+uoIHyeoi4mcpLwC567
8wvulKAY+SXVfZHFuzYnJyX/bGLJp5P6xLIdgZH64DlIQdRns2cCtMxotMc7v+fWiaFt5wD+yQ2g
tc/m9Lr1qAaTS8EQL3WqUPcOaPK+Dk58EDzk89G4FDWVbcn4EWUY++KQWXfodubOZpJhlwYdtYNK
dr7VoMSyu92aeRL0nsPZXD862GGy9BP2CijdWEplWt6kmsE5JQLMvwCZFNZPsOZrk4rn8noqhzWa
0eoZGZrOyUtiyN5lR3SHaI+Z0DcKQpinzqnnPsvWvp+EHj3ZDWdykh2oTA7IhINIQExwtG2CTyCO
vgxWpzZlNe6a+OsIdn5hTi0pJnWw9esBO5sKHYgKWb1sK7p43XG4RHvOO335SG+0XczY2nnyDhO7
xJWknA1G6VU9aKPiRE3Tt+ZVk4vHsf2Gj2Gv6ptRP5cNiThRtfGLbh0Yoz1+9WZCM5KLO77M9Zax
AOEIOOg1JkkO7cc3HNvHvLzpmuRk95il9CJ+NiiD79RkQp3tGWAV/ba2yfSdl8JmcB5vCbZNSAis
nKAaU+ILi2ezNah0q9s0wx7Wiv4xndr2SLBniGd8I/nJQaJ0a1Mxywnc3rxnZ0hRtKnyluFcjz5e
wwJdJfs6s1/cDo23H6CCqIjZ8Cf3K4gZ0gP0B6QNqAUbpHxt0nMok+ktXMYbA8SCYHG71xTjw4wx
lhCx6a4iSMBsOU8ia4dP4mS53yxPfW6BRoDRj3JMjyPSoORKGfYhxZRxR6ACgpxzqolvJSLprtY2
syQiKqLKqXwaBV1w/3JjRBH+QEjMrt5ucW5v11JGkH9CgNNuSMRuarOHdObzx++QzK9TMR8gel6h
9Nu7SLW6wmYG9y3Wq62d4kSMvkTJdNOb0y42pzArrDBjUBrX1Tl2i52DODFLqp0xfujcQ1l+4L3C
eieoqUyw2XCIDAWLbR+7xWCEtaiu0Gmj5XUP+Ft2y/hmstcbhcIX6FyNsX7xeA5eW+WwB4y7GSZ5
awB/zYCRY+XBnJWY5qYztDvlJC/GoOGenMyNLY2cudyY9qFkRKZ8TQYLFm5zwTjo2hd3tj/PaiwP
ceYe5tXyjZil35iLduO7A5UM5lIjey7cD4VHakbC9j23N67GVE+3C/liMi5sXe+WVNuwzE9GJm+j
SCc6HVaEHhRlXJ2qQm5IlL4yG3QMLC+ZXIF4y+TbEhtYwVl4m5vSxtqc5Pp1FD+qimdjuk3NoiHk
K7vCzRoCp8OuQmDnmOhYMFE2YdqfPoNPjh9EJQ8LlV9JAxzrL3meZQzI2/Kj4J5lebQFF0ewJZMD
RlvjqSDhIaBXuQjJ3dSn6SHF43LwbdJdpF3cl4qQza2jcSt6dJ+IeYzNAiF1Z6yngO6rr25OaELN
gPBkTEt/Fu4ASoGsqm+a78ltim07z9svbRftTYHRjz5s709msnVWVSMz/zO6FAv9IOrJsMl5ZJBQ
eME/v3VlUe3HAf4dmSLDbJ7tRT9agw8Vz7tiTPtUIfApc4ywXp0GS0tWnIaKUfjdSxmPe7cV+KfV
jIk0Y4EAp2HyyUkrl2MWw7BqzcxBT46ZYgpc91A0JUsT1PXepY+sMXAJOARX8cGqdOeYNndNtx+S
xtmy/kGNf8T99Lakx/Urg2pAbOIUIMOjFhEyQyFM9TIjZfCjLuwLr/uUtu04rY60/i0SViQOCq9e
hsRGlxGCaZvsYaJ+Bm8jogZMmDYPmOgHpJkTdWStqIoNZd0MdUl3VCB+4jOoMCaxJ1ii6wpbpeQZ
YcxXvQKnFGim3p2AWcQiLKlCnyNsD/EhXleBe6d2MEz2bdvcoLppNOQ/hcFUEZ4FYVwDg50J85y2
nQ0FkgGnG/qmbMC2KYZefAbrEDvHroeoTENgWsk+qmtaHRMh0R0lEF2tWkYaydxfkuesTFdnNsk5
29wBUXP55wv4/z9HkKDkfzeCvEU5NsSsZH/hNK1/58cMUnP+MjwEO2zjWaGvy3g0Nz+GkJpp/MXj
AOUh23ZhIXv89xBS/IXo0GFGCcVIB7rJhvxfQ0hT/0s38TAwqbCBmq67/f/1P38J/+7e/f+fXRG/
Cn54BSTtWCNW8hcjxb8hsae6KsDMZG4Yd7l7nWRLegcPo91hFExPZYXBP2gsC8MhuStX+uAk9z99
WP/BlSFWttu/R6C8AYvob4btxKCvlPr3cp8JeWyVMJ8lm8rQPmosV0gXJcazsar5OEqmfk2tcGZa
fZde26XGiHHWpM+TaaQ+rTVtOc9IDB9L5XyK6Gx45s/m9CDibFz2hKza405in2WZ3u1//9bfo7Z5
62wATBSqq0wd0dQ7VU3rqBqtVq1Cx1FzeVB6aji7Lm2IllNKuM+qFUOx82dECiyQFpEeiW008jOP
wS4Kf/9mfp0k8zGimFqZ8+tQGljoe2oqSKKuaMWMN8e2NUZd1WA4a8IaJX5T5+gI8ioGA0+Uqj9t
cnzo9R/ewDpLf/dFehhofNwgABBhj6x//pOKFe4R1XVCsVFj/qM9H7E9UN4POYMkI8leYcfZO9cA
r7qJ8nLB00nMa3SQfglfZ25Kwvpqux7VjoMpUowIgTtsiylu/T2gp7Q7C32a/gTXe4+943Mzhc9t
aVrcbnx63Lc/v2vExrlj4BcLWxvoKbOTpYqpHf0ZaUMx0mmzk8+IEeQY0m4JL/UZyY7sxvDMDrWD
dl4U0yrELjRqX4MdKAOzNu0ff//t/qe3yeXmsNuweY9o4359m56fOikScGpJ3Sf0q6Jlu8cLke8a
Js9YTETbI2MRRPGQLkk+6XWzzCiYZ4hHEbsu1nHbbpEGhWHVwvBDCjGJP/Cwzb/dyUiY1+gSD1Ai
GMfvy46fLgAuc6FkLYgKre1Y3hSET8kwI2zER04zoaezGzZ25chByciv9NZddTHuqDWEe4AXDyIk
njLvtCC7f+2Sqd1ZzZwT7msXr1mbkWoEAVd+qG14WSGWoFHD16dp1kYCatcppXwc+wMZUOONnECB
7iXGrOgjgKXpoxvZdBr64HbdhngnL/6TiJu11K9XvwvnHvUgqyHeLhLRX78gdylEpQb4uRgVGuhQ
RGCRHU2yMTIbHdNkUEdtIUKgEJT2SuhPiTeaF9nLGKBb7VQk2opM/Elbjub53fsCx+mYuOVJ47Eh
bL7XlqOAmAbPQuxjSaKvjkTrtccJFzNTXKKKqtdMEHIXuFFaDWfmYUegTXW2zSZ4k6r3bv1Kjwhg
Hufp6DYFJLxRI/lOysdBH6YHZfrPfmUDoEPzwhaqHIwE+2vjbjssgMBgWOoQNBRgXqpuUmD2HfVx
X50k1pe9qdPleGxtHuqx+lqtYRamW3ws4sW5VnK1vOoKzI8WMTC2ddYlUTttle6GNdXufePS2shC
vY2t0wawSz7PulT5BotAc540eCXbsrEQTiGZ3ghXlmfpSd6JputY7Il3Drlckq+51MD7jC3vl0vV
ZTBFwhlFW9raVz5AkJ3CBERHOKDxmaEdQFfcxxjhDvATmnvDie9JGiTthSviUGAEu7Jmgq9ZSKwR
snEL+WZ2vBeNUD72IGZyFTFv2wgZOZ95lJ46U1obdpD+QdV6fLArUZ3mtiYiInbXAOKetjks7Bih
M7Ap+6kliSDMXe2e8SjjMbw0R2IV4j3EQ6YqqStBi2ENd/tp+oCx+SPyoPxGNAx12PDRYWmtCvEK
7bW0uqhYY/RAl/xZjhbTiZJVdrXOTBf9ZE+0cyfEzsM35DPt17JnVDmTyGB2OZ3mXNyuKeDb1ovK
+ybpP6eCzYE+VN9MEA/wFFoYSBtkYsxHle4sd9gPs1ddGgB+5qUf7bAhXfCtQx31tUUpeMsQ33mS
c+R9a+RS9aG+NhkQSLVrK3PSfdNdUXcI2suj4y7VIaHMDWy9Out25x8bQ1Qjk5yl2VpoqDeLjstj
k82JG5ROnN5NfT8d40UytqqxM+0JUpPX45jht3Ydaf0Xd2fSZCeSb/nv0usmjdGBRS/6wh1iniMU
2mAxSMzgTI7Dp+8fmVmvJWVX5nubt2izsqwsU0m6wQXc/fzP+R3oV+oo1NyeOQNqD06g5mgrkT07
S3JMm9W5KNJkJoQ9u2CraKvfzRSmgxDKmrNRpdVpXaTire+p9kl26gNUdD/xpTX9Gzzk/t2eHZsb
dHbXQ5DbzYM3hkU82pUnEF1aOh9X5n9v8O0WzjQGdXt4jBDa5PhiwASPWMxzkze4xbpDntbEKiGK
+ZYErwnt1nICZo8cl0hIgQrjSaI2+lBq4fck/um8nYiR7KY6/5KScn4IIBOggy7dOy/W8jS7dvc1
mzfSm5rnKDCTfod5SJH7JQ+wq3MRwcMwHrsCOU4vvqASk8bMzV6IRmoAB3ryck5FWZ/yLhe/Z6NB
xJ3V3VReLmW3XqW9RULFw8RhZ/lV5RkTtbxueGqglFw4yqd1U5vusZund0ls6cmyuWMhPtj6fEbh
PSjGTVFdu9V5lcy39axeMbgpIiFBfxYuARXsuPS9/Wpb82u7gkkIFaWO4Vxad8HsZvfpoIwzGxcb
0vbSHPvaD08DqftHUL7mEOP4dE9sajbSXf5cMHo+lb7yGA0owz9Lcyd9rHxfvysD48q4kK/EplhT
7OfL9npRRL5hEPMPndF32ydL/0kUAeSST8POK72f6rRg1N9xkZZT0muYmiM5EZdBd189lau+c7DI
3Ggy0+/hmo4MVcf32vW+hV03lzvpGNmF05uc+xmxXE/UgH6HdWay96Va5xKJbuuRM7ITY3KE5tXh
63OAu824kgjdUuNRPxH+/uzzfPrCeKu9ry28RS5+S2xmjMGzdbsImuv4QbH6euZDlID0vPX4+pxo
93ojKqdegqSw+bCOkH9hH2DpPVm2kevdqtDk9kM3Ns9wxJ0bWkjXnQf14tJpB3GyzKw85wz9Zo2J
umvwn597g9RHujT9g/CM8rrXwtxL8sPIbT3tio1MLqu5t8+Iuy/PJJXG264aypuBml4y9lqkezxS
u5KUCcqnXqgPrapjOlhVxA5sfsnLZrwu+1p5R5G2vXdIqk0+W8q8uwk0R5m8n0eoEl6afjNzOaqd
NHnvl3V+DbprvZgFrWQGeyj+OzwgTpK5FOqqDpoGiITob6diS8GpIIgGWKx0WS7Pshkb4nRjAmhL
iy9bqOHgJjzPsGQ2G0XCBCNikkEvU7kQhA+UuktJ7F4BtcjurdnuKTZM0I6tutr08VDlZyhf5nPH
wewS2xm42o5VL0sAXjGuD+xjldfTvvdy/2QBUf3offUtD1v7jBl9cM6Of0EpV/zDT3ijYVqbCX/T
6Hli6EJKv5PtvhzG/qBpJXqU2jIwUE3upzE44WVAVzlKNWLnTT7ZhyVnnmzI6WmgXvHoKVM8StA0
B3j10xnhLfurH9YHWJeSyzLSv+xJfGv+Yje3iZsyDAPz8oq3eL2WiTVd5166QF3KhzNBu/e66yR1
RE0lQUvm63Iz9kt3UiP0wIbkzY43gHOR1yp9Ulq+qDUMzw0nxYY34528lIlL5DmrwLYGeXkBh2ze
rdwnxDjn5txtHHWqtYLmk1QM03Lb/iYFnkrIqdXB3d4tAVnuCHkrePQsR2AbVpU4orqC1wvc9oEn
u7pYO1CAUd+XKahIwcifkrddZ6wId61nPI/eYl7T6uy/aqf2TykNc8wN8CNHS6Jda0ez7rrvLBVg
j2j75y41nS/GrHnL++TtvlkcTG8FnggYVvWU7l1ND2vE0/xmK/cB7uYQSRYh7Y/hA8mo/uukqvRB
2bb7nSat8lsayuwuz5PyIEZDnIIhASKSDBnwdBlsNjygnWdCECzMZfY50r57VpZezyfchEpYuTHw
4vIKhwmUHrCq2CYb1qoSO+qpoGEHriWPiLOY3QNVWQMnC5fdhSZIeSw07ldHadBOCLiYMO2+HXmw
yvzTQru4sO0BSV3CU/6QZr4+JI4aXUgzyfI8K2kwyGWDDyu4JhMvw8X7ss5QLuqlLh+U43VUz+cI
bcB1PzMbzT8mu8kbwM2gKGpoEbdeKweO2rV0zhes9DdGDjZoNzbQWSIerCqmkrjEkkmHOMaTsr2f
KLax4hCL0NR6DYhUInI2s5/Of7WJQfo702q3wYOpwSdQeWrucuCWSczNSomA1wNeg/+m9TmRwiJ4
9qgzPoCsR3pDG/B42mfIZCEv7b52MVyUYHnZsC78Qq/bLrxTuVwWimGxG2SnLlUs50lnS3FKRLXc
cneU6WWYwx9mQE2ug8nuoryDnQteOKkdtKdpGMMnK5vqT9sZ5YlR9vQ9BTvD+jrX4xVNr+ltvULB
CtQ0MaEqGA/x3gmnJMqoTC12+MCvMn/CwJpZ4WeDLUZR467Y8qR+98rKm11KMmEnM2fIGDFTcyGi
mm4C8HYYWTds1xXHxMglqxiZ4MsCtoQR9QXdreXI/iZm5Wlf6y71NYCcJnkSfTBA/wTjS/uuXbVz
TEO7z71vCPBmaaiqz3F2gqeqg86o554/eGo7/OUY3I23hGULaCywRNrmAz99LLWbvJlr4GO0coz6
2CeVbqMq6AKgruXcHCcKt1+BJZcUcBvOOB6tcCEZkLMt73GfZP5bWGwt5NUjO0LxVeSGkizlwGBh
3g/ltTFlDqhOPPYe5mc7Cw6C8fk9dd3bngQMBnF8IzMbfBwB94fMbeaNJFKvVetlVbQt11W0zPk8
n5dJEzxZnQMQFzOpZ10Y0ySNqJzKsPjaOFOGw79qjHPTNKbxyPZgIrmyeK29R7DAZYXdqK8uZloy
qR2YZ4CmsGnN52AoAwv13Q4IAqYQeLdAXuCwd++8NiJkzATFbSSqs8O+Jb9wzNp/pmpsLOItbZbv
Azl588HvAjbHzVxnfZS0JPojbTLucaWVX6OFV3vIxHxbVWUWIc4Sj9CJ3TVXxkQYJ+ux+8YYFZ19
Ixpx3+JnT0Umbjszsc+lXRhvdmYxOxvdlQtWVKA3I9B50IBglRxVWuoHL+lZGmph4fXocT7JqfB2
QSu6et9Si34xTanzpnl5X7eVVN9DtEiXx8hoT3bmjrzysp4y46KuOXNiQJjlsRTjNJLlXwuDsfq0
eAc+uiMO2lWQq+mQb5g+ZB545r/XZTYZ9qdjP+Eln0MFQMvAQ7v8tYO2g2U4qIR8kd9JXFRrxukn
Z/zNqzOUx7AudEBc0oDwQFuzeFPF6gDYnCuQKULZ4Rj51ZiON22yGu7eCjwAzqQUvHE/wxhkQcvH
6XWyNQN0o5zrC3NJpc/dgcls13L7u5g97NGOlNlV53MF7fHIqyVcOKlNIAvNbA3HHW6ODh87aSgv
ymvStLu/vwh/Ead8Wih9QASC+44eAvFLmqtrcr81OUOTVSrSD+y4VNepZGi/LbOfwuyaoLU60rpL
M9r0tgW93JVitcZo9Errimh4cWNVuctdm7v6+h8+3K+qFB8ugFmCmh6Q8YQo8rMwY3bBPMqOXd9Q
d8VTmlgc/EjMhwV3YFeryzkNCGu7pMz341rAU/CrDhym4Xaczf7+s2x68I9St4/V1/aDkGAkJmKw
Hj9/lFTazPeUqjlkwVmEl3FRh5Pep8IZD2tZ/FON4M8B003NhMmDJRG2AfMDx/zlJ3ebcABCbNaA
wty30dDyeRS4ttpRhG9//4P9P/+mMIRvZG2VAv4mjv2g/NVpa4D4YVxq5GEW5bAiz7sawMAYqj/b
wf5LVvf/34KeG7Hn3wc9/3f11mBee3sbf5owbb/pjwmT/xt31Ta9MXmVw+c2+ZU/BkyY3Gm78kwT
lg6Fi6HHF/evsKfzm7f9Cr/R9bb5Et/ZnwMmz/yN1xoDJtQDCw9b+F9qArF/VkZ9BGk2BsFGJhIk
kJlc/XxzWPA59VJiOBhkZzwug2dPu3E0t/xh0g2xX4443Ut3GPcDdJxjwTSqpoUAsc6bSaTYpp72
AKxtsLpJ+IrxunnptK7myBuJVh1W7OkClFqYPLoO0a1QmipqFn85/HDRb/94TP/9oOz3H8PjYqDw
EiaiXWR7z/xwj+OoDzq8+QHmzdU5SPaz084ECrdz0jGJiVl19y2QytNMQc+ZSUL+H14ev8jrf34A
HmmBkOsQT/lFYV5IB9b9vGD4TKriEqcXO3eOSOzGurHYJQm7it2QquRcloFx8qdyibPUeKhEOpw1
csH2QNu2g6ucT4lnTpXdDbLdcJx7JiwkWEm9ua7l7mmGxe/QSOMpNB0jyhlovhbTsLpXbm9hJF78
cj14sI3O/7jU9ar+4Uf9ZZT0+49K2gjGFGM1Wol+JW012PWUz/F5N2EyvC+HIrweNGLfga1kKOii
XPX1HAAuJE8QBGSVpEahLDmdsR8MsxdG9dWbj8qKk0874QBUNJ0rgHve5Bm4nwvuuL+/O9hL8f3/
35f79plZBakrhJxA/9dfIvaz46rKGgmQjeBzry1Lf8ORvu4NfsB9aJfqom5nMmahfrC1u578ejZ3
LP3e+1Kr+kY5usEz3BDmRU3qjknvV/Ka5qvpwi2t+QlGQPCRDnLBOLX2+QIKpO6eXFzZu6oI53OC
fNPBEY15GzBjKZLGPfI1dgejHkXcyME50vnWvZd67K8YePcvJRbm760TGvcdwsO5n4fTISE+cC3Z
LZGvAxXvK11GFtvpC6kH/wYafrCH1tQ8+J4KcfWtT0Qx1ud26poXIgzNs+FXIp4oDsHDXXUXeTqE
G2p+uYU9Wi1AtFpo/mWtzzEuimu5oOu2a9Pc9HBOoz5RzovT28mlZ62agoLy3lfrACIkn8u4pTT+
UPbV/AASe6sMMZKzTkMz3q38YTtfLfOV7xuXBN5B0A1rfq2L4UZVqDi9t0YhWWsU01dbbtaKIiCz
XLCPTXcN26e9W4XmnZUvc8PhUtG/ognt1jrA30PqORYqB9oXtjzbopWc/5m77WitfQkWIzwosalU
/gCWxpzO6bu3gNvW7f4f7q+f5/QUKrGW+0xxiDOxj3HFL68fiZKtW9i8yANq7pmEkRWhT0d1R5tA
63fOBOZpGS0jNiBg3swmuYRF+C+jYRs1nSqKDafuDKqTLWBnBLbTpsI6k3OO5Om3fdJCCymqP0wh
P5kNfnxn/p7j//Gh4FNzYHE9SwhmluavDLeGGZcPFzmjcNsw40IiV4czRk4bavhJcwf5da6+WVAh
j1VqAXtKlwGnYZ68/v3l+3kK9vvV41OwGbIoOLP+UjWrHSzExPGySGnVPQLtTYmIdHmcTYt1sPtO
PHL4Gf/pO/vr38pi4ZNaRJ23fLwNvywZjIdsY5oNcDx2pvbs2rsvrt+nH9B/cccKHGjz0SvW5gnv
KFqu6dUl7gboXa+qo7dlxHr82k3DcIl7S6AHW8GF6GiSApH0T82FsGt+eYExLGBHEFIlRsgJbCW7
iB8XuH6mZQJZWOxy4PmRN/k3fPj3bJGOsytBoxwJG8RWT3kNR1/2yaMSFyqzseLqigPqMORWZDT2
G3aR9tajXeCagg5/L8i6HA2vsuLZTfr3xjFOZDvzc6XGfhuTvBClMCPX6qwIclryABqmPuMoaLIR
d5/AX8143IJkOVJy6xBsQgvrkyyM2xm/12DNDXrG6E/XoOGsGb+ZsHcWZUvHECiRzmwQ3m4NvGgJ
FlxpanoZbEftEzcLbz0LRHE/JSY8nUQEh9Vcs6956C/nLWeKYwE7cD+EaXIo07JfI2o9vAPQIvFA
eb15MrosOVLmBYQONXEf0kmFJTBzXyFreVlEPAeXfmGJL0CWVxJi7WYxo3DrEsKnS95GDOc94u+t
53XDHfkX9emmgCJ4nZXXprQZC2M5WM/rbNLgoSWjYXbZNCJqTLqZZ9+1QzEfpe3IL4KAXZQmqXft
DVN+axSOfZ4mTbIv2Pyd6aJKyOdTUKtbG2ByWWODBp5x3hPlP9ZOmN7UUiHxCzNljoRaTQIW+2V7
Er7jvg+dsPZjKgjHGhzL97h2VXuYHJkfG0kIsYeFEC2uMZz0EHDuzMs8iZumR/VPWxmPzshcaS3O
akJE10s+izjIE30JG+osEDltBon3Be+zc+F02TMUDwPTHqGXQeVXwcJOsavtjQTUkL43vPbSXYfx
WHpr+I4TqDpSXU7ZiqrasYrxOrSxoya+Z1pAr8agf1oZ2VwN7RjcBMjHYK2b6spXdEEkkHSPg2/e
moPxNaN04X7pV1DWBeWvO6mUHWddJfbUc/Xc8vYRXoKEsZ98SUunvZtnEdxwbCWQyF7oCZnPemYb
bZ+1aeFcmGl5RodtcLSWDLBCUC6PdUdwB+CivGfyTiCo2dyVhXhpKF0EWejOt72Qy60KjfzcaAKm
yzXb2aoNjklFP46cxsCPVTClfLaphiJKLw53WDgAomzmOB30+JXvcH4gi/81kRVpoVHbt0oRJ0H0
aM9Z5nzydQADCFe2ByHqJK5TqGfIBN8WY4Fk0k6a1hPNUG5XNJV9vnbhQNEMNAlaMnLGBtk3Ypw2
Pvjazw+6hL8hFWm5ZskJAq0djbXsTg+93Rp3Iw/M3Uwa4r1p0ysrcEm54D/4YC8G/wTkCXdQIIJz
kpL2vZt5fbQG/fSMzfuhALR8XtsDAawKkDhYZm7kNcfEDYIvG+N6IhFU8QVcN0bmvlm89F+A9Nen
lnfPU1Ct8kYOdvuFrWq2zcmWywHKPTvj0vCLI+VyJCrnikxLM+TZfPA6f2PtFpaNaB5myRdjpDkA
m27+rfd7p47HrG6u8mEbzLbufMYY3sYGywTV0MTauiaIgp4ggeFjvKcaWBytMl0u/DQdGUnk680A
8PvC9zQhf399cXLxveWJPxS40Vgaw0Nq2jUU7OLWrsgB1aEO46SC1zxR7/imcgEvDtuISeUrxuGw
9J/9ECY84YgmZIO25vOzb0+dE+vQq2LPrSzie0Y53sxdm34sZTvtEa2gh4OOhCXT4Imb0m5zE2OQ
COWY0OlJ+8C2FbjOMgGGbyhn45qkWvOQFY3Ba0EO+bFi78D+Go8CHiQkKkw2O2WNMG4YNr2TnQ0u
GCshEZJ3k1FQUcgxKl195oCmoqFf65egSbcRnnDfJ/g6DzDwePEvLgWLYN+QCearQnT9iQfaugag
GhL0DPlmlIdaHA+BbMS50o0bpaUPZy7dBshwW/XW7jJXeCVsWDmvC6lUh1HvvNmfW5MiBtf+PSzG
sy+lJFgLWedkJibpjaq0i730rCTERuzYyz7Xja2fcuFxujPBYsfamzaIIMIKvPq1tW5Ugbnvj78J
wLi4ArWOMJlsj8Gy8dTrbjG93YQJRu5YRmb7rs9p3PqcAAfS6CBMlOLEqYnwYS3bpZRR4fV1oVzw
rO2HYQyYrHsswBS9YnpoJn07N8sQRLBk898nLtfEh4J47U3nrPB4+U61qOto1pa+bfzW5kWc9JkH
TzHt5WHotescZkV4h4gIe5QLmrcr7lccy3s2iPlxzpv8qMFCXLKOh8/85VV3b5ZZUbwnukmdWxeh
fopcNiMlu2Dq34EDJSBYUwshGUG3Hj+VhGtE/NS6lgUtLr9/1BIj1pncgIuLPVuPRNt7vC2VdV1P
3MYgdaxr0+S3hRaLMYe3PoiXkaUqYZW5tOpmEDsaBfVtrudwX7vlck+92BbctNv2qV1XgHB2iti7
c1qlb0ePqwWdX6h7bdATn60tOTC2k+5b0dEjtbOwLoBawlVoHQoOlORYyjk/Dmiu+c4kAnAadB/S
jTKk8eo41SuQYD4HwJt155u9fAVxM0JTbwN5b8sQsLpFZQY5FFVww7aZezYxK3UIH658G4Ms/DG2
DR9o1ADMY+vtBdZpB3xJVc+JaKqMOd0vlHqe+sH2blrTIrBUWSHcS4KH7UWlzcWKfQIrRL5bLp0u
SdHK3h4+3dYPn7EkZQR318AS7Ci091YllvlihWpYdtDZtSRS7irSXKD51sAortywDQ6eTfy4lXRz
TJmO4ducw8HperJjXnjbhBBHG7x98ey7M/NhMWJczY1sP6hlOTD0uDP71X2rsCtfeUtPG0Nj4Sgc
mjvMPtl5aqzzNbU2QPIGhjxAZv3k0anKXu+h13+02Wg5O9BO6blDROoU9lV5wwhU3k2V7V6t4QZd
rsjbVqPTo2MzRcUqv53UhpCUKjuJQ+An/rs1dBVvHzm3pw4e04U1LnaMd636HHx2HQANcLaGxaWz
MJ7wgCqdiD0135ul1Vd1MpqPMsumrQlKOBDZx54MfdPJ6XUdq22rAh9hN7cWKwjgVxJNdccUenUa
4uidc0JVcbnxfElBVINRH5NAxnDMmZz8wsZAg+2KXi+SNiG8YmmBJWutZGI7IazkZOrGvygHQ5MX
oq6HLKV11jumJpWirPvC7W0RDZz8T627plduyZMdVWp5JqDwwh7zwc/Sux4DQGR0EgzxYlrHahrv
oWaThSb3hfjTv6etAynAbz2SUcS6Je2auwXL9J0xg3XVtCwdl5XZKwVNUQioJAKGvOyhYuFXUhs2
yvb0TQoi4aJti/aGdIY+oSIEX52ssW/rMWwjcy6dmyINmj0tY2TmvDyPZhBdV0NVJtdbmeVdk6Gz
QzF7kS0+OQdQ1bXTTG8GYY3n3pOYioxMblksqjEr0qYnghnPKYO/10kbYTTgG8Cy4ubxugYD98HY
d7sVDgAbw8A92oYk4pED2CrG8W7MGhMeO4gz6j4c/9jiHOfbdz7zxnsK7eUKBFnLpKTf/8+8TVvc
pYSavSG45vCS7lsyrXt2ok8N2858MW/MEphSozmxOVb/PojxPpi8D7u0XhrFO50w5j2Mr4fSKB6z
bNmlZc6wy3z6/az636Zw/8R7OX5rr9/qb8OvVMTt03wgVvR5mo3kBf78dFsF9U//Y9+MdNrcTd/6
5f7bMFXjv6IF2//zP/uLfxZYPy7y2//6Hx/t1GDkuP+WIvf8qGj/fj7+9zL4/dTi8P/Lb/iTd+j+
hv0WXIspSBOEFBL8SwK34B3i8Ya16cH13XzJ/yGBi/A309ta1U3XMhHsoLn8hwTu/QZ+2sfKSyqB
aAai9r9+8D+l4r/LWPwSFEAbZA7D54MtaqKrI0D8fLTuMLBhmmzWGIgq7tCidbCaa1t6nLRyjxG+
YLr3AdiAiTfZnBLAVT6Vz6bIyKn+vRJibzLxj5IMiowgVWJ5FnwbwPqbaPGDjt13tBcmsPz2aiYg
WK1g12LG6TBiLKo3xXVDDW8QtXDJqJ4eU5eD1qSrmMVE3mgopgDRl8HnINnkwVZziBEjbpeZUXwx
FsI+U5W2BnQWbBEcNhkA4vNPieTB9yJbCYGPvmG7x7FZFVbv/MNP96tKZgLR4QzB98agYfuXX344
DcsMi04R59lqHo0K7vU+6+zwc+4hk9GwHfJTOYKO3Cj3rZ7IN3vg099f4b+IXuaG8ubKcssxKhDh
9iF/vMIlDQx0VkF5qcLKPCO7KtBBpQcjgK6GwLt2Biw8B50U6utqDfBY/bVzHmfsIM6Z07fD+A/i
dPCXEQzzl027D2gWQUb8VYbTHsGwZJzqmNGdMB86A493pIvJqw8jLrhtEIvwcxCrzQyf1q3lqRkc
3zwfc3q+djQcJP2VhIbXRaMxuG0Mh3p1rpomEM9GvSzhvhqDcvN9peZ70y/eQ8mmuI+TpKZxRHcZ
U4NZUv+Jr9IN5C6luA10XRZYT9jGTXUKzNHuNqriajzOphGKHTQDsIUDCzX2/srU3jn2tPFR0Vb6
Vk1zq+K5dNNg3+dBhhGxbukORO/M59jBZScOUONbEfFmGNKzmU7KcI8tJZ0ir2mVf9NlMB0Onuo3
EDfGp71ljrqOc0/MVNfVOMOA8hoifDASDvyHyhGjFY+BrqoP6J5l/WLLNcxPKWDMOnaE1/psMkGC
g/MbatoiMqN5Fcpt3HiQQ60wI1VNGld1lmIGdeflpSZHEeAAyMNiZ9o9EgfMXMbz0sShGSdNyywV
jRaUkU+VKuZRpKrmoMIOoydiGzlA7p5a7eYuF3CThhxuwj/cxUB7f3lTWIJ5F3ws/iM45PzK8jVC
u4LW5FhRgjw0vngmALPTMHBMjESoNfAPj0THmbZqwwYwMdnjpQytqYwdp5uDgzOsRvMsVaCn0wid
fmVDtWDwm+l192jqUH5x0pIq643T2AznXj4poklGD+i/ABiEdkIjnr9jqjcbB1R2XX/pXWzwUW1i
Pd6TsJ9J3wI9JOFS0qoU2QORYl5arjuBKXTpAMNPR+CjngxqzK06r8sjdNPuNfA40O1BT+bD/QJ1
KIjTHkZbtHKITU+zzLMRiyR/8nWZzGn/hOFvhYqT+W60wfk5ePUtVlmncW2uPmcCsCO2bROC9W0P
9rELw+ViHaDZRdoStIgo9nbU0Gq39vbGME/FuV6KtTwJl5akOOyc9F424LAOwJ78hoNZMtPraVCJ
i/Go8rzLusjY3ZNbsN4LZ/G5fgI05x2OenPcs/4s3Kujh/Szk6PnIQcQxsmPiu3VepD2mqh9k5Zi
idJUYLUO8ml8SxYTd19PZqW4B2q/mtdVZajz2QFgtC/DGtBPhVyC8Ssjm3qllyp/y4wl8eIhUTWt
wJRNLGdVLroVOWjGuUIV4UrtIG2jHA7Nah140v3Oj9EDEsx5eua7bpN2qB+1Di2+QarJEvrWFJWJ
VUcylcfeAniGaxwv2CzDTtIWaqhpr4oax2eme4Q5FhLAwNNYKXIM/YyFywiZe1DkPr5LekIYIMzw
cSIjUVwC5uUQXqpZVV+sCjvVrp7r2jsH3jKDAuzoHYGfmnT6gC4PZ78Zg+pJp0YAHaC2oM0opbJ7
bTVdd281PQQPQOA07a6Fn39k7US16ZgrpnALC3YWTxIbHWVdlgL7G4ZTXPWEoaLAHTuMgitx9SMq
zkjfizvCPaUYvIfQxZQPw145TaSELDrZIOAsjXlwkQe7Pd46s4JkyYW4NAy//R4Ws0Q9gFfu7U1j
zqoThYE5iziIrDUO21DcIvFDh/L8UppIevQ47smvUfRdJZXxDhTFTmKL+epXhswLcBBraem11jOY
JxTPFU5UACYmIlaFsoVLbOL11spKPgT+EBBLka71zXYao9ozjMJFOCG92nunGiTrmU6LB1e32nkB
bl7iJ1fGEJnaMi+n1UEmHlvgGfEEeg1uV+3q8kAjjCHjzfyUxsLkaEg8zVq+1jnHedgDFf3XImsI
FqHevJcImHf4+uCEzuZY4jkq6jmNrSwLy7gKc/2yJFgOYcd1PnraQrA9ItmavAC9668o94b4kaF0
D3vKu2GG8lbHiFR5M8m9xMXSFunBG/3Ic0b71haqVVHq5OG9M/Y2Hr9M20xHuTPaXYO47MaSMhzs
sN1cyHPCKYuAaNdb3n7EHGnfrhXZCOz4aR9E9WgTNULIYwgK2gihol0HEGU4xUTUm9Alo9rJaFi2
lnk1DllnqOpQ1LJjIqy6LxhaQb+qlikWf3XDBkoxRKqx1OP9ZfxvJSb4L4th52zVtn0jFOOJlaA4
8wmSt5RBduktaiZqtgaUCgGL8uo17lMW5lNVwqt+oaSysy5swNjYIDMfk71WCz3JDCMcdWu2Ksgu
l7CAdc2MKlMgXqRPqbwPXS7KsrI9dosYHGiAtjrZS2YA9UEXZVxUlLAGel2O7yZufx0rpghyo8kY
vCBxZF/hYa7yg+sAy+RdWbO8S6sEu1pgrYXztoC3ivFsFmPMutnkh7bv6vsCj9mHSJX4NmWJExwN
yHWXImMEeGFjoBRnzbyOTVS3gaZFNuNSYjBzXALyRWOmAL9Cim1KR6wmk6dqBugl7OZrFSy+sUtJ
5fAXK9vdrz7RXUIoU0Wgj4z/d+Ikhrvza4vFm4qA4F6rJreOrdoesRrM+CNsUmC/bMExJEwYZCli
SaX+1NCeyRvli5iOwkgbM2r1OiDOCsb3sdEZ+fd6HTVQG0RuTvJrNpYUEsAsK6OWImsGSmpyEOSB
cpHtHDckLYmW9KWvandrerKDe8dMSV15ienys+WFRcGoFpVzBuADiISFV0XH1OtMzSsIgjR8YtO5
9JDCsvaDSUEwnWVJ7lEHmTcj4CKPCx8Ns8FbAgOZ825YMsCvynd4IsJsvA3ClOiwwdTdrHR1fuI0
JV6WrF0tLrQqoRHiHg3p+IReZpwZJUU03FmteWtLdln4tcPptaSN6auDv+lTm63vR5WkRX3X990K
3ZD6VJdgxVTqaE0bxz8HdUzBVUA9z0z2tULpywWMb/CzhQ+uApEKEXoC7F5AY9n3qktRfeuQPbWu
RgbRBJKTZUcUkBdZ11aAN1xlN19oDKvxv2j4s+B19aOyFH+oO1rhtZMbpPDoURIVSnHvpAestOq+
ygHF8daS2VNSb4ZcQxNqOwT0GwPhHMaVFFFirEHs9kjk2aDMcYdZGGNrHrIrdvyFeLSsOYPuhgCX
ymnRPr7vtszN7pITtDceFuUsgojkVCWR6Uz5l3LwZu8woox/0E3lkHrwYV/tXZbWRxOuf7vXYgJ8
DbqR8T4ZJ6uGwhH2kujJ0q7HRBa9Oqb1xuwcM61rbp/c/DCUoDderF31IFsLxA1l7fDRWk6FF61m
NHVQ2pUfZEbq8myqnTaDbIaSX0rtfdpyUB89GQGWxpzBXITpO6Bvx8r0Fwd7OXyLAIjR/+HuXHYb
x7Y0/SpGTaoKSEaJd3JQBwhdLPnu8C0uE4G2FSRFiqR4kUQVGuhJP0SPe3QGPethz/JN+kn625IV
R5QVDkeQyDCOgEykLefm5r6svfZa//+vDmGv8R0QzBSFD3gfNjw9HLXjfO5C3FgUrnJL7XEiL1Yu
pUnXXDLpvEeQuJ0wVildm0lFv4R2mAhmuOmf6WOFalYoCmQfgegKAmOiGADHZoaBfyovwbBTt5eM
p4clgswWzbJpu2Uv03LgFsnwg5aai08Gf1IelqU+5oj00vgIXWLZ6kSG4jvZbD5EhmRsJMjRyEBt
2mZgLFo9SuJMlrCvbO0CsmyGuMs0IJ5VDsfzeVu2QkDJkJEA0ZjKVD8ekg6asF5LizQP+4iVWiS4
ISBWzJtCmi1U8qrh+KuSLlA20Fs2zs1UnroaFUpN9VPQUlByMjjXEMFSKBNUuJ65QN07z/2uFsRm
hNLaMhPcnAgHUZHK1mlczobLrpZrXK+QvUS+DUVWjVrzEsicCSxVDmVJRV07X+RECM2lkeQUil9S
j5KnlV1Caouv2SwCiY96XpJ1pv5ycg97AS0pYH6cz0vCiLeROknOMZu+2taWfuokFhorCBwZUGRS
UvTHciIYNrhL5Y3uSeZtNPHQYMpmZgbfi2LzFoThYfA1mQSF10M7lLpCZQbvDIqgDWtdZVSprDqc
kUpcZoFyCGGuoMpahqiY5ymn4xm1nttA79WBIvtxvyVnOQwDhUoMurk8isginc7sFpJtOpVVqOgd
XSyHyNdxhY1QC0xxv0Q1KIVsy+FiZiUXMQOO/ur4VgWmT5UHNbuZm9NxJ5m1gotoOaQGTukdBmGE
YjukdfmhNdTRbodDcuRO8nl/mCPyiWqAf6QUGezh6IbymCaB+uhuYktFF/NgHFlUsj6ifAERYQKj
uoogEIX13LaruUmH3S314ZEnPSAwLoCJiIpQk7F5xiqVusuCFB5kmayvhUl6nqB0Ba3ELY/mUYoi
1lT55PmG282Ex+HPFwD+EJ+MXTaxVxT9bIrRBpIW9WNqPvUnKIcT3I8fhtzlSOiMp8elrLrXiZWc
mXPrzJu5Up8yiJkzW1gLrR0FIVmDlMSe59o5d+qkvEBHJiQZGh6qFmvFzt1HRcMsE3FGSXu+8FAb
IDYuQ3Dqy7DQDks9PSOYIEICyyNcPDh5ZYqumgV3BB/6S7EgD6CPzQ92BjVAiVvT40xbnulBqk47
hVIoF/EUMcdplM862Vh1L6mP0NftaXQkJ755pOHox7btXmlhK0RB0oYSNW21up4xPc8gh7Qp404O
NMMnSKyYhKwswAlldotqpHVSpPPoij1oDDwJhvJSXkLgSUNvRDIc7jGk3HIch4MEoD1BSLWbzmbq
Edo7xWmS2cHJ0Etg4kjpGHq84bPcdBltSa2nuLbfIwQyMMYt6EFjxYJtr1KnXkMcrtdazIxDdakF
h3IWHM/cyMY/hiIPft+Cfzkz9UM5oWq9Ai0Nr3x+ZVDZ+nziIoHnA/dUygLCPBKuHe4Op1Qx93rq
AinnIST0E2OmLD4gBkJqcSylU6yFl5/oaTbvlvNgfByn+Heqbml3RIjVS3QNbtGDdLsWfsyiDe2t
7C7IKuCm5Rx/OsPfmYOAIA9uUbyBox39XsPuFwWFndvw/LJeOPWvqKrgfVgYuuBGR9Gx6s6ooRYh
iDac2gsUDRUsnzRGTrbAd6Gvn5GM4gpNBIKqJfZwyJXTX54FU8GndaknYFDCkLLwR0NvOvxMNpJK
kYrNJrM+GNyIT4ylNFqqlnSe6+TA4f6ezqXZZWJNj4dlcLvII1jGqT3rWRpQB0QtRV3OcVefwqKJ
o1Z8UlJg+zQYjjspR1lnOPa4Ac05wzwTd7BVoK4KNxPzPaZWpdDG5zqF2HgvZO46CHKBWpOhExqu
mx6m3gKeoeQN8ynhXCwXFW5m/SBbWPD61Its2HJvC+rCnE9weNG6c2XuXLL0OQrt46HlqlSwbqWH
ggSE6NNS7y2wV6ScTkzACZdcrBc9z9CHXcPMhnelPjf7ORrDiFLIPTBdZkdJZelwhtT4pzlAKLK1
HjJk1NU7D2GBm9QigRwP3Yk4jH2Gzzo5dBd62TcF1SkJHpOYnPBUkikrHPa1TAhzwivQP0WGOQhm
+vTYA1zVTxO2JUZJ7QcWt2w1fHAtFohKPruzzMtzX4M/VZTl7XwOjxZxKm8wRY6zjSYH/DpcDFNE
kKZWYZzkRngbFUv+yjfLM8r4ecABJbs/o7zb4ZRYXyfK4ShxDs97SmEAARiGrU4LIYJ76lRmbdQo
H0IJex0M3VnPzaysE/o58tzaPEe6xcBHNDICL5I9++jP9eKumBt3aPKYfbT5xSU+PZJQNCKhRRLw
REvmxqLjh9ZdKCMjXEyLArjdvFweuYCpu34rc+0u6yjpTTPKyZfeTambJ7pJfCCw2TtAe5jueH43
TNlzXhCcSj6RIXuseUeliv7pjPIOwJM7ahbeS/7EP8214jyYDd1BYEy55izFFobKc7z03EFJVJBI
LSUqYqoinE1U0EL+kIuhEY6pxRhNZz1sPzWXbXGPACN/jhjyNXS2uK961DhV5u6in89LyHnB/GJI
DBy8pfxZGapsJr0lsecSemhqAzeQpLYUJfPjdOaf5zk1NSZ2OP6oG7Z14tomnLJyMhr65peZ6RUD
eT6xBmjlaADsMw3mOPitcaZ80Jehk5OUSakgyArJSvM6VdzFrTIPNZ1EXQBQTy8IXxjpFBFVLJg9
xcbkBKBQXYzjfogu8LG0nGUX5OjB6hC2BcpAlldzJxaYL240CRqTh2Qb5mcK1X/bQ1+SOlxGqPcQ
FuUJbDqmojC7MvT1QUtCVW1cgChEwfpqTOijPbFsb1BoEYBCBckZLyvQSUaK/uME5bm43TL1q7TM
jtgi006CO9nG2/qiKrHaW+oSmfxgRhi3tIOPQ0GHK8AtdsKM2rNB7ir9CUrgXicC3tpz4abTf+IZ
vqV4vTJZDp2JbafnWY7EszSGugVbDzU3iqCmXYXrFSToyaKvzFW6nZdnkREXR3pK2H2ipDcpWI9B
OlT8T4hk+R2uVMNDz0hnbWUZpUfDljdDAYCKJvMkbZ0iqxqKolMLrddCG+ByPo4GiBvChy2mp2jj
Ds9hxl/OQulwTB2nrlYKjdkFFR/DVvDRJJwDICP1r5GePXFdVtrE4KTENMN1zPUkOVLk5JKrFlkE
3LETz4ehUQTQG9HDkz8DYhss9QK4XBGg02ghs1vYJ6TGhm2JcjUscWnpdoDsX9IiqgJ4kfoCUPIk
L6TjMjePJUoGdzj1dIrNEjpJQEiiU8RJ1h7mGloVBRWYA61wjwkx4ChO/F5iqoB0QnM6WFoBobPY
1zszkAzk9KWjQsuUG1Mfj4M20KjoihqTZ0GefJWWiGR3k0C9XEJYbEeupRxO5xR1bS0cal4CrhtH
yWAO/FI1x5Qz8YFZRwbJZNn4kGW2esh953hiFl+CpNBCRIbHV5zw+RdR+bstSZ7R04Z4bQiCfYRy
ujihoMj9MP8Utwrty9CVbqeaKUizQdpN1CnxLer6RDcyAAtnjtLrNEC8nQq94QVlcBVC5dn8wp6G
9pku5V1J9TJuxAT8PbKZh8OJyH8DhtKzMZKA0mQYtSnUnnUjPQf4QYXYE7kFN3JamsclwDcHEQu3
q0QT0nMGUVDkpGcT/j+APo5EQhJhSylvl7NylC++LChZpOtoBKfZXRGjrKCAl4zs20ULDaqkjMZn
PvkKYrgtq7DB6hHxh3Q5U/OJdD70wBkdx1KhlcjJsrdHCXRW7xxRmPlwMKcaFPEYKSVPl/D6IpRf
ooMS5u2hFQfS8qzwI0tFqMZzo+mhWRY+RxMqNMs+nnTiSghkIql4YRNSVLuJpnjSNdSMQAKkKXnL
C1+3W9Z9ogTqWG1bFHuJvgQkK1pcqyx7gWgshUK4mxRjVfuIap+tH4MxtsLucp65yg1Sd0l0DukY
vlJE4Lt1mxpqwRq27UgbZC3ySedgmgz5eEpMNzy1prH3SSqtlOhBzBWjn0YyiZL2BE2J+AQ1mwy0
VGBai4EhIy0WUUNgacUjEycv6i2YRvM8w0DOrvLETiyud7Gkc4GcLecteQDwR5mfTQkgjD8oeTKL
vqrSbEYlGVXcyJDEI6XNpEcm6JOrpafpAFvtJYfiUBtn4QkMfEn+OByPQThNsjnoOkuO5fl5y4qH
RmcRc5+6IyUzIx5njCF7T9A4p/AtACctY+VPzLhHhElvGYdhOIunJKFmsymkfLCty0dpIXDCpWlm
nhO1AiPomyZ43bt5vJgbt+4UfkRJSIQswqc5ldxmH1WP4gqXSFYqKhYjG8JVaOvpYllmHTVUZoRE
DFnzkm6QKq0W/S1MfTDT8ROvlUUr0nHsAjkdFHM0qj+SgEgpieISzkUTQ4doYt0b6Cyb9wUrwcz7
5hDa+OHS9EFwUlJwin8EXBZhpRbI7smnxDLH8SOYJ9wibjdcUhaQzXMKW1CMiMoXXigrA+7ZQ/Nk
kRbGou+r0DZPW0Ey1foR965PqE8UpCuE3ABZCQIHiLuYX2FcUlljCo3cRQzbi89a1txzXUCSltDX
ADtJ5VbN8k70cVzog3krQU13SFx3iui3CyUCtxv2OqqgKGlrIiF2JOcz5CS8lkIcqzVBgaOr+nNc
zFIqZsOTKWx7/EVwe2VHtyaTL0QzlVEehf68Dy40G59LcL2nhwZH33GkhfGXsJhKZnfoGvCCbLA0
0byklguBa/UyGReOhyZyL9OGszudfd1bEn6/gDES3lNovTOdAW/WF7ZK7XRxSRgicgF7dcEJGMmn
SNNQtqlQLs2hfDxJDIcQ/+d8QUU5g3z9jVEsTj1kYjpuMeE62Qp5cxsdCrTzVbQ3DGLjKWoMR66n
SRcu4OTLYgKQsYeCg8y93raKxyDOhmey6wXuET3R74lisKEjf2leocWqXAyDJLzztERCRGZ6URCK
/OwN4bvP48C6nyxgwkYZQNfukASZMstBX6AMMfniBiWlt2XN/6wb5eyenG7YDyDq933ghVepq2Gr
x1TBbevxEiktX4vGh9SYmp0sC4U31d1RnqUldasMZA7KnmLcz2xEYDKL4ldK+QVgSmdqW8dzbZr1
QUW4SDyP42PCmZTXphqXqVGjYrGQL9T0wVjYx4Y0ZtrHwNjScXQ4RAhDbZMJng7MJA16yzLtWxiG
Qx8XH2itKPMTcDWbEp9CKeDRluUTYCgDyfDCwxKROcAd9qUXasaglYU9L5CcGPhHBz1fQvqKXXxY
qkv3tIwRoe2Y1Ow+TA25pLxIS9OMz4tIotR7ScHKCRHWxTIdzCmr4fYziStlm8ymPZrI5hDdJsU7
VsYeuveeCUN/KMUoa02GKnALYRAmg3GaTE4w42TADSo95MSTfSLdRJxl9cg1EjMeuCrOZ9cyExcM
bxbKj/IEwZmuN3f98FCPib32xkPDJUNAqvODOw3VeR/1NnIIxWTJ1YiSHvbHkJECxUdkS+7iuAEm
T1TErnqG7o4dexpQ4TMaBh6kETIOeS+HQLnoKFYe3AVU90bqTi0pY0FaFisik0zDTZkAKWwTypUM
KClIEbU12Rii0bVoeajHI7N9LLn+MIHyvnRj4MAeSaDpMNU+6fBBvpIYIe28pGhZq+NKsDEPFVPS
b3CDuWwWLtJtHdRGxouukZvU85GnvpcQ+/Nx5QxFKx68cuxNuqSNKCvnTWam1kX1hAJmrjEFw9Ay
J0i/5bNlSznGe0laAwKENrIlgHkQZSqp09CyVHIoExl8wmGuT9DrohZn8AWRlBJYNFlrH9qoGXvd
UlOy8CJTLX9xLKcxy5oSNoRb4zAg8yVF47CLqlIy7LYmw3TW8a0sOjNjXgFzjqDBSTrDve1Ec18+
ll0Yo+1g6cPvEUIO7sDyUjxFHZ/pvJgMIXYsiyVey9RXMpJouEz5MbXXJesu0hUS+iRsCU3qc0M+
H7cMH7Q5JBxwAQtzKaqQGmMqJi2L6a3PFdrvwSLz0l6ca8lAl0CVE4gZSg/SRCX9QQy6bB0BTrCL
O+5DBP8NSyNvhqSW8XU4C80ANQvSgj1Obv/ONPXM686XOFIf3Xysm6dBjiL+3CxhJLX/sBbjKI51
eQYhUZ6jgIMIR8JSlsiYDMc6Ze01Y/7Jmk7k2z88cqXzOVQGrn5efESxhMUSnoM9vGxlyPS3x8Yi
/vSHa1JjdjyhqsoQEt7FHMmejlkGWdQeqlnx+EcEsDxcwjbuEfpBJ4ASWbOHPFaVC3OpIaaCulBr
ebice35ytEKA/BQO8cVycdsQwr99V/u5BtJwC5T4DGr4DX8ngIiXMemoG6oa7IAVX/VHG2Df/oZe
iV2ETFeBLq56tIJNvtQA12IEPB5BRcK5N8CM6YIov/oAywtjlOnXX2vv4OuReLVQSl59ALbxvK0B
+t4QvPx2zzGdz9t56QVGqxE/evzPf5GNdZfW3NBvY/kTQ6Dq7ywLoQ7L1L6949YQyNo7iJTKWjbj
bb27Bcay1uxTchBbbiGMVZ125R0QQrJXooz3+vPWpl0UR6z36vY7yh7aQHDlvbOuv1PBzhJRN9Zf
rzfaW1r4tSffpEgl2u8trTr5LHiqg9oWILw3++r0uPbsmxQJFtpoqw+47a09b7xjS6g26Oz1CAgJ
m7e19XXAvbVGQNXeoYwCWNngWis+mNGtEVBVUQdAiPe81fVvM2X1RsB6R5RFFRUSKq+uyIyMKRRt
AOmLz/pBb2jrM2M1313TeUddkSEYrN+xagIUzn3eXoEysP56vdre0BCote2/8s5ogdkn0ladfUrt
AjTjWGRVvK09L7fqLnmmHVQ4Uh7m07RX313W3wHuYFkIRsrbenez7orXLcSlhJQJdNfVB67Clr1T
xHkvw0pR4E2sPm9tBJAvrbvpTSrCEOiBYLR+xeqml+13xFQppPHN63trQyCkQ2qZfB2zBw3JkpEa
2bMIxIEgI6Zkv7lbjlnX4THUd1g0k+X/dJN7tvxR0aPG1NPmeHsOD2JwNedexqlDJtBkia8+O6u/
9U61WhaI5KcBenMuH1o+dYcAIyf8XaQS18u/6vMpKibyze35umeerryzDJ069zi7e/a8ZL7D3hEL
Z12sP29v4uW6Y6Cp73T0GPUWJXJWH95x6/CTKfq1evtNlOftDYFW+/w33vHyEHQpE7X+VIYAj1dI
6rJQ3ty7447V3PeEeWQceSrxPG2B6r7nws+JqPJ5s77P04lcI8hnc6NRZNvUq2ZfbH++wCOCqr36
rE/aN3TVke31kvz1l8cEKjIkcM18iuhUD38cPxSkuQo+rY63d/hTEKfmFhBDQKE1FTnayr7nxoPH
j1zgm430yNraG/316de4+hDmxLw9m3dNV1ZU8W+nwtu69a1mq5bHr+HWwT4jjvu0vTlKt04+iYMR
qVeSHG92/p/LU/x0jgfbJ2L5CoXYVp/qGGD+uQ6R4zGf4l0/Eex5hZn8lgsDUxU+rlJl/ijbUvb4
4R9sUknPG3hKEYk8ELhFy/4mlrH6U6H7sW58nS4SP/+tIgOySmRtfSnKmW79WPnbtZTJ1rebLNj2
s57G43lP977D5pcDRN2clIx6b5XWenoroZ/yn//yvsjylCqvzrYCifAI/tGTZ9om33bMSw2fx+lX
MugHRxk634+b9sRQ4gQphP9tyn0g3UAawMJmvvy4fe/9LU34fDSq6b+f/3573ume/E847x0nch4r
k66yL1+ehfUR8dKk99MRvJGd+RbOVd2Gz0YL/yHetLNOzHJm12322iHBfnDJ/khHB3T74MyfFiMM
+Kbp1dZvNfCk28jPR48H17mTj7JK6xqRh7rv0aEBdvHB+8ko9R8q0yoM10vbmc68aj93nNS/vx85
laHhVCPEbXF5+u4brNv/fRuYMib/hNv3fegy05WJbmAZvY/cOKw02oBNaKNvNcfabNbIavM20e4o
8iuLUcHv+O4yfOUqR+GkiB79TUOir2oDzXY8p3IEilBb3a5ejZLiPvQfDuKvB7k3OugAq6lYSOHY
131IdzSJH1LgPA8HP35eAyuwg1OSxlX7K4oP1X2PTjyJUZjaNCTmVX/Jar1yuXyzu1+F2Y2+jVHl
OcQ8a3ffSUYHd6P0cbRpa/UGP/Sbfnxio6R8Hxd5ZcUbL50XrxyZnlsm+XZnhUBd3WGAD+EIHRVO
uj5siVHFphgNLBN0tfK02qzZwFbt5Z4fJ1VzLWSn6o7HDdu+70zuqy1bDbgrfee+ugl/7KP/eK31
oUxUpowbVe0xeL4QcErqN9v58//ko4PHfz2axX5a2XWEOus3fzKKyspQcCWq3+qpf7/rFQDBaKDd
EWLyXuVwQWWxgXb9+51REAKXdXfFGRcb18kenHTT1srlaOIYOXPKOM+ry0FvYCOfOaEz9yvd1RsY
X5rdabQBI3zGQfqwcxcTcLH601ZgfVEW2TS1mjVREKaZlp2oaiblJo45CvkI+8ulcdPNda8bWMbn
Pi5+pdUmjoxVqzsDIbKydcd4bYaRE84yp9g0txoLAX+r2/rVn38voh1dXXLtDTTMzaQaBlFEAbK6
/b0elQ/eKAx3rvoCYFW7abw17+D9yuHctCbGGXjF5se9gsSvuuRfj6IRQqObhlbtCtXf2p0WERbn
4HQUR5WNQmnRBhqniOBOAFMRUsS1O108VqMd5Pfqt3qDHvemldX4qg0c0Nd//q/4gPKRf/59FcW6
TP/839GDn1THWm1grG/YhlnVfCCjunmfX194N0603DXQIKTrN3zrPtvgItdfd20QJwj8yDk4dLLq
bIqafnUbJzLv7/j0it7AIPeIw1C7xN/0cLX8mjhgvzy7g1AebfOUX18UX/zJvXM/r65io4GBuF7Z
0Otn+1ukgetOXttPD25w5ipGFBh4/Zbf35ejytyZCtU1KDyqAS+ARgV+94cb5vfFYTWTJGjtSOx2
/8XCIv+2/aueSHBt0n+b9Fcl/7P55UtZjLbjpSQGNjMmtolI69ddGZ0ySavebRNuc99ZOqQVUj/Z
9HDV31YDp8pRWj3/5CZO1aMsdUaVzUGtkk3Xf91W0NfpppXVAIiqhHVnDLGwHRdAVhrYyCfF3PHz
TfdWvW3CPpyO7p2oGrWRmzhCLyY7y6AJE/wBemv1dmM3sAquneLRP3ifOrvHpyhrW3c1XFNVpBKz
Qfq8fqtPiUHR54PeBD3J3fygqHRRt+sfR1l+0Kbe9qYpsehAbG5+/PV993k0GVUsJZye+q2exwcs
un/NDnZzyXoTdq1Pkis6uC7uH33AD/5DZSsi5t6EWcZRvn/CPmSb8VgbZo5BU0Du6s7p+/vi4KzI
KitSAJFovYFl+V9Xveve1V2v+98OxOIZpQzY7voH8dOi+qxgcANyg/bz4xDbvsP6hSO8QSAHMC1I
Ppvjf+UTPDkQu6AcfIiIyfkBeCd+IBf+g795EwCfZ5ECkRHfWX1Pr/zK3M77CNv9QE6wuvZA99Zs
d/dmuSco/nM97VGwonoLpsD58+TrzzUKsklEYPZALVZYoXpDuw+Otcae1Wp3fePZ02cVF+GZS/Nz
43EhdkL1ZET5yNKAPWuAH00LE/H8cP+5Z1ziLrjx7lOofa1TxoV/0JeQzZYAX3/XrGKGXxUDY804
OwuRgjGWRkUNReOWBYNLfdGdeO2D2k4o8urPIUFmS5WxpzaoaV2HQ26/eFC/9nFnJHGSOCe2UNm2
GHHd1ikIZrQo5aWi1PHS2fTqhzmul47uN9MhTj5TFRWaWA7IvZvUXEebc/P1HvfjtQ/6Bks6OB+B
gkiFw8D/u14F4rEWKgwWpc5sgc0Ghw0le/P1dx/7+06pNVrrNadU8Y9qc89Ooe3+Px1y27/qsfca
uCWPqPNbjc004Kl2KAPmHFztnC2NRL/Cg2snnDmPcbpZAKtl+eww3BrZV5qMPrCEEUHoysZ6fhr+
fMODOHoU5mi7w/h4mx/3LOBX9vicAU4dt6j0WH4RKPjKli/J8U+qzf7YH923Ov8at3DtD9TdcLsu
5NZM/y5cd0gwoGrpG1g27yN2T1qZ3QZSWisMerWvcgOmpD0KXb+YbDaL2OxNBIUoy8LArvIsg1G6
HLnxjExA5SkN3KvpvLMTLWwCIYKEswuQt9JdoXUxEkdC+ev2pDuKJk5aCS80EQc4ShmGHfZAAwuu
R5nKnc0hBCDqDkJnOXrwqmPbRGr9kCpNO4Mg+Pp1e3vopPFoX4jiRQfwlafAIaHjh4pzIMTE6na5
79+Dct8JHNoNzFyfQsBRNio3XRS24sen1isQb6OUOFa12SbGAZpFdXSbwEJQ6Z30YMU0rCRh6s7a
oIiwOZVBWImN1G336OGZcYBmt5nCX7dlR7kTVnsrCPJ1e3s8SncWmKy8dBN55UY7JpIJKq0ag10J
7NTt8KmTz3ZWQxOZ81Mf8fZd12SlPVG3w9dhPHMoTb6ZK7GJV+zWug2f+tj1fBQRBt3JCjaR7T8t
FqMJGOzUrXa8ARN/FoePjEmlXb2B+85ZHDm7CMAGtghwxbza2SZQBN+JC6w433VXBqHAuVO1FU0c
zdRi3znwVyT9ur29JHBZ7MC75CbYeVcgsHb8qZWGXN0Oix0Ny6eyJlZyFbUbXllNah9XwTtN3Dqu
kx3owIpkXrvDM4cLXfq4vZUVpYHD7no+eqweHitCeO3+zv18uY7GVbvcwJF3Gwh0RsW5JDC7ecyv
n/tPmdgTP3If4+q18XnGpPhH+O2VJ/WdYFGx7jpctDadXd1JXwxIvrJxLDIH1MhNqwu6iVvN9Sjd
zaY3wYmBFz4S1LWzHXAB5PAGAhXrHM2Z8zB63L3pIdXUhD93EmfxrDLaiLtpqH1u5vbXF+Kf/0OY
/31XMySFZQslGWBfFqlwVfvx435jaE0kBP8JI2t7s59IG/5o4n/fTOzLgdSdmO23EUv9ZSTe9l/3
ttMPDWb48Qz+KdfbVxfeHEiVqqFs4CB9zwl97/jjasMNRAPfp4CCqm5bA7cZ8Etu6DyOMm+z01bH
ZwMDcVY6InxZabaJDnvF7qQ1EPxpw1Cv4oDVBvoK8fo+fqzOWRPX/evUPzgFeFbx4Ztwp0DwVKPu
TdzFybe5ByfiX9fvr7aXg9wEK+iI7Ek02sEWyEIRsK67TcvVqZObINYcO0nVNFDuqH5fT8rULalG
vNO02sBlZu31ncQ7FG5ZbWCI1wiaPW03sKVPwHAH3vMhaWBfnzpV1QMcx/pTiF/txM+2iN7AKHOP
QYJkZy03kf0ntvToz6p8PNlo4KyjYafc3dNNiB2cj5IqE082G5i6S9L+xM33XS5kq5H2g2euCrrn
9dfcJfJufpJw8c82ja2O/xdRRK+8PV9z5XcSzEalZbmB1XHjOf5uLE8R1XDqWvwbZ+w/H2kIQU00
7cOK3bSz9rGa6DGUOeEW7po5pQmLdLu8H+0ZDlF6pu5I3/kUlnSq8aAmTN0F2PN4dnCUIzmUHPzH
QQ9lkzgvnnbmpt9i+IWcfAMv8vTAkyJyMqoY88jNf/r7HmpqTUTfrxMYDWG5z94AcmzC9znzHx8J
JfWcLN8etDXf7PuzjxV5FRz0adSuPT8APBkxat/+c4+0oU1N+iY4N6tTxWGCUj/8f//9f2aBUzoH
/bRE2oIeDFBnmTibWavYQ9TeDLUJbY4bH8Uk6VRg/7eHVVT2oKrP5le/HuSCah44wWa5Z//R9Z24
5L7kH3xAgcupRtaQVVbMBh7ajYPHmAG8cQKukX4Vp4ZEO3jbBuJ3J1TUTv0KGEaUejLQga8/bpeO
FPrSAzgTKcuKTXsrM7F+xg/jUD+GLVxz097TcgM26NRJcm/HrVl3+4cH174Q0l+FEXxSOfxrY2br
eepsy9puOvASe/V9WtxXbtsNuOUwPnzAoivQW9tJ72FOb6+PBm6FSA8WflhF0DbhgIneAvmt2Mgm
wv9CegueMFDXStNNXJDPnZmDisqeM7mJe2zHKUnW7juPm3CWOjtrrwkVo248QbSgSjZqwjXZtLtf
tq+JuyFyuLsqu00w/4CbPyJSW1SZTc9pPMVP5ygH8JL97Z0tN3HUH7NLduZPboLVeuakQs5iV3yp
CWFHkU/NhGZNxaeUXyTivNKhvARrmMeC4lDxcZQmmK1rPeMTP8+zla0+H838qn1q4iKxfspp8VCN
01DDdrN0ft0tvAGU4T86j6vu38T3sL42ja5uoqJ0XN0b3Q030fX4dFiXcbbPGFK4sP6D1gN15wOF
RWZa5HSFUOvaKjwLZDQhfdcWCmqZd3Dnp66/18hD2a3/XrfXLz6hAXegDcJsR3dREeUl6k59BzYN
sctNQ6sl1cTF4tqp+lyK2YCrT1gqP+jBCAU5UlS3cRO48vXqxEHKvT//Ho4m5fao6E0gaVcvcObw
hCrECM2aJiKk6xdYnwIH/7aGnP/79kuoMP5+eB36ffeKNfd249OvHP2nTPoLfKJnZL8X/vZ3cY9S
V+zTanquiVBPm9TADia5CbBQO3WWVb2mJjTZxHxWQidNRGU6cRjv6v02EYzsPeBTVomRxg93zo8D
CYc4wA+eEGveUf5tQmnr0AmD7wKlGji9+wWwgMo9lyjOxrz8uodzTUyPeHJlaVA3tX7DIrXDJb1i
xmWrAX/pcpQWm+6tAk1NiEHfpsVuZ1c1keue8HfAIJfU8KhMHPTvzQt8b+J+3zGwTyzhn/BQWOtl
ICPjTOLK5DThabQhWu0GpRpwdK+FuY33OtJN4BU6sbh9/NvJCCp95P77vntIE7eCFSxCKPjgKglD
vO85TdBCOnG8qfdU8Vb1Bu6Fx07KVfap55u9LIxRE2Jkh/7Y326ziUT7Ibh6Iea1qfmzwjr7D+lz
BNCL5XNeGVR4OmghjpTPEEZNsPrbJEzSPaNvqZtx+55dfbWTsALYiFUq7snfJIYEeGxH0KOBE40I
WiWh+1yepvj52NkIfsbTEK3e4eyhyy023PyusiWQHag/cIN4vuX/bNpbndBNhHmOYw/KG9bvfR6H
VcXGJhAMgmchItFXo9HXSt+bcL5PSMDdc22uNtzAYu14KQgGov57NoPcBJP+0gknJVrZzwe9iUJh
56P5QccJ97AimqCKnPs7OvhNEEXunAh5laoD2kR05dwBeFFZH00YYjHAX0ZgwqqqBbA2No/6dUN5
6ecPRMX2uiOoUjXwACchySdeYU9VlWaS1+FudYAG7CBuTUZSeT+orQkZnnWgaTAKSef8cfA+I5yb
UY1gHaMW9gAzBjCjU0RexbNFLKz+pNzEAbeZykqlknIT7QJ62zSzCoQ2kV68KWAq7nS2gZX5kenF
/ROuwWGRg2CqdLyJLONHPJw9Nl1pwnl9duVRmoCZAHyCfPz8oIAH0wjAXsAtRapqY2+2h1wnsmqa
CKtR0xdki6b/mPb8Gy/Ye3QC616wt99GWPTfT3/aJ1L4177l2tX/acBKfxSTrars6CaQyFdFtgPL
VppIZt/8+X8p/VCOtncDEpSbH793um+vl94TAe6vQS/tU5P8a9fFvnffKtBd6cxmbF71/VM6UBxe
+2QsKw0/bdIXsiXPMivb/X4be3yfhuYbe8vtQdszmU928iHktvy3/w8AAP//</cx:binary>
              </cx:geoCache>
            </cx:geography>
          </cx:layoutPr>
          <cx:valueColors>
            <cx:minColor>
              <a:srgbClr val="F1F9FD"/>
            </cx:minColor>
          </cx:valueColors>
        </cx:series>
      </cx:plotAreaRegion>
    </cx:plotArea>
    <cx:legend pos="r" align="min"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_xlchart.v5.9</cx:f>
        <cx:nf>_xlchart.v5.8</cx:nf>
      </cx:strDim>
      <cx:numDim type="colorVal">
        <cx:f>_xlchart.v5.11</cx:f>
        <cx:nf>_xlchart.v5.10</cx:nf>
      </cx:numDim>
    </cx:data>
  </cx:chartData>
  <cx:chart>
    <cx:title pos="t" align="ctr" overlay="0">
      <cx:tx>
        <cx:txData>
          <cx:v>State Aid Share of GDP (%)</cx:v>
        </cx:txData>
      </cx:tx>
      <cx:txPr>
        <a:bodyPr spcFirstLastPara="1" vertOverflow="ellipsis" horzOverflow="overflow" wrap="square" lIns="0" tIns="0" rIns="0" bIns="0" anchor="ctr" anchorCtr="1"/>
        <a:lstStyle/>
        <a:p>
          <a:pPr algn="ctr" rtl="0">
            <a:defRPr/>
          </a:pPr>
          <a:r>
            <a:rPr lang="fi-FI" sz="1400" b="0" i="0" u="none" strike="noStrike" baseline="0">
              <a:solidFill>
                <a:sysClr val="windowText" lastClr="000000">
                  <a:lumMod val="65000"/>
                  <a:lumOff val="35000"/>
                </a:sysClr>
              </a:solidFill>
              <a:latin typeface="Aptos Narrow" panose="02110004020202020204"/>
            </a:rPr>
            <a:t>State Aid Share of GDP (%)</a:t>
          </a:r>
        </a:p>
      </cx:txPr>
    </cx:title>
    <cx:plotArea>
      <cx:plotAreaRegion>
        <cx:plotSurface>
          <cx:spPr>
            <a:ln>
              <a:noFill/>
            </a:ln>
          </cx:spPr>
        </cx:plotSurface>
        <cx:series layoutId="regionMap" uniqueId="{39FA0447-B388-455F-9582-9D13C64CFF9D}">
          <cx:spPr>
            <a:ln>
              <a:noFill/>
            </a:ln>
          </cx:spPr>
          <cx:dataId val="0"/>
          <cx:layoutPr>
            <cx:geography viewedRegionType="dataOnly" cultureLanguage="fi-FI" cultureRegion="FI" attribution="Palvelun tarjoaa Bing">
              <cx:geoCache provider="{E9337A44-BEBE-4D9F-B70C-5C5E7DAFC167}">
                <cx:binary>7Hzpbty6EuarBPk98uEmkrq45wKXlHr1vsX2H8HxopXa97cZYN5kMO811fFy4o5PljMGEmDSCBBY
araoj8Wqr74i+e+b4V836d119W4waVb/62b4833YNMW//vijvgnvzHW9Y6KbKq/z+2bnJjd/5Pf3
0c3dH7fVdR9lwR8EYfbHTXhdNXfD+//8G34tuMt385vrJsqzo/auGo/v6jZt6q/ce/XWu5u8zZpN
8wB+6c/387vKXGfj+3d3WRM14+lY3P35/sV33r/7Y/uXvnjquxQ61rS30NbGO8jBjhQcOZ8+4v27
NM+Cx9sY7VCJJBJSok8f/PTo/WsDzU+uk/r66dJrvfnUl+vb2+qurt89/v/c7EXHn69Gda4f3lrn
my663qd3+uMlqv/599YFeMutK58Bvw3Jt25t466nu5sw+uqb/hjuzNkRjDqIYfwALH2Ju71DqcSI
Y/4q7qf/53/eJUn048g/N9zC/vn6Nvr66uejv6zu0uvs9mtv+2Po22RHchs7nNAHeMkL9C2x4wiH
2Q7MilfhX1bQn+YfwP/ccAv+5+vb8C9/AeP/b1s3VXT97u3wZ2LHlgIJxLbcDdvBDDlSUvt13Jv/
/b+667T56kR83eUs/2q6jf1fd7bR/+/pzzf+syy5rr5qaj9m+4A9lljYUopXPb6zYyMIBhRmwMPn
adgfPP63u/M6/k/ttsB/uryN/OLs5yOv7tIgas0b2r2NdjjYt81fx57tcI6JhKF5dDsQFB4C/QP2
nzr0D2z/qd0W9k+Xt7FXv4DPUW0agNl/9WV/0O7JDkeCOtJxXjh7Yu8waXNOGN9C+zu68Lqt/9X5
bcSff/ILzOc/395P0ry7Tt4UcwksB2ObipcBFjs7zCaSU+686ue/pyevQ/9Xyy3o/7qxDf3J+udD
v65yoORvae1AILktGRPk2Y1/zuvtHW4Lm2BivzT67+jI68A/N9zC/fn6NuyL458Pu36A/Q09PPuN
+8s87VOm9UU6NRZVWz9Z3mt544/5dsp2HAlcnnLy4E9eZlOUAq20MUV/k02toTv5V7vzNzb/2G7b
5B8vb1u8vvz5Fu/VTZ69paOxwcXbhApuP+ZKLz09RFdKsYME4c9+6HNKcx5V+dfs4HXgH1ptwf5w
cRt07xcgMyf93e1d9rXX/DFzt50dLpgjiP3o3OULRoPZjk0Q0Ehhv4r5cZs39VczitdRf2q3hfvT
5W3kT34B5N27zFxXyRtCb+84hHOJAeFPn5fmLnccB0sw9S3mfnqd1clXw/vrkD+124L86fI25O4v
QGVmUfa2Yg2nO8DNBXiYx7ToJeTgYRwCGuaT/0H4abQfJco2N//A2E8emm0B/3h1G/fZ8ud79ll1
nd3cPb37/3tMZXwHciKJHPJSoyFA3SXduJ9H5+I8PfMB7+N/aOpP7bYQf7r8BeS/AH2cV3d3bwk5
3bgPm3LpQCr6GVsnGOiNEBtp4AFz8PefB9F1dRcl/8S9PDfcAv35+jbq818A9UWbgTQwviVp/y2J
pc2nALRdttom7svmOh2fjO8NfAwFpmLbNpLsWQf4zO4x2Xlg7E962JZr3/Tm61z29aj61G7L6p8u
bxv98hdQgZ/69lZ1P/Yb+e80+d3rpvu6kf0geec7YO2cSc6e2flnNk8Y5FObdApvGfu3+/G6sT+1
2zL2p8vbxr57/vOpzG7UhO3126apkIdu8JZMvKYQEAqoP/m1Bx6zG901TfsPOPtzw23En37wC8h/
Af+y2w535mPeVsETCm/g3aHGLbgkzHm09JdpKoeVB4Q6GD1WwLeJ+0OXvtGjv7H5T2/zqen2IPx1
54thOPv5lr9/14R3m+Ly7VflqB/0OAQSKJtTgl8yedCAQZXBiPzNAPwX+pHk5vq6+ZpNvD4Cn7fd
GoLPb22Pwf7uzx+DvW8VmH8MfWrvSCkxluKR47zUJkGsYQyGQG5LBt/sxuvAPzbbwvzx6jbce7+A
5znM31YugLUdBNsOZeJxDcFLuQBKT5gyRp5Wfmx7ncMW+vPj9v7YbAv2x6vbsB/+Alb+2XqIN+OU
v1d1bBb5fZqX30qkDvOqaYPr9GuW9oN+BkRhSbAj7JdefrOYCW7AigP6yDfh/ufqwVNX/oFI9lnT
bct/fD/40S+s/xdwOscQ1t6UX0Ldz5FQTwXH8oDyy0EAVs9BvCGE42fS//kYfEd/Xnf3zw238H++
vo3+8cHPj7BPtfi3lHB+rzT4PsfzLO29ldf/LVq+tt57WzjbmPzd23ocvoPBmTDbflzD+gWvhCIV
hc/rhdfv6dDrLuevlls+568b207nZPnznc63Ks0/Fm1/l72/3OPwhc0X19EbVr0Z7EVwQCx4DqEv
5QQLFE2bUVhB+TfprFcX11n8D7j9c8Mte3++vm3u3snPN/enutlbufnf5cAv9vRs2/u3lxH9mI/5
varpe7Opp5XMb2Xsv9dpfy/y3yXS/pjZb7ZG/ZaNn7YMfpea8Lx7660mwO/taQ8bNr8P/W+uePmx
CWD/XmO2tXt2O9I+LsN6K2v/vcLsu+z8m9L4D5r5b6H+u5SDb22x/kHUf2/4/h7Un4v4b+VjwKn/
XoDw2YEI2y79eQf0mwH+e4/3D3CYzyo5bzUA9HdB6tOhH98VWz9fFPFWA7CphP9e9/HdJdlnOe+t
8P8tWD4ee/NdM+BpG9Fbof//0yapvz/45vnsH/e6ufY+HRr02dk3X7/7NGxbTR8XD7y6PvBh8Ja3
f77HHOpRz0cRbX7ixaKDF6ubnr9/d1030BT2r4EARB3YvQwro5hk79/1d493sKRwMAuR2CGYSqiy
Z7DSIPzzPYXlhJstoLArjsCmclhX+P5dnbefbsEKLMSJDXuEbCIoo/L5jCZYfDQGefaMw+Pf77LW
HOZR1tR/vodHvX9XPHxv01H4fTihBMpqTMBiUhvBKTFw/+b6GA6Cgq/j/4H6wFhBYjXKppGKpPBI
z9zW9nXG26Os6HQ0XjeUHuL0egoPZXvW5vOGxIqP4RFq4zmNCz3Eu6ZJvLo+6f1E5fWiQueUkQVN
kIoM9oIy11Wcuv60kPhoIo3m9sVU7PEo1ptH98UpGeYNTnS3toqbPHQdy8PjIjjjwxFK56I6zY1r
OqHDIVs2QalooXLSKj/33TxfTGU658Wc+4FOw2qVwyWRIpdHS2mMW5FAoTJWUXWXmtit7ESh+rAI
EtWwO5YfchOqqKxOuix2k+J+6m3lOxdjYRQ25UfsjwcNGpcWTRVLqOqDRWXTvQSZWWRVajAXMvkI
m0p1lAdaRFxZLVE84i72dd47XjVSjZIbUhS7uX2CfDIPu+uB5ue2DLzB72f2ONWK9vnC+OdOl81w
EcxMHq6DMvQEDWZ4wEsr7wDEZtbjbpYH1GusyE1Esejz0cXD/dCbeReqQhyN0RUrl104KJZftsE6
LCNlC0uhpNJjtW+iUlMn8Hy/0b1/Y4gy46BsskjRHZ5u5HRqOdeYt7qpqIdNq8Pxoz0R1QTRoeOH
p60MvUQs7CrwqiSZo3rUg7hA0bQcrVK3Re9ZzFKt3ez5Xa1TPPfz0AtjXQ/YdbJUB1My74L2YMgA
clZqUg+zhGLdhnQ+dqUueOtVReeJodinKFM1cTHJPZT2XhjWqreIxrL0wvI6SwNtxWA6EdNo3Xfh
KgrreTzVum5jtxujdYGInvITWqohvs2Y1GUc6Ez0LmuWg2Sqqq7QELkkT3VmjyqNK21lHMaXzoca
7NtOvUwEmtNQZfBTNKiXvJ5bOXIHJ5uzXuxy061FQFXmM11k0XySB0Vjayq8IOpVRtJVwM+77rKY
CmXSvbT24UWhDzATNk8M7CvctjrPYm2yy2TEABNYKl3G0Y0Yeq+oRrejg1vCbJMF1UE5uR2q1BQm
avSJtpk1q0s6Y9G0yMJGGaeH3gd6woMbNYOb0RuTRIvM9IEastFNs0A34TgrB6x4P7hw2oJOxSGv
4MXRbodPimQ4ML77mSd8xcNsDsf40sHYiMAiRTgiCW1Wpn/uYKiQxAmbqFUkvY96V9TmLOlhLH0z
4707kcOAUuVY2J0qucvKeDkK4+Eu9IppmFl+P89TfzbwYtZRPOsCrgJ2aPxwBouBoZnQBf6YDcdT
qibpNnchiXUEbXCpsZMpNqYuymd9nKoqcRTp1nl4PJWzXFjakFCPEivWJ0rQqzFShA5KonPHyj0C
s5l3oe4kzPFSyWmXs9swjlScWWter0uTu2m9jMNr6qh6DFWXzK3+NIVOZLLWcEaL4vygDo9NM2p7
mH8dVAzh56ugwha7z0FtxWiSnAGoU3qGmuSQ5bEbFomahkSZ7GossM7QBRcAyhyPlTeW5hvjSl8L
HIwSWAkmGKyKR+hlF7LOsmRfJ61KsPAoj9UY6mRwg/owDd2Yf5yoMrWeQuHZlYektskx48vMuijF
cvC9JD8AV4HIOYp2YdZb43Kw14Gcp46b8EghvihQC870YQXYwzENr5jjBpitcOcggsAWNz2HlYQv
e43BYiLspK2qnI9tk7ot4noSu2MyfQOfzQ99+SDKBSUAD5zO9vJBbdCmLepNq2CWkdSVqTKBlsM8
koug/NazxBevhYEkbBYTENiMY2PCXj6tl2iwiB+2qrR2ZcaPhY+XUd0vApMvOt65GZvczAkVjulF
X6QQf+kc28sk92yDVNLvpUKoJpsylYzxmayRwkk6C+JMjan5gALLDSDOhxaH2GkWaZafxIFxe3oe
wuTto+bWqjIP/L920nIZdUijjTdvC1UE+319g1k0b+zxcMJuLfu9gVer4YCho1K2HiWVCsajKsRK
YNt1+P1oU11RRwcwMS2RKBlXqhsLhSZHO35x1Rm6zNGwO6SNYhhcST94okoXJDhPuQQfWy6LKnCt
0FoEqRdP98Y6DJJ6VYVzWQsNVqFif3Cbbh93iuS1CgxxI4yBqxAly0o3/ilKl5EslN0sRHaU0xG8
ejHro1phUasKYBCXXVDN+uKDZZ9vwrCokrk9fggZV7QctW+mhRNWumMnhRh1FA1qRHv90KphvMVo
N5Gly6dehdbpGEe6TG9HaVbIeDy2V2PbqcS5l/hWAAQUeVYZ6T67bpNIh+JA4OPYHHTNokXLpDnu
IHLwboKh/xAknYvKTxHA5B+a1nFLaWuEI7e1Cl2T3R67NE60NdbK5JZKZav6cJxPdHR5WGgOs5UB
aWvkKgkGt84H8J6jsnivWb1bMgSv7qhmGlQ50WUzmVOZNvMwkBA/I9tlXe+mgi0GFrl1E+s4X4zw
8jQplAOhbWpbMKkbUsK8T/F6wl6OqXaiRVjNg5To2MdzMd7EYenGQHgozJOcgL+H2NdW2g5208Bx
cxZ6DLgZPC4LuedUbBl3vnKq80RMq56vSD3P6LwObZXlifL5OfYDr2vLheCHTcvAlYvFJqTSPlZm
iN0CiIyVVQtkZTpNuXb4vh3d+q1/NCSen9owZ5o5mN4MJTNDLiSeFLGhWRss6MDmgS11Z687CeRx
DFd27CxtI1QvuUrsWIVTpCo/U1l9PBH7JKVnnd3tUdYqJvgKF3M/OJNhpkpJVR1QXYdeLFM3IZEy
/nECbyKtw9DHGrdHZXvTDxTYV687FCuGVt0IlMCPVC9mvaxXteMDh4ldYu7bngMf4Z7MyXHGKi8t
+iU2vibFfY4WvDkuqk7F1O1hbvkUq55hlSRSOcFF1PVgq7GbOpbKc7IMnUOgf728m7jRMgRe52gx
QYjE56U8aG3s2tOCAuMyFIK4cSBQW6d29KEdThFFS0vC6PThSZISNXWBxlmjK3LgI8sTRbVo6xsr
h/FiF33LdOiE7tj3q9APTjaUso9rr3Uyz9SdYmE3C4ubrP5QJMWCANcckwPG0axpL1EUnrEhcaca
aV4GHvA7Wi8sf692vECedwIiZRXqKLgnBVBNe9QoEtrCWspcAekegZCODVK5DbmF4bofBJjqYZrA
fBnAVsbjCeiobD8IsheAm627Dz7mikVgl5jphk0e40RncnBHcpGjVW15hQ1zvmvdMF9mWad8q5lR
cogXSdi6jHkkPC+tcBXU4GPz5NzpO6/3Uy0j29ukEi1OD4QIPF6OM5pN89IYZWeNR8dMdS1zTZi6
VhqpIR0V8uuDEksd8GERO0alfEkr4C3cAAmBaVxdBdU4c0y5hNFSQ3/exmc4u8+AK1lxoGyeunC4
69IfgTvF57VA3pRjNz5Jh1sb0p4ybxeDKeDRx5bF5804rULDle0XGoXVkVUfl8m09AlwXhEqXjHN
o0U09S7mRAVto0g2qokOnsxOIDTUOFRpk56ifh1WYKXpspPr0rrGffapK03euNg6TPrUFZCvBMHo
8Qp6mldAq2rF7Ju+t7XEMG1R5VKw1gbpcSg8Ao8rbWsGhjQLgdUGONMtxKEEMltZpV5g24qID/Z4
YljmyjrVU5KvYnmLm2nj8lofryFhngdRqELbqFKLj3Jadc6iZ7ZO7D1YL7/2m7MELdo+VV01T7pF
hy77FsJms1tGFaRg2dJmB5Y9H4hO+qPKcqNuEaB54a9Ys0uHkzFRpb9IgRVIvCuqwiWN0Q5yFnWJ
3Nq6q4cLH3Iv4D6Onbp1QsAXrIvEVjGf9+XVlJ0Xm+eYdN9U8ZXll6qzyys4hUH7babj8zKvXZlM
4F7IrB5OKxHsRiMkEmC0DhoUionKAqTb4SCxR7fvWy2KQI+F2Lcg/276cjaFk6q6/EpGi6QjrjWU
66aPvXSaMchhEy9AwynOlznf75LLTlxhkp7himuG7w0FGjjNijh3x5CqdAA7nWZh6KsJQWISEne6
GrpKJ9PMz7QPCVEYLWk7Kcv3pKxVW7k+M+6IbDUKcOAJeKIiU87RBAMWT5HmWLgDg6gNpjq0tZog
dS24ijt3wBBkCMzRqpmVfq5FF7ghXlXgTO1ibhq66PDZ5LAjktveIEOYLMk8qbrZIB1VONaHElx9
n3ezEdKrsDgZ6t22LZVwOpX6xS5OT2qIyo3VK9mHniMuILnfpxJ0kvLMH+4sa9yvqVlarNeEMDXW
yT2KbFU2BSRsy8zxQJWAgbm0aKsax/GyCCZeOugGZXuO8ZU/gCNOWtf2IZ0/7WmjjbFBXmi9mkK+
AmZd8E5Vg6037y9HyI/CQGGWKY4anZfBvM3i0ygvwZtsglyymiqY1k2vTOd78WB5HCkrI650iB4y
bQAfNPleBcYeG/AjgC6FN7T9DoJ7tkdI4fEw9FIIMWlnK6uDeF6kKneMm6FFaOJVg5hKitFNwsgb
U2By+brLIPjmOk0YkJNej5GtDRr2LZjLIegqjX9fDsatSboIM9+1xeHgrApeKUkTFSXwLlQbNs0D
ZrkCJJ+E2HNTYSVzW01m2qWQ8Vt+fNchW3edVIkp5hUtFqxOZwbJ/XDDUmh9EEfDGS2QG7EFHs1s
rDu3SMF6ULHHgtzNfQZJe+4m7fngG93Wscd9sNRYdRZ1eTzspwnQzsTsFc2BSYB+mMobNlnrkF2T
uNyHzbpLUiW+MmHjJh0Qifa2BpfZ8XTVdngZ8GAmWQ/paqWH8nAaI6828Szm09IBIho6kNAHnuDm
lopw1oHbLzMMostVPQwzMtQqgXHMU9v1BUQHg3VCgH0CRtI2urNm4IwbtKZocgdrUIEVzRi/NPKk
bZjuAgh/2QVYM/M1HtGcmVrFTegmFneTIHRT/6rGwEwss2AjpMr55Pb5eUWmWUZhvPOzKTuDpIAU
9QxN9oylE/iwWVVcB6mYZ92emayLoEpWLcPrMr4I5IVJgFL23bwf9+iQR8qp0wOrr/Z7Wi+nppxH
pJ+DCGezdNUBdTJZ9OJklse07kHXvMmLsYqC8PH4+ec//wMSIPz7dGz6Xxc31fG//tp7Ovb+q9+a
3+WbTfP19pc2uvTzb0FnHnXqjRr84o8vhOm/kZ5fFjT/mS4Ned7fy9Jf7Ir8JE1Dk0dlGg6KgUNk
YbMuBvEXjgF7Eqbh0GRqQ8jhIDDDQfpwfvKzMA1L6eDcQXuzKB3OE7dBh34WpmFNNWg5oPBQDMk1
HIdNf0iY5tvCEeTocBAWrICHI1U26+TtrZw2hmP9QzkNsUZO56/qFsJkOnpDLy78IBQzKsqVU9Vz
ROcw1RfRwBqPDVciilvdESDyKc7CU8ce21ExK0zO+jiHRKrUYzBA0nM6ko2jD+25Dw7LMRSYaWQD
/U+KSKVkmEXRaT1S5mLQCzvceRWjiucbn9sAnQi6ZetIRZKLprbzXep8rKp2NRKpshA0cDZUicvq
yM2DxI1BQwqGYjXwLlWgk+1lGah3tTwqHaQz9sGCHLZxRp1aYlmCF9Ipmg7Cvq9BMKdz4hPgwUOq
R2F5VrXXW46qJss1SbxC6Xg54L5RMWSfJS5mpRXrKjOK1f5FN1oLkjQh6J+tF9m+WwVXUD1QYQ95
x1XTQNiL5AVPIJ1KVEsv2+y2KLDKhg8daNjumBC6EODtu5okquaQP7forEzNPKv7szZhN0AUCshT
k7N8WpFRupGTODMJTCgF/YDGWa4tOqydxFqILgN64MxalgSrnlSTduJwwfpjOvirPsyGc1FC7iNP
hXMgygreE7KqFvzekA8HVRxSnYEaPU+ApU+xCI/KmM+qEC0sKuYlMbtouAq72DlK4fDG87yQ5Sm2
onYP+fl50xBlVc2VcUBH7uUHDAE5ReUlYcWqSXKVVycx5DSmhng8BUDrwKUHLg9YqvwqX6Q58YTz
cZLWXlJP6yYdIJQA16ynfmXDiWOQ9NFl54P+J8voHM4J1WVvzKRiVHkyDo+zaTzpWVx+nMq2v5PF
B78FHj+McM5f7Aa+PGzj9LAivU7LIzjfFqJbpazUdx06BK4xRa5NIapYCYh+BETOumKncJxZfT60
2dmYJhCSTGYWUT7GszKGRLNBKFVtjucD6OoOpa7IOm1nZ7aQXo/3oik9IrxYc9/qtJly3UjIumJn
38dI+SZw6zZamNg+Khz/PM8B0rGExHDFIHurkxQpB2hobpa+AYk82Cv40uexphAvUAiJv5W7gQXi
GjFnkgzaFregE+k8XyfCHNQmzKFy40p7bZN2NnbdmvBcOU59SkLnJEpvpmAdgP5EijV8dY/TpPVI
x1zeXU3mo1MfcRavKKRPQz5vnQL4HQS/ZA3FNTW0OfQfj+veaqBmIxQaykGz8MgncJ0aFZeVr6sa
5PMAQqpVA2+LzsoRHVZT/GEM5D6a2GwiqcJc0xG05XAotRSrVGbprhOBvOIUpyUPjgqxpEO6FD5w
Y2PjhalzroNBlgqYQQESc9Cqgg4Lq7buh0hEa1vGhzip9mjZ3vdRdGWqNvSmMb7Ig0nMwxB5ZUf3
HQLcprWi0s1ie7zBUxlAiayQRz2ctzNP/axxEfgNL6P4NGRdt5oGWR+YyWlnVtGBohJa/bKvhlDH
luxU5lSHpLZPKpofJyC5JU41j9M4u0+m0T5PRd9j1QZMlcQ/tYFYZJDsw4AVUX2cBNHMriEzRfWi
C629NkFuJSEnEPXV1AFzbgwHZYx8xGm1SP1mXY3Wid/IWIv4kplexwHkqYPsglmW1q225AglwFZC
5cVioYbsPCivfVDCoJYpdN6Rg4ze9yBQ9zEfLlq2zqdJp0XbfZC0AemGB+Ft7/eDoja2QEOoRmdc
DMnoIR+UdiqqDMorE7rq20Ts4iqEpCKTuRfVTeOJBDnzOgMzLSVoAEltW25dHiRxPbpxwFCgfKht
gWJ3YYg8DXGF5rFj1RAnJnTTgSijnTxlup5KSEJt4ZXlByLKi1gAvfL9i8qsrMqRx2V0W9QpzOdU
6ARKjSNMshiE16VfDCrjriUOIgQJYKBaZ97QG0hlmwCmRgEeslyPab40QXfFYxO6voTsMKCrpEaz
BMywyMFk6TVUt1QYZB6NQLoAdWOTHfsj0vnA9tIe6Ls/BaCfhnM0XtTgz4iwLtEUu6I0gaoNA3Fy
yoWXilyoUfbH2Jde3Fe7BCobhYmPQ5ufUIyCSKM0T9eFkfuiiDZ8FDTKdtiFbNntqk3SexKR3dp2
W+4rMBICHHSSR5IFlyaK3KCHtC6SblvvMnZSgn8tCdIhCq5YXLsk6ZTVJPMgH3TvOAcOVA1kvqyr
3Tq48JvyyqphUperjgrIjUoFtFt1UF1wDKQPogIGG+yXXTMXubVnD+llJIYlL89MWl3IYhwVeME1
1NrTTRFv9DIkILHw81gVPJ2FTiP2eRGEmlWZCruqVFODe1X33a7VJ0cEnr1kUwF5VxBMi2KYtBH7
WdDPReiAcBTup0yqvINRHp1bNlazoIRkSlZSxXYT6DBN520XrYcYVBYSgmoJNIPaIDfnXbd0sjpQ
URqPbsGSy9zKT/0++8jSYj1UoHD3UHYzMdEGLNia+Cxv8u6kzfAsTOQtGRLukoDdNtz50GCngNdr
VgxmvgpqMkFiVPHZSLC19i3mq8wGU3EyqZGAvDq9HLgFDm+YKIhoIBr26QUOxmE5lDXMRSKh4mVB
4mPgZVB3Wg7xMnecRkOFeYaF48WiurCpObWwf4TLCc8goZ2Fpe+oLgKZu5jSaM7AVYXNNIMdvrMk
d3Qz0XXBh5k/zFsa67wtdMzb84Z3SwHKC2TXJchxEajIiAAzASkxkXid59lBGy8ZBm0W9QTNSwHo
lKPiWbLKRLdIE6F81q+jbA7sIG9ptIQgBjJL7c9iSE1AenT5EB3kFVEtsu46CjqJI1xnjI6gkn9S
UHM0QkGJ8OHYCnNvoL65pCxRactPkrK5ROjeGDpv83s80lVfr3FwHdhQBKfZsketHqx+IWCpQdJU
4BF2C6jFBtleWOx18sonK9SdY5jRfsZ0ZLz/y965NUfKo1v6F2kCBOJwSyZ5dGbaLpdPN4SrXAUI
0AkBQr9+r+zpHdPdERM75n7uOr62y5mgw/uu9SxpUSfYAQLapQ7WQ8cPuccqC0VqbeYtyV+jtdtk
y9c4ZPDH0PR11xa/OLt6g9eJdxdvXcBeeM82QrrDEjbYLoZPfi/wIBnQN4PukFZsI6MMikRWsMyt
EEWzuqBJeg59DwUENhqZfnBo0WVrmkJW/G8APaSZunMdLw+thPiZmvnKm2MYp2dIiVuRDMHVOb1t
p/i3mfQmd0GMSkYeQkt2QVRj1VUH1ecCUnK71Uzcu/OnpKMo39wvofRh8dDDzExg1dMTbZNjX0M2
CODmskT+zKDo2kw/h+OFGgyDhj5N7d80gHYL/Sm/S6cNPUVePOYhbaEnZ01hbId1fnrVNSzfxJZV
W4VFZKpSsGWn2vw1ns2xRel0hSKqhs0IvXzssHBGzYofjBuIVvPgYMmuehM4CbGjK3gms52FzjaM
p4hdpsEFWHSiv0nlf8q7pIeTdzbQetPnnEfVIVkXtBScPkrtsmIenpgyv5IssNvc4Z0kTp5bTp57
kX+61ZY+JDdqwptdu+Miv5nU24qhcRiaWJ76YEEf4DYj4z8m/1PENfwLPFA5HqMu3zaeRkUqs0vQ
j6fQmFfIy4c2X99Ys8DloJe+Dc/YJzYLRV0jg7OOIHXQ5kIBvlBCXRH66exGTTcKlgzWbAcLJx12
gkIYbTjFQgx1R/HmrJOgVPHUFj5ZC23CzSCnFz7CuyLdFo3Oy4pHThZINhARcu7FwyxoBnOn74tk
tj+zwaHWnYKmXLjf81hBjK7ZVnH7NbboApYp+I3S1XwkAut/58LgWg9JjMUDSpHvQAJViVmh7eUE
YgeHU7EhKYXjRPQ5rVR7qOm61yqMDlkQsWPPa6AN1Y8+8fVj7+DYzKNRP403WHEbOSzpjayuuznP
XZGEKtjFsxi2OYMI54MYtfS+gueHi8qybSLyXTr1KP01HkYjyJvLZPVIKFq9OaJF763brVV09HeF
KZ3YiyPkmmUa4o3MMCKVdNnOkCXc4A4iSJLCH2SGtk/OU5mlDXlrMrQDXKTVJ0nyRx4AF6IMFXtI
u9vKU7+jSzce+85mheokloM4LZWUpy6vnlMTwY2Q6tq0Um2EEI9mrsBHie+Ws7I3lm6TWEWlbjuy
4YMAtcP5Y8vr8TtkfjxkfdZvcNPfZmlRuuko8psl5WSfSTI+2DQWm2TsURm08B7bKX9ILDYyU5Mi
cwE5sTl+oQQ+Po73hZqHTosJsU0d/ZrpGO2kgJ3WxpRsF73khR9hNKSziY6of/YqNFj8FN+sAaTb
Mffwx8adEpDxEn+zuju2qXkag/w2oPxr2gpW8/ydeg0Pyk+wD+ptpcO/SdY/CJ/c0kmj1sRkoVO6
oQOqRxsSdH+yhXG/iAYskR/3MkaPay1eW+VFslFsGHeriYALsXVATzR+KkPfFxM+R4oe1jF9kFqX
NhI3h5F97tq/Os4+TDAdljz9K1qYeaL7Y6B7tmP1heOIDnT4neWv9RK+RuH4w/TxC3NDc6rW5jdJ
ky9mxk85jB8pmZ7bCN+exPQ2NHAdjE++VI2pEEAlhSV86J09jlRtI2h8bfs9oIk/N4lst1kV1sU8
R7BWRvAj6wSWruN4vCgk+OTfTMDqnSQtqnZgLTxTV0KIL0b/RJVrDlH/qcKpLupglrBH7U2mOilZ
3/fbZBovvh+ba8pFVLA12wyZ3Pl6hi4fvI7YQsZ+eBnvLWE7/QJktxSpAKDXt7CPMsv31NmTrOu3
XjQ/pOivFRuvinZb1qOYUv57BooSYePdNCasCt01W22xXcPoR4O8lGsWbIOe79GVP/dq3tku7qBn
rF84O/SUmmp+SLP6L6A5Gtb83Ov5UQTzd24TOMAxR9Of1piP4h3e7S64G9V5GqFoF6Uw2bvhAx5Q
kNlCqJzD4QGHR8ErhJ8tt49tUx2Yhyl/30hooss+432Zxvdmtd721J/6ON+bkWHkhycRRudgmeBP
Tz8ZHUjRDOm+ghk4Z+G2C5dt28L6b6MNQykJv2EtumQ9GOuKtIY+NEX0zfN6AdwGeSMc0Warwiz2
2EwJSqn0K4oG/PR0mlrshFYdpwiShqtIX+RTB+k+7x9qlKjrXIWPkYquNhs2NiKvuE9z3kiiNHZc
ngVFg7L1UI9qekjl2qAUdce5X0d0rdzaN1RE00Ou6e8Ye50lfhsuKP1g3UJLm2t2ndcFdnykQBY2
MG6vS3ovTkjUJEvhVeae0qXu6+3CkuWJjyALoWYApFMc/yNa362ip0V1EKUAqRZ2bmCz8fGXTliZ
u28O06cb7EvTuuvcRn+kiC1WzEVf60iBQmCxWX/WVbJ0EKQGCE0aO29cTmuwTtiATb1LuZYHTsbg
WVfijI9tNzwYf4gVb9BjkpR2gertInebpS1nMW7YjCcYJeoGXw3F1bBZpL40QbvrhkTuA5vB7gto
AvTv/sw9cJwFxmI7lk3fvFZMwi+GLDMtjD0wiDnX2ctgE6JFjvj6rvrsaNQa70Q8aphJS3xKRvls
QGM8TKtby7QVsN9DCpfJnXyETblzKbBKwbsXbZTZDusMoGZpui1RHSxiSEFgTdzvQY4lC5V95NO6
S+8qhUhhUJHDYtNtNc+7cAjqXVDVnS5bh2Fvwb9dsch3bxmFsMfRC2C9/phWOxT1gvrFJsPeMFg6
iMSv14mN7uc6gOAlfVD/7QTEzumqB3Jodf07orbdA66oiqljEs4+mi2IIqdemQJewWnuX1mIPlpW
m1rN8B4m9mNKm01g3aFLk2Q/R8fRxX+jFtpHt5JyYO2Tk2IXcQ9Po0ZDlmt/aSYwMuAABmKeF0zi
YtbN8xiA2agr9teC/bjXKFGylFXw0PAzCYOtTOJNzMZ9aPqXLPod2XkT9qrM4+k5F/O6HXR0Safl
my4au6iWx9l05zYdwAD56pnH+qJpuA8cpKl1xn+dLYZ+f38uTd8+myG4DGnudkE9xwXRUfvWVx8j
dw/UPufDs07EQXpzrKqkvkGYSlgNnbPfK+5YkaY6/PTjCtCUM1ECxNgq3V/j0V3a6peKfqzwRUCE
XFsTASIuDXunkOUg6TkPfGLm19aRjceuRGxDtkRUZazHGaWIf4fmcUrT4BCGUEDSKDylErtfH6IX
CPWPuSLo31r2QQJgZaIDhJSgQIdKD6sqe24VPGKbfK6OWezbOUxz2m5CO6QQVvSZs5exTrcMa5nF
FjtBS8DFuedehqcsgdjTQgAaAw6vet0QFHt0WKAi0PhYo+tZ4RnSZV4Lu2ZvrgIzwqoMOG48oJOW
hSKzLoT9GMlthCi91rC3aJlg41mBPq6uKpKRgzf1WI58lcN4rN3yLmAYk7T+e59VyQyWQOg9McG7
7bEAz8I/K4HvG/WnRWyNOEIHPY0pOyYNfEzWbvi8n/O3DmPHVcHTNMjPLv6HLViVVPXH3GI5XuwP
eV8qyItMgA55tlnw4Lmzl3mO9zq4L875XrjfLuw/R7AnvnpPIEpM825Zsz8cHQ6B+NlNoM99s0ng
piXpdOqc3TVDKaayoz8a94cOX332vvaAPJpvLNnn3MxlONFN0n2M7U8oGsHQ7hWk9uDO4dXLdezZ
bhzRMoThNc7Jrpt7SGpiPA/1XwXiqguHi6lcIYEOZFNeVOtqikbHAIcjFGxsEwZZUSme7Ujzlibd
Dk0uHmBcn2jz2dDoKHp40fNjH0JB7pLpYIb40BKwByx5ZOJHFn31UwQbvSlnSZ+HHg29icl+ojOY
OtPdxrY7V+jZwLuCRgAg4iKzFUCYgJlNTyDXfg1x/S0BqxduVI99Rrdc109szk4eK54W7bHPPIyJ
oREnE9A3Beoj0W96vgq4INXyGkbtTtUwu39OugMR9CaW22JZkQ+vcnV4uOMmTvzw6MkUnJZYHIl7
Bo/Q4e8l+8TZsu+yU9zOD4GREIRrsNLvrbfHVgHDpZ/9sgILSJ/nMd5zMDOJa4Dkn2v2EQPBRLCB
w3NJf05MLviQ4iHu2n2r+7O0tyqf5EvY3h1TctA8LULp0CXm27T60fLqTKNkIxzZR3TdcVaXvltg
0FJs+tnGikfdpBtPKmyCz0v8IkA3ZJQOCDuUtf2c6GmF2GuPZGrQe1tAIhw01wkeT2ge0EfBVB3U
xQd4dBAnm1OXHUfw9aQ+CVTHDS87FIptKcRr7299MuxY8EmwhfMHJU+uTg8c9UPjXuKZX5a27IMV
G0iFsXPKVQSPvd5mWm97DJl7WxgTCVLnuwJmnnP31EtQL+4ti9dNTcdi7scL9GW53GVnfw0ZWsgl
2gWifqQ5Lfsw2vPo0MTt1egL6+Bgyc5teIwyCcpam81bXJx4TDW7aRRL1RuW/wKOdhnoMxNn1l8S
FJ/kIC2kol3UhoVUf5x4jcY3WpUtxf6n0mc94EdDealayCEAB/o52RHfNcVAXk3IS9vC6JhBMOiY
lpnfryo6yEVtMkC+0lwNxbit9zpfPiL+5MftKiCWp3ERc/UgxD5rJ8QOjjbCwtLemfhdnKNgCsYM
qKWoCzM85qgd4FLA+8hAA+bpmVCit/UwwP+Lh8vc87xo8vRtXZeolH46dOi9UDuBcfZHCkwMNsH2
H5Y73mAPmgoDLkjLLKrSwwo3gytfFXMDLDUGgbFhDXaePix0kA3HeB3Rm/UPKoRe208Po7fyIIi6
2ab6WhL5GRH0tnZ6Y3Gm3/jci1MO3n5Xh526rLn56Ny7D5AwCcbxt+zbBzN4cB4dhJ5p006qzJqt
DbLdQG5dZYu7Pp6v696kBGtxUqgVoB6+9PoZ9M8t4h4xUeWkZfsT50Df1jR+WDVAfjeCdwJAv8Ky
vSu+Lx18CO1HVg68LYcJrprCT65fC1C+/HUFOcivEa0KVOiFJ7qUGKJr1O8q+jBE82M4/l4icmyl
OdLsK7ftM4cIS9vHCqxLlpoy9SvIS1uiTlg6eWz64zqVTfVOl7NgPyByX80Qofy2fkPZHT0IoEGN
2v7wPW82xEYfOQOrmn9ks3pQSbTNFUw2DZQy1RlWk+HIe38J1uhb1L9iaMfbCTJlThEFaKq03elU
XCEXRJCilNt08fwwB/iQY9BuxMIOAxu7m6hM95H4Ktl1K33E9LIlh01SemDIECRy8oE2GzMqhQk0
Th+dF5sGYFTUR0/10AB3Tto/1ajRmtFLPtf+1DpR2q4+6DEy0OXEoc6I2nKOwawRPANhCGVxTQ9z
SnL4ysg7KEN+SZJfhYeNS4IYXEuenbPWzi+zj7+SAJNc5O45hDjkcvN3svq48ooUa1dbuF4Q/HOo
kxtjYYk495TnPPiyjCSH0U/ZKTHoKL3daPYFpBKAWYzoyThAYannZDim+XoZp0iXYVonW1HVDpJg
o58Iq579hOZjYs3PnIJ6hRAJurwCsVMPY33gQxg9DeGuygGkpO1tuceYVrKAZWqjrxxMLVTUekXH
6eKbxpJUZHZdDhIxBSxcQVu9oS/MMYRyf+ZhbffZkpPToKeQlclad7sUyvs2HsxBpe6tdngbeold
GZu3ZckOpGFfecR2Ha4/hnpIX+vAowMDT9cvRUf9LZn1EQbxrs70zozNUdHgwebBNW0Ai3GSIJvm
3In7oFBT3jy4zgTb3pNgn2MkPabJeg5lDXwJiZz6KDrW7wJA4qqYed+/0UnFvKQQSfbjGNNmG1Ce
TuiSIkqwqtQvbTcpWqRjA+2ya/B3t3zl+yXpy1FF9kQiliAxJaPzFOM7jTAdINHarqo2FeDSXVUp
uR8D8cwiKp5lCH80X6v0pmqq95HgtkT+gv5MR3XpliEq0WlKRCQWU4QKrc2sArcdJJQK3wT2h4bo
UkLQDx+XPkC4ya2JPUS+h1U9ucEDmaDt+qRnDYs8xu0JO0XRGgcxJAfgwj+6Sv2esinsrqLC9Qqb
vpbRxzKk+u9813hrGi4btUBo6jtt/vo26EAo++kP5iCI9yqabl4axE86A3Fl4PCCFdGXAb8HkGGd
0VV5gn8CZgygOfgTroST+T0r8O9909NHk6Svcw6FLFbVgYPc2DWTiD7guMOXlmq6TdSTMg5CrB4C
8Hyggn7HfJu/112DOre3y2eW0T+N0LE9iGRhD3pcoi9Tw/OugTv8QRG7DMWqUdkHIYCThRzyyg6A
Gr2G0JY0E0oPLw5LEIuHhEBzktUB78JibXTsJLT5Y+dQ3VjeoHGEG4kt191TTx5Sf03mGKXdEhwb
gtIsGJfpGvYre59FjsxlOI45KESkDQGLk3lPe7OD6rGAMOaILDRoaPaqIZB9q0aPaVHDzkIb3K/9
HxOnHXCySj3Pwo3wT7zctov/tJUYdsHg+z85l63ZjtCJ4MTOCjG5oRX8aZzqtCAe1VsI/wgvGam0
aM461AYD3eR6oR+hmOhNIwr5YdHXHAG3Dhe6eL2nhtHrgP4BRY5CUSWxwVAEFkKwcZ2OC+jfFezP
vtIJ5nUoHzjPoQ4uTbZX2rVlnAmD92bgp1SdSvYiuHQZMHIMxTj7VmweShjagIYTwC23QIr8V29I
iNggSctZGXapkJHdBSgRThCoUUdhP72NM3Fv6ezWDTU0eRzDddwl/SygVSqWnA2iKtesi9LtrCxA
mAhdRZQTCBJOLxodRTL/6peamX1LCNqWqg+QbjEiOJkxw/5J6/A5tPVQoD5LZVnlcHPRgK1b2RIJ
Ya6z8PkiOwKtq2MDTXitHyfovyX6zPmxSxy+n80ITOkwXXY5QsQXFsIMrqOuhTqFyArUfrvvopoh
MqmCt6yqvNnpoXWHeOizz7mz9YyM6uA18oUteaYdqJ80Jd9BNTioDGv1PZgYWVEBz4lFYVi2YKkE
FIoqv+agqh9Mn09by9MMr6Vlx3Bkj67SA3ZNEbZlpboaykYSolOUafgW91X0CH0nN8CKVB9ek66b
CDI5FXh1iP2bDgxJiXgZDzFnqXyAtAH5m7N5m8Zsm1FJttHKsyeQy+seGVp+DgyfS7mAGKrTJD1k
iFk/V71rnxRaDE3T4cpRS4L5WKq/LYKVS1HpOrso2YJAVeu+6QSCCSbYTWkEH7cCV7wqilDvrOr3
pUvjE1/Y2yKFvsVWuEdKgYzPnEaAOENA7lFVHaAh2bPuqvD9vhTuWI42iiqx/lyCGS8BY+K5vgOt
q1H4XddiFMUmOMaxXF+SCRBs55CVziIwNC3kiafA0OkJQpUicN7XFuBxMOcJOFpu0oKTmKltb4ef
DYyEKltiREyH5Vx1qz0hl6cxI5DaclmY/YlbDpOGZXYnFUxfzCF4KhoNTxGi0v/mSABdoMfhQh0Y
5mOm9rmfYSTbDmpM77y4pjJHB8VHVPi2G+JjY4DAJ45iCC9IU+QAZ8Y8O6aphOCfpXojA33SaLWf
lIinCzzLeBdqBzp0HdeS2B5zjBuxxfX2ybOrRHKh2TLd1pm5wyB195pJDsFJ5TSeQCm46RrBJNFF
1QYV6p25e3TWtbvmLsZa2jyvg4luK94t0GpGopLUND30jXttkaV5Ykk+PcxxWr1JsgYQ3Lr3EDrD
ZiAj8irOyYORwy6fweuGM4D8ClXjz5xN7wjbZaVa7tqoBN/8mi1RkxZArRPknxILNcmnVh2MBpTN
XEcvnMcw/msZ7FD+wEbqVxguMXxKD3/0lrIQVNYAFQhG8hk4cXQddWI2pvOfEHqgz8jF/aqqKNjE
vQN6sSRIiyU0LJ0yHuw5jPT+PhtpqdyAWAYJKpjFgwSVIdK2TJdebFEwWGwaKEREN6odkmTHAWJe
X1hcnQPx5ZPWXRhjwU5EjBXHVdta5t1XKPDqKgquIBpyhkRge8cvtFsUKC8gJ1YP1R9Rh9nDCtVP
A63Z+ogA5EGWOchlugmCJThhgHaHnC7pr6HLQWbCk7yB4UC8V5l03/smgckTUnINKKJxRnaHyk4G
IkztkmOwzPCAXFSje15tdcNoQ2vejroH6lS1zxZcI0rMbJYlV7Q9WNQfBf5s9tb3ZjxogHVrkbUz
Xkudhem8HUfaJAVUQXej3YRwDwHEdk0RPXs0i3BHTisO3nOa/CZOR/6m0CMA+dIt3aqwdn+XQbc3
0M/JRiYzpOmuAZhdLbk7AX6FodPg3wPrzPwcPmSZ0o9dvFa/Rpfi0clkQnvUE/29Wun/dn0vT7kP
1q5MawKjIJrvBqyrPwFgsBvBSg7sO+xPdJ5bCTaGNU9kFaL0dWjPywSVfGlsePBuHj9s7ettnTNU
01GvnvNJtxfIWLIcFooqunEfPfoHzERJIBhaMB4vU+X8377jwyWvKhwh0HukhCglLRq+FGGQAOCf
lw454RWqRU4Z0Ni+AflvvAbEOiyZubk6PzjeDRuFLemYZCI80RQ7fLc4cdGjEtuWr+vNSdA8pk2f
K9iTO5dG/KPJOp0AePX2PJFJIlGSlIY0/lNXTr2MNgedxSUc19TZ12DEoCpcGxhodDY94zYQ8InL
U5TUUAxHsAgBDjLoNY/2VlAcJRBUsKfbLs1/mmRSB5n0y34eQl0SOY1PEblvDG7usQulA1ZS6z1Q
tkyAXvJrdvUCzBXmDHloojD+ZWo8zCaiNfbPWsNlF1DyMjhDRVX75clzjrMa5iTw4HsSLjYuxRKB
nF/4hsXk1wRT8QhXOC9iqAvlspB1J1rHL0hWYY5UNcdcWJhfvpJ8zZ+y+tJXcD6ac84eq6EZTrXJ
x2/tYuxO1QNCVXvI2UWa4Go3hAj9Lg3vu7knZw2M38eTgN9yZjOgQ2OLIIxB1A7nWLR2a03O0E5W
3mHSZ1FtYANBbUCBwn7Dkog/sHNU96MYkIpYZMp+55pUr9MgmkMPOQPmORx6V/QmICjsebJNVRjH
2x7J3yKIEZGlWbMfQnOou/Y1gAI4bTIf1o9ZdMpScp4qAXHPLPCOpfHHPu0h09QQYu75FLqqj4nV
Ben8Q5VNr0Ti/4lwZEVPIeSz9c8/mPd/0vf/PxsgJ2Hv5+vW8AD/+y6cO+h/P2jm/54N+PcT1f/7
5/93MAD8P+64i3Mkyf9B/+OImX8eWUMY7pu6H9gA0B/AcBJGOJjgn2fWsBBn1gQ4QSZgIQsRfMdB
EP88syYO/1eEC9wTpAwQDkCwNfl/iQb8e9adxfBmM6QLcN0b9Pw4zf4jwt9pVplKiaBIGu26gwu5
f407lp+EGcYHlJJBsPmXR/PPEfSvp+T8x3EL+CO4PBofHBfi3HMRafIfUYR2SlLeGCKR52REorzJ
IiSWI28KQfQUHEYqIPO1CTW3qVYGuRgwFXrTxyMJN1hTYNWsemr7ZxQflhT/w6e7n6Dxf44a+Men
Y5BWYlzDSXO8kvsJHP9yhE/sYpAviUR1XUnMdxKFyaOBIQX5s8OJFQalfnoghsAFZYlZkz1NG/lX
ZujHNx2qoE8c2NI+DZPoyKUBB0+2a0JgLf5PHzP/9w+KUEgSURy+gAo8zFgUJP9xZMSQtUnuGB4G
ZxU7tnVlSnwbfu4Alh/SwHzLnvsyjBHmbuol/qUFx8oV96m9YcXuH1YO+T6xEJyLUMzjE8H2suGg
4AH8ZUZjG4G7/R61RDdb1Tbhuh1nFn5NJl9hIS9zj3TH2jV7XedgW1xGrH9c4Lm7pzhvw1++gu94
UBTZ7x7KjRHdo+cUGjDJZRQ9IVnraRkZG7UC6fkMSUraNhIdqK2Nm3c9bDv+CA+9dfs6FTCvYNzG
49ZiRtWsmG2S2h+pYchYqMplv4CKBP3WtJqMx6lHOnhe2SD2dlZI6FeWIACJ5A7OVGAcY45A+DVH
M6mRolAW1Xr0uGa+KgJpCcQMwxCUSdKZGMSTFvdVpw2gHC/ydUKyH+cvPCCLh/MGIt+hBkkC/Ite
rXAZ5mCOFaykgT6ZcQURYdGOb3g6tpfYp7G5CFwYgTQYsDlUUK6naCK7pIamIjuE5AIT41Gixqn0
Pg4WNHoajaRB6BDyxX4lQfCrThh01RzphWZbMxwq1MNhRj211PqkqjqMd9aLpn+ZRzueM6gnpFjQ
eqy3KYiQoA+l7l/DNB6zbV7n2TcCielSMBM1myGcnNsMuU9/aWbxNSCK3NFblM+PSWyxOHio12cy
W4dQNGnuEkk2Imw58xrizeIA9pWOcf+eepwn1HRy/QaIHcXInwhQbjIHNVWtaHjjEbpr7EmNMUin
YLNYYEdFxafmCdtr9t1KbPaQvxNEc0acIgQRNHzCyV/WnCreIaATcpa7lymeJSyFSDb5bmgydKu5
0I+sdsJANrfijWBlmQ8VSIwfigEwOzIyZ3Ash3p5yrq4XdE4ooAvQpMjJ47iRB41U2pPOhueoj77
GgYyYPcmsvvyNib0t0oqsxuDjn+vnDENELBDbtZEqwtLNgmABYOYzqtPzguqg+8Qp5YUerLjPoIB
8xtlfNYcIwRr8Ze9swe7GFApFRuQcZzGN2amaBvZCkpYGw5b6LEQTUYrd8zO+NYrXAG8bpx0VY+N
BheBg6x2eYfwKDDlGCM2VjbcucFCHRwzjrNzljFECiQzbWHbir4hwlXBfuig8SIpwA3O3mITzv1K
o2wXBumfxNb8Be1l/lcTjVS/xe/nm/FOM0mFpFoRZWkLhhKW+9pl6TYWkSrBx6kfPCYreigr+Fsn
QZ+2BoGFcoFWgMUFL5nC++jqoAxQacP8G7Fq+QXJ93QFBhF7zn61bhU344CmJVqDZpgE4lutlQ9S
JgkpVMDkWTGKtUTqJAK+Yztud6gamdn1U4zmTIfkz3+xd2Y7ciNblv2h4gVpA4fX8CHcYx4Vkl6I
CA2cZyON5Nf3om7d6kx1VWbfxwYaSAhIhBTuTifNjp299zpNGPW3XTCvh9Fr0RLqBtHPqi0+HTZj
8bMZ6HavsSywMqTOtNXbDuffPgmjyzlo9H7I+vXJJbW28/JQXRcJVoc5H5z0djHOGOGmcoqdN5V0
5Ucz+1BAiCa1oEzQCFz2K5ewWQEWB7O0Mfbz1oRCePQTeSsGYnbD2FHW0ca5zIuC9qsTowVM2ojH
IlnNnitDSoxG1k6Njf5ESKbJQMZlUYYf01mPUS8mwCpCNMexy0N6rElQ7EarMign3XLpErs2N01S
qrOs3eUyTxvRsquCD0vLenw2iSw/Qj+Tt7lHWLuq5jh+NN5q8SZGIQyLbhXdUwUdpz/RdRwfF4lB
ALpD7FMZR2FxPZkakRsD/INTg3LQriXME4IUw9w7YJ8Yh/UrcC+FpaJR/nGNgm3PSRoVPhZjUzmP
FXd6e87oA0QntmEnPk88CsRVhjk9oj7g7O8LdTcEAv+yRfabhGshIKXOThT5uHcGPVzNpX6YQnum
8f3SxKG4KaZlORJWuqQ7h9Xd+1aVOB7c6MfgtU9eg32jEB9Lktz3qz2qNXvIHKPO2AzpQMl+QygM
wFsknCHaot4zKfhbjvjZcchIhwtYSnmUNvxi/H4qtt7Bo2n7up1ej53Q/nGzyp0mHGM0YbALsLUF
eyfJ8h8xQv1BOUmHVXQM0AKs+ZhUN19P/HZiVdzc9NC5hCqU3acm72N3b1znxGlxJjDch/QatDR1
dtVv0csdrcH2esw9+jm9W7ac+gVyoCrG9xzvjjfXbnbrV8UILcJJ3WOQ2b4cLriWcfLu6BlAWhiH
znObJcmRBTlNzlnuS2orWZX6FMeJG97asNDhgUPz8NK4rKIibz0uboELn9hd/FR3ct0rmnRI/SkW
fXKncXJV1QOZttnoG9QJDlcmQ8aktgBiRMw+3cnMznfI8zSww2gkKyOXdj4AN1oB5UgX5kCErjEc
OHhNJy/s9V3n4+RBx1S0Gpum8jHyzcFCl4JD5xPhvJan16GBSi6t0l86zFTRQVRpuls7d/Uu8jJB
8w4onF55XLubHEuc3dVOiJmsn4gR5UvVPqysPcdc0h44TENSfg8TI7drFByW3sObLdtFIwg2Wf4S
NLELrsdWg9otYE0EQpijHgMni7GyR8VP+hzOaze2GU6WMqvPQ5qQHl8VtMAiCIZdRMPydfZl+DlF
6R6vuiZqgUyYTDVndPeYrQIv4WXqNt1J1VO9nycQPTU0xfum2g6TjcjL+9CJ5i+jqNonlev+aqnc
8HHix7cEut4A5wxXQaHEbSPL5JNYUEvGVBjvq+awcR35fnQiV+X9zAcZvCZjPxz6Jh6/cWX1F+PF
7jVfHHcMHy/GadcLx+yyUvdvftegt/hb8IXUB1akuv+YRTMfVk4MMEHoFRBs7RcQBtW857Fn2y+V
I+1pTErva1tsMd++iK68rgnw2U28T3p2dX1E7jU88k0NX5Bj6yIR+3wINZdjh6nRtrCLYttmbzmH
ZvyUfoj9h2bCLmg3W+AYyeWoHA3cbPYKezP58jpL8umqihHc49XnD5cW2gJdcxe2PG5jPJ5jmSeX
KiS8d2DZsncNRlVLcOxpLLVdyTTL6WznOTl0Ths+WG28lyLFZFEZr7tbgnZ5AGiJEXMloHAsaGQf
4NfgxnLns7NMxVdIb+luiCwaLxvGZeiGIDlI6xBEljXNhTa3eIfoTbOZ6e47SYL4BqHXQ/5whlfJ
ifCUL6q7qiL0B2Gb5KFzSZnkw32wxvVNu4wujK0kvkoC51wTV/7sx4191/HYvI5UN5eglx5dPDhU
bWQI0ma4VI4LeC+YypseI+OudXGlpSBlaCV74+3qYGyDTZmzl5WWllalj2UfobFvPvuiq9oXaTkJ
NiEN/aVe2q1lAXUyKzw4Be1NULbeIUrMeBcVQb2zUECvRVASzOvCkOzHPNzLoojPNGFTllm7XC9D
a67ayTov1FgeHFFIgJNN1xRri2353rs+33dpGuwX1JJPS0JUKJTtem3r2u7rUX+kbVpRgozdwUb0
h6EzTpdFLH90qm8IRxdrdchiFQPDIZGVpkNEmHwR90614EdKh/q2ql16zyrJgsOcSsrnBXfbOhb2
SODAMNIr8GkuL+SNAvIUrTMu1wSuhpd0LX5GEKK+VzYq9sk0R81FKpIQKzPUnmy08WWb5OVl6RqH
+j6tSVLVzQ0tqe8LjNUjxXZ9jRuLuJAw9NxlJ78WEi0uQV9h3RmGu2DW4KJKaGorxgUyU3lPcoui
I15pM05+zlecFXCeivVxDI14CVSan+YO+FJpO7ynbd1Ft/iI14t6JCA+5ES/XNnnhI6W9ltEUfgD
yNt6MU4e+0wci3M1xM6tCuG4LIMKXyMVc1gy2AevHeKjB8S7T+GasOZqXV3EZZ3tpkj0bx58IcfE
8EsauskXVvqcpTxQHXhz8OkBq0punM36TxnsHrJupk3V+t7RmuSZ72S+SGUm93EaD8cxsp/CmE7b
shAJnkkTD8pbD9Jhf/aaejmW2MfTJdtym6Zqdx0uEyAhaK+gglleMAbjqNoouFiGLjz2lpcsy+TJ
oYo6h5QWnODAeJY+tNlqJC5vWr2wF0TpG0LdQ5lk69ER4Q/f1eKKbxv5iK3lHGXZZdSOy6HvzN1S
zvaatYCzmnWqZ0q19VQoU+5SIdhL5+xGjBqvbl0pzOZxFIyHqCuXy8lBWHAjtveEx/tEgyU+Uhd/
qQKbXkZ+JN+qPIhuuwUnnW7otGsMasfAjqwjRfSBIPQsJsS8FrvoDrDAiCBcNkdfLCeHB+iitkpi
jQiBs5alfbNVyCWYk3k+h5bk1kICrMzLCi93UATP8dJCADUBEgAJtS3E8MvXv37OdLoeB4xTnL70
CFU1SSoC1TAOVxn64zmcffqp1TiaBkjTxFfYrSl6OLLAheo4HcByoPhwy/ojNs1bOc/h924x+TX/
sLoPhjElxduNwJ+SFhwiXCn1ORkbPOBTM5E308t74Xj9g/XaX/LA0p1crd9V6/pgjsOedKDvq/dS
ue2Dn7v5VUcK+rYXtXxQ5HJ3bsPJwnqZ+8gJUl/FYVFftvXYXtGOBnOXOKl3rvtyvHJqYtwm6+fH
Ji37uy6L+N/KNhfj6MhnU810ahdlv/Zq8j4qa6q966CuXOoa/ZLkc7GcIkItYOZocZ21Hwz8wSFg
kJ09dJR1r22wut/JkK6HaAyX75I7/NKSKzz2QYMXfki98rqKN7u9M7aXc8n55xDFRceqoJRHPt0P
opRdbc66i36o5GsgpB0PcaMpOlcTvTVr6WW7oHL1j8kZRrMb4657HNoy/yRXXgkn3DQ+xoGzXBGL
xUtTFP23uJujU+F58nPT2OYqqfV3J8PmppZo2Dm+DF6o2J9BFGU3Xc4RFobQ+mhD6b6lPqVs2s7j
CZxJ+lGoEDtGS+Y6FT5lVm9Ay7rD1USI/gZ1iRrJFO1LSOz7kehwfci5aU44nlwM1DQ25jafdvVo
xCUSPCq5rR/npU3xOI6PYyO8byX8XlAIDWn7yX7x3KiUbFguylMzO+0HiLUJN+8KE6gpmsQAhnN0
eoE/Iz5V8Bk/z73uQPEUznXi5wVmvNRrSbImt5U3BHu/dGoCQ3nuX8l6xvM0VxUtD6pYhf5bcr+b
eUxAPqjwZJZ+iZ/acimK0yQjkptrP+P1EIv/I7D+eug8m9+2SfNcyXhuvqUGqBQyoiDOifkswOnd
0Me4n4pSxwerO0Juc+96V97Yd1Tn4ypC5M3ZqgNGwxmSHe0me+H5rftBQNlfjjEm7q8RhdfmM+2i
S4Q+h7swWAWKjqcep6KnnxQSTqBLpJQTIaJjDfIJsS851GIJuCw90rKjOq4WsJ7Xupti2Fp9sYSn
qI6x0NYrHZabViT0zhoHHsOF12kB4dvznH1uQg5Yni2TS3Y+vImNjcYHltO6eO+MJXY2YI4gasxN
qz8jgQ/eXYoN2/9Jy60gAhEsk8E5hUORxZMgtRrjo6wouTFV9K13r3xsDCws0wDYiarl++SRkxYc
CCINYPYpYquOrwMC159M1ZefOD11GJ/dSn1deyzZl1kd6vWOsJbAeazb9KC1VXcjTxkn8xwNbt/N
KUnihQPrbYInejhXNA/JaZp4eOhFHNdXgRhNd9HUJGUdVVc3ddk6xC7CdCs3m3IGxxWmZLOcKXlM
dRygA480hbm1snmLFbblz2ikybr3PO3rV8ytprzE18OansJ1g5knWlqFYOVNhxPMWmwB6JfNnefO
dcn32cPqXelEFifZ+cT1e1TFZlevK9/rUEV06dehmx+mdeLx9hNfTU9pJowgdzfw16Hnkh4q+qF8
iVtuTxR4d1kvWjvY/lCsxjO7NQF3sQvinr4dsX2KCRPTnG5t3KkNhk5jJBfOfOvnQ7DC/AvGN09p
e5qKtNRPPvZHwhcalqTUZE3ZN3isnnUtiddWSXqbJKCNdxKzWorjBoFjN3BDuLuM6jMAZVHYYheM
CgeFFxYozqXNaZtPUYWCSGJ5Hffk+TKiOVRg+6jJbPC4ykzB7Qpjss+SCBT9jFbaB/w3Dlem7kB1
+yuGEz8nmMiygvpwwd4yv+Qp/uN9tvoEgv1pYQOZVIY0vtY2NvtYYKhJ56b9nqreA1vGgfuL7eP0
YZCy/m4CLAq+sBFN73a4V4MLVkg0ARq1RkDHyF/NlkB+rNVJ+7E34Jr15/Dc9D2N2bRXqO2T1cMN
ijs5MsoqXC5y0btxqstP5eCUJBDoUHfkXdpIspk2+lW7i1vu+mgO2JfHNHhfCYQeHdri7NBzHRJN
aYOpestMHVPMV0OQ/ZwiEkB7Lw3G4jRYRblPsxlXGd2XIbpJ2GsvMZ1igM3CeMHJlXXh17pMMXdI
J8YF0iw6O4xzwJ0nC2GvetB1nwU+wJcQn9Sd1xfJJT0Gbhc39AOg4NSOyckYvRbX61KApWvaBEZF
IxO4EpmqeIzzFXvlJUE0iirH8cSD7oJKQuao+dQGUFZ5dkRWAzOZuoBNGy9rDKHOOMsu9aroeq5x
G9zjNWNRMwVkyXIxmpSfkUB9fSrEA+c0bmySOAr7mR7dr5neSs7MreyzMmktd2mDV+LC5dDO8zZW
zhlsHcu8LQPKiSXmUjYZ5Diy1Zl/GFJ/oFSFGlid1r4q7obQROKeGKQraEZ4lFXt4lclcWrFR+h5
Iqed3zocAcWve90Nk/THXOTCPyiOeHeCDyn37YSOFg7YU8Er9s3XQcNwwxy7ebdiUt/PtHHD94xw
59dFdOl8mbey/CQoOFse1EJ+WrExAhGMcOtNSpEYdAowMQglq/eJZ8O59pZisPshorFydjNbc6j+
dWsFlSj8Q9qUREDyJM7xJ8jEvQPWoT/iiX5zZToezjExfHWAf9z0MrAaQ0w2UXJfjHWEui9VXNPW
XmR7LMKGyhVeQnXj47ht95FSiqxNt7FVS9e9tKbH9QcHCbcscxbkPsNplXK3e7E5u0IM9rL2Gjlf
unot2S36FCllqidVYjQja7mrptY2pFBYFi9YtMrgMFaiu6+jiPWODXiE31TP8ZHDDfmSMbf2ZlAr
nOAuMMH62VdV820JAj3s2cLFcq05G82PQ1onlKZ4OSCVYVGwsHea7tWagCRPVzWIGouTh9PTL8kK
NmBVnd01w1NSo3h9NANYygni2AL9U4Q1J3cB5meJ2uS5yCchTpPj+Qefhw2bZjpGn3CtYB6qipDs
W0bP5BzijiH2FyU/hogEmWwS6rkmU9E5nWgVkTYIzSet8Rbs+7GXKyHlStPe7tjmLvDB2pu4E1F7
bIc6utTgf9MLQ3O/PgESY1dIfUy+gDPqm9gTdXxdhFHlfx/xMy8PeWS65K73MSdcaNACBrLX1PEE
0iQR10MR5GTsJ4NuyNlZlmcdmXjdAwxrB76gqv/ZN05i0Mqc4lMrAW9cW3xZ8Rex+iu5fTHH5VkO
Xm/eXazE6ycRb5VB6FngWLqYIkIZ9Ce6ZxXnC1lBrzi0nonGnd+EKalWKzNyEwM9nwl3Y8qRHxPY
OeIqcbS07VgAjwnYJT7UmmbYTGbbV+MDzfh8eMRMJF5XUgTBYeigex3dZkjA2HZ61PfjZhetyOPt
w8m9LmpPPBHQK449bcG3oCzWbwnWt1sQPh5HX62vISSub0o3mCubYXgKkrU5tQvxFJ0wpEIaPzwV
lEr3ncCjK1rPbfHfw7mnkOOVBGh9QKM6eFbSN9+K6tcUiygLLt007R4QrcsfXttPP4c1YUSGZPXZ
r+XUPWV5m0f4karw2m/xrpGOszbbOSKKdjaJl7eAkRqnAe+LEaQ2IIOuwddZRaQrXQw6DmXvPjDc
CkGxQb6dRP+osirEiSbBWkxLbs6g4tz7VEHOIVikOdZuAlx5UTakyrImNycWA33iSIVvjDZJ89Gm
rc8CPpIJPi6uJOk1dkxlWFV+csqZ0z/m/2tfqvlK4w+AIOtEV0uKfy6Zi+Aujbak4mJMuMOaFwPt
m7Vy0D9gkVdluj6nmQMjIxlqYKcJw3tuw1XNsGhM9i4MbkpMztAcggyXZkC4FFIbYY4tekCgD2aF
h8I95TdGAScmJ8JtiAad1REeNdsfp6iLikMTVOn9Sq81uchanJudTrBbKq+dgLkQr3ledZn+RLhm
sfMmTmtp5br5jnYyZPS+SjFITSmg10UV6kBNW19Z08ph3xV44bqSgT0utzKBySw+LxGIuzwMR5Ip
HuMPuhEG1LomZ68p0cS8+E2HNLbOiyZtugu8BlruCijqbbHezzBT+R0h1VesjKREJ2DAC92sG8RS
jF9tSvjLUX321BirAeKHI6SVAJWvjwd9ZWYcEb50xpd0UeH7UtrmxsNP8UAjlRt/tV19dDVJiVkT
UMujJBOYntg4drw1MqNRI2KcREQHdvHk2GPgt36zjyq3Sz/I+jhX6G3ka/sWhEie9Zfpagdosbzg
XoWgxS4sJ2MmVOhndw6rG6AVzQXydAgPCwERdI7BxFRyyH9QI0mui1bb5naN2+jM4bj8hNpQ7U1B
qBPsSIooT5hC7hQYq+u8Hpuvczaxz9klbV5tGwZ32ZovX6K2E4cIYzC2zd57qz3H0s01bKlEm2hW
MCApS4+jpYlF0Ky81g47+VIL8LGJS3DNOi0RWTGB32gZVmGGZtj9R2q9ha86hgxB1B1ossIMzmWH
tK+znnotiaFaZzSkBsHImzIkdPXXVo5tJtT/Npzg4wilYNZEgP1AaOnL32Zb9KyXbt2CmRpyfKHA
e6W+XuNx+ma1QGZzq+A+t4Kq8q9f9s/Gn18vqzGPYC5yPSo3/dvL1mM2a6yhqNe1E5AfKRcV70v6
3SypVcjBANRh+Dev6bmbt+dPH5Z4HyZDprhLl1xg9Ju7ph/8yFQlorOZ1NbJzBsXDcpl8brALmT6
Yzrb8WWODdqtRz2N8yHMTyj8nPamwl/NIV1892MpB1DSYLVcDq7BMLdvWmBWPvsO3fJteI2t1vdZ
N036rdUq/1kVJYzrZgqxpGiAT/Sfc898C6IG+WfE0+yxM0egHzV8wMeclobDFIlV3k1eO8KWsOhY
laGsfWx638Pz446tOaVjBZ3G5HZZDoWNg27vGY00l3Mo6j6iRW12ESAFrKI8dLTJItd7ibIR4bTL
jXN246VwUJRwpe8Cf1rPWjJtZJZ5yaPFOeHDzpa9Lp0Z7JFSWh2lQ3EJ809BUs0Th0gUvb8Yijse
FH8Pw5MpJGHmTmD/h3o5+6XLeW2GCMvq2XftlVf4HZoJZ+s35sF19b7VjfOjqkMg6PU8k51Drcq+
+GWNsz7LpxAILBjIb2WIhXTn9DMB+mKaB/eQTzN+gC5d/b1p6UJzgmzIozt0xpydm8uxO5eVAWvR
RwVN4yjo+2us32wzkGf8isTBkuAtgbdR7Ns26jmLOaDICKzlEr8vZI9D7hsI2o1NS1oCXhGxfOOR
gWVejv2V8ko3OuKCX89ttLh/NxLozw8HJjCNRONJUDhcOex7v89xq5x2Wx5omtWgpGSqA9Qdazmr
4uvt26NmJX386+fR+/Oj8es1Nc0ajV1w+y/YphT9wXiGEgQcwmUE0ExQuyduvbAaDPABJGD2NdjN
SUuFHfgx9PisTD6PqnGoRRP1kzQ590oriJYx/ml+I61vw+Nfv70/r1Lbu4tIdLmu0EpJDCHbAKM/
vDvZgCjEPoAY1Gwj1uCE+AtE3cG/J07Mk7yWFsOJbrjlf73w/3ec/s2URA0n+n92nKI+9c3wR4fq
9vf/6TiVDEkMsQSCdJOwp+k1/ctxKhn76gNwdUMA0CLyN7fnv4Yk6n/4uFS167mS73pzlf7LcLr9
Piyb7N6grQM6rerfMZyK30ddwe8KQ8DWOCKFcKNtGuMf76QmoqU+xFQi1bQyV6OMbOcxSaFoIE0T
M3/u9TQ9OkXv3UStij9sWm20PeUhOOccMMn5D+KEmNq+5t4MecY4oXlvQAh9HuJN0SCYGpgDCyy1
C9S+tIbUVoCj/cPl/m9crJsv9o8bGXunKyIZcr00+5n/29Pat4FtXOJuO4q3atdnqM0ODJNdviow
S4waGap8l+Tjl3//Zdk5fXwLrlRR8NvFi+aWZlvJdrWQ2LXs2Hy0C+FW9+u8IqdOt7b3h7/xmv5u
NN0+6h9f87c9e56tI1uzvSb6thdDRokt9VLXia9//eHE9pt+v6hcTSVEyFKof7e0upRdmdOC7sxY
m8FnNaKawOVzvKHhNjkvhnQUMOMloKOOAYpOLJ7LeR2ZyTZniX/tOI0+hZiSJooFobOLNpXsuzYb
C0py4b27unKYAyHxNqFhRs0DlT2U4hZDTfl3tY7+b64bo04l4kjIQ6gFT9Qfb3RvrJWom3zdOQPW
kv2cB/TJ3dQC0ST2R0Bap/Ae43oM5kPkrRw/ZDvN36O1DbJLa3V5vdrJu6UzjWmpx50Jey3pph+p
wusGIwgV+OAETkxyjb1gvADqw0ANuBJ8RLF9WlWI4owKE7N50THjbI4JEg15u0p2u15RYtceUhCU
klrS2CalwqUdtqucbde7K9DdOS1uX0NMMCHeD/1K2AiYFvXolFbqB1kMDiorq0ZzpWXY0LqYR4iX
HFecPeSd+aeaWwyuyLyjd0itsjBWTSR/4rFb8aZWngmJnTkUgJOImWLZyolxYjPd+/xmSBFadms1
M+WoGvq53Etg5QuzDyTKAdEd4lyBp1AU5gXfJBMuIJ49LxHemiSfD7lXiwngTc7oBn+dsXjSiULk
gZH1VrOlZxtopDLHKBmfyn7EVdQq/ZLmDRG+1Au64QG/IjllE5cVVBcDGmGeEJmxPNr1u15Bkx+w
vWYQBwEgzXdzAVHvQlu404dwGpYnkvgrTlh/I/5AUI6TS78spL4oFZ4NBDJVBYTJdeDsxrH3pn2Y
DCU5/oo0WZVkwA0Ll0ESA95I4vI1BxONMASZd5gaBoGFgQYb5mj7IuKlBx6cVdUl/4qbo4x7se7o
IWFSXlY9POOhBBgwxIn4mcYzJixWYWhiGbXhviN5ie26mMZ3pUP7qfUaq3ZjRiqrTDq4HANVOlBk
Bt5C4vNkhDGJPtJ1xbc2I9FxdDjEKRLCZdGBbNBh7xNaJL7zediWZtC2wL/9bcH2t6Wb0yOrOLyi
nv6aYG0Pt2U+3hb8YVv6A6nN839Ui+4K0wHBWyMnOrQkhA5z4oI18aPUIf7OjD40EMiHGEr8InrJ
8mpVf7Pyef/HI+wHbsC253MwUDzMv9WBHCWFTYOENyECwNrV9zBfpn1Fd5gFKLuhq8t+JMTPdoz3
iGgDYzf9G6V75gcl09OyLqeu/LvzIvv6nxdJ3hN9Z/ZPDrJspb/7/v/rwmRINAoK3/bhw4LGoP51
Tci2c31Kg9Z90W2Xbdku4K+V+t8qyv7v5n/ctz/qZ9P/+GFu39v/B4aAiG305v9cdz011Xudvf+x
8Pr1L/5ZeYnoH4FgAnQkBaUUkXw2OPtjG08tXCovAQmV0ofTr1RU//9ZeamQHymf1pZHc9Pjqf2v
ykvJf/jb4Rwx2+fAHFLj/Wv8yX+WKH81nvqfO84f99etLxagPfica1zu599uHbzjDsQW5u9mBUyA
L2LijEawpVmdkvKl68r4XlDxVI/VmqWYoQLRBi2e21m6DCesHeXf9ToXwYe7VDwCsY9JiFYlqIf9
Fm5ThyYcdPQ+LyUpVzrTXodhTabeDZXD6pwMbMkSHljSJ+lLUcajc9tUo+Jkh/20aW5qX+buU+PC
g3+YmsbDAW6FeQ5HG1zT7Qsf5JgN65ndXL2RSXfaPYPUoHguicVcAt0FVHoSbJRrBgA11Yc2K5sw
BisUv5s4KHrr7gkmzu4rLJoyvutCd2kvVcRUgqNMomWgTbWA6+YSbbMz3bT+ggEI5Iwop2k+1VQu
GEDzqIwPyInAzddRGlDLc9cTCXdWLMQwqX3Ys07oMHfat4lzTDjk0i8eBktAkVlVt5Wcq+e2yNbp
iPxvbzBPN4KM8MRQMT5C9tWY1TwtvmVIxJINs0dvsJYAWHM/JJXq9OqoEPWxbJch+jUU6QnksO/i
SmemWoPpPKeZdyGzHiWiTHqWTI2phcGc46h+ZItZPhVpCF4/WhjnnW1e7SHxH8u5b25Wv4J/0xs/
iQGjecl3fExFfunEDvufy4gzQljDe1wyYymCoL2LuN1vUqPWN6Ck0H4Y8qaDpL0SVSz6XZxjowNN
0Mm9I/ryNZXFdG7bsLydO8d0OyQLecUEw/Ejkeuyj+iywZ6S5TcX5wTZF2ZxgAMqcsaYFNqb4bbZ
gml23qiv3XzOv5ZDj/0jyOeYWQvV2vJx7Bz+TLIRDIvLhkc8sge8i24SjMNermJ4rqaGGRF9NLWX
xMCYWtkVkjEuCXcoLsgZe31CFBrjRJSP0YXOOTAdR4k94UKLgu58MjBBb+3aVBDdNAjhNSE0ghSj
pN9JMfE0m8ahFsvC5g1BpzOQvHn3wFfa6l4OijFSRk2ETpBc6zuoFNtbpcGzHkP0+BeQkdn3UGQa
lpnMpzebZvT2aUAvL+Pg4zhI+9hnwGTXGecEIAov3hD3yfcoStPX3luRzUWMMRfMasro7hlz5s+O
6jPcY4jNH2snkgZvyOA8drXOA0aZKcZ7hAOtIi7vVH6x00TdAY6ELwDzgYfnlXYWU+4cxng2wiw3
Ji0sBK9M+o8eTp7XiKYGo1n9PL5MGRdUXCQmlp/Fki2bZgxU5eA6XX5fltu8W20q/bNKHcRaZ+Rn
8JgCHGXI2vYmCZR8Aeu/0UCDkZo0GMS5qPGD7mA7DW+OpzxzE3TjcpoaXC7E1uLoNqOXTDJ26HLG
q1Zj70KALKZipyrfxSzdxhGGkoJZCZih2/FKdIqpzsHoDN9b69gfjeyZmVgb+ksPuu0qgimeu8SH
yLB6fYBYGLZxNkH8Bdsy/bZ4YuIJC5zTe5S0VfEtTCqFp4u0iU/J5ASvZp4q2MqiRsTPp6bf/HNe
8er5DrqPqcbqbY7kRJBxzcNvfb3UD6EtmSBW6g63OBlN2eBOTJno53id8zXRsRo2lG37EgCHxeHE
eOLy6MQi/SmCmchRwVybz36SmOHKhBPzDzvmAN3UjIUIjy3wkhUiW8wk1GGJQZMZv9hazfjUwl1I
5xKaJL6FV3BIETJKuYB61t5U3W3PanRM9SRO8ZwL5Bpvzh+6NpA02rMyfoxLp+p3ShK56tAZP/vC
NOBMaaYlJ150mjkuqjjGBQ/Zj7kNSpk97imGt3WCyNZedXH5XrlWBrsesx6UQx5hRr+nEIUxPmJI
2fluq+c9k2sHGIkeBL8pbpDJ5lQTS1K5q4AJtqVz1aqGrA+P8fotiJPwlVCE+bFW4cogZmEh2KMG
fR1y7B/4SH0cAVxw3rtvHbL/fZUUz0PkheO+Z4xRj3ndmwLEhHZ5ZgiKBgalnWJDRQR1v8/dakOe
9RPTCAXGqeoom7ACcJ1G9Se+NcYx6qSJv2Nw12SwwRkku16ylOJXV81r09X99ZiFbDUIstAzjQ3z
9BIIgPuUrAw8PYQVNJtdm6vxvNhANHssntPTGmHhAc25GXqXfgId7Y7JfbD0lklWVQVUuMoaIHvk
ClfMKhaMFTl127M6cVIpk8ReZQDLMcDhzAJ1AFR/3C1rZR6ZQSraHTtq8LmrZ/nFIwQGkNlEwwJe
Kez/F3tnshw5kmXZX2npPUIwKYYWqV7QZiNpNM5ObiCkk4RiVgyK6ev7gJFVFe6VlVm5711EuAcH
MwOg7757zw0vAnoen8EYWXeGWUI6ttuEj6vfK58ihRI/t0qFU+PBrWJvS6k12AcAYe5C0HTMN5YA
sMpbd4DwE5SFdy7Z0rvMozXtglOcg1F0Snc6Gxk/zqqh5UBT82W3T9qV9u3MfzC2PLOYPyaYho88
mKrsKHpt81Rr+nmTyAR0BnQY2NBl0ZK3a3neKrxMzYQvJrQ0f5EI9o856HWxUZ5rnEJCjgWjZ8Cn
pqjVMK39wgu++jjHtSNrjkMkO8E1XQh8lT/5GlG+QSGxX2JXJmelzcTZ5OitXF9yto7FiEBBuED6
DAGBSO7DGZ4gH/m2CTYuRwSWxjM00iiaPIeWkZBAi5xyrjdtmdn7TNj0VI82YD23AnzF84F3cY2H
qbu1Sng2xyKzevqG2gATw+hhBqkCliAXfmQD1iI5C1NOxhEgFuyHWNcsUV/leuLxFcGTS1hcGNyw
J0S/Z1HpmTbspHUeK/pw5h2b4plqULDWetsOI4i6ZmqluyEjxaA5Kr7TivhoRZuSOy1M/lL5xcrj
oqFPjRLKB4/GEYdFAK8/QTkZ4jpwkp4yYp24VyO7t3EjsGRpejmoLroYvBalIpp7+10bIzWNIWGb
N/Kg8SuGS6s+ZsKnVVwxbRNwDFo6ICyC12sZSNyMaTclemtlqQssssbdKqXRxMcZCLN/KFzt9VfN
HCyX0mSpteJhkLIVdV12HkmPDY1GgQkw79Rbd+xsnDt819nr4Bc+Pp6qTXekISmWVEVAkUGiyByd
6bQuMeZr4STF1rbECGynIjR44kEq68u6mJIab0Yg5Es+awNLnDvFXnhrabhaYM4oBMNfMOS6fOr7
oRk2aYpdBuOcV9jzk9lgNH4fSTRl15Wd1/UDAA6OnjDBg/JjZOGFjxEPLHVyVdHZ/0RL/HXh4NtM
tPby2oOmcxdH4vLnf5H0I4x+nkrBFxf88TWc2oS1sF/8/Mt89Lcp5Je4/zJU/DJ0uOTTLR/TvMkd
2bN/IwyEjSpbTnvseVw8zhwc8vEehZbbI2dGlhu5ZasrT1UpmUyHs57ZAPoCSdc8/P+ZtZsW2MQi
sf/3I+vFJ8mFXydW/v6fA6v3xyLEeyHvCg5am8nzb+Mq0ArmQzCsy7zHjhjh4z/JFIJx1AoFg27A
cMqMyzXbyX/73/RZunhLCHeho9EV/q8tCn7dOPnmgob43oQhBqO82L99PE03HfO68ASJE0BTNDyt
qVPhQeRe8pTttjZFFX95Wf7OJ/X3zcSf35GB23YD0zVd8dt3pCi8Gkj9ClhN9qNrZfSEgT020gca
AO7tUN8GSpPuH5znUIufxGnu0kS9TwUm7sZwtgSrPiX8tqzDjVq3PypngiJJ4xqB9+D0j39W3p5f
LyvTskPXDlzwE2wMTRw8v169eoL6vwR34D0RWWOAHi9ar86oOAnJ//CelltvCQXhL7MfmiUolJEY
amQzQOibH6eKYH0eE5XvnShZ0flD6m8EW+5h1jvljnwRCVVwZPqnJdTgvAY6vG1c8ulLcMkhVHic
gxucn6xaMmd5dixzo+9seh33j2S0HAqJC7h7UbJnCwQ3CIY9kcHuNEIPg8m3NKwR9Vg7Vkm0F15s
3MKkthuF9MiJaceRJ71o7DG+GlTqr02YbiuiE68FY/a6J/vA7IC7e7GQYWEEGnRbd71xG0ecQkjY
J9sQn/BeL2DHGvTCiij+JjS6k49Is40KoF50A07OZ5QZ2WdLMcaWeWRcdzaYbublDZm9pbIwIePT
UHhWlM/MueGBDdmP2VX3gvLDCp7Uqh1zmOZQ4XapNrOdX8/zlRmE4SEdoidrjHvGO2JO9cgLZIaY
w9EUQYM3ieJJgr897o0jHt7HmCTn3YwLclPMfbmxjJ6STDSAdzj96S6anB3vX7jHPqNvYmw6K6CJ
gunHPRQy/RgSozjnYZRgHzK1tS55PO2ShPNBVsgMY2myI1vqZGt8n+JA+iiAixhG7mUw5T5darO8
r20KEauobVY1YOwOJh5J84iCQtiqXIHuY5IVwL+z8BDO9huViMXaqizSkjBv0UfLYmPlzhmcZ7PR
MCiQPOBSJLKpTsIAbN7TwrzhZAatL4OpL3NNI8rEmFAG0Rf57vgDdOxbO5Gl6tGl0lXiyW6vvKK6
nenHXBcMICRU+ISmgVVh+2wc/OkuAYVexluAOT9Lf8ZGFhhPWAYcZu0ku5ql1e4w3TuXkvoxf67y
HzWa8X02LWcm0yfTyoDVrpUTu9fQF4yN7S+EOpFiSip9BW09UqeQlq7XegT5lFo+szAz37ot/Oxg
JIC6jAlnI46hYdUo70amlvPQcdjmxVl8tg21PKqu0lMU0fWW5aF496kNpRMRM7ipx2brjvJciZx6
RQEXIi3CcM+9L36szREtbKnRduJ823QT9anRPpEDrmWvwclqoTdHjSJWEMt9w1FiE0Dtu8td6s+E
VmJnc3o8GWY4v0y2P7zoOXJvOcfTKNTIggN1L6OdTcUXYsdtW7b6svEA4xdiGq5h/6ILRehEue1H
u04jSOMY1+85hDXPWkaUvNmYHeGvyJ6uMSM/uvCd2cu4V2E5+Lu2wrQisgWWTRdnR0Q5Yr9lqK3T
BO7O9AYaDwYEowvHsttNm7j4G9kbffSjEa7ixvVeoqh9KqYugepd0oWYkPduhaKoKB5ooiX4+TaT
gj5ZWeDuSU48p8BvHsEJtreto6NT1VrxNbegBNtPa22yOCg3rSXox+zCiuD8ZJ8DWj9fJ6NMdwmf
1Vuc+OCrkzI/22lGSKLiVB95YgIfTCV3n3BatSP1BoGWiiSOxF9wXom0TH58I0io0Sbh6xWCZfUD
eeh1KkZeS93ddZNp7WQr2FwKBkttmDddPDwYtvvMSuVJZLrwAKOo+DrLa0maEC7qyk45o7aOic8y
t62DINe9JjUwfpLx9y8tLuC9siKaT0hFA7AsFekQ3FSxdQD3yycRSZAot4wYbaj92Du+4rpui2UE
Ro7b4+yEWpka0DbrKGOWraZa3ahamGxTxlqtq1rpF79rrGSLTuvOnPApuluVUWc+VFM18so25Zer
NIb5DnCnSUtseuXH1q5jCiKskX+gFRG/qIPq0sUctB9DNwPL6kf+u7DiCi9TEq17dCv7YiTItik6
pznGAl2lzD3yGVUsrgMnVbdRk2eQA/NpH4+ucYhBOjJFafvnnLBZ2ohARw+try0A7LK31tWkhhMx
N3nsCF3dsoK3NnysD1YQQgLKWgZOjJHT1jAZsrQc7W0MTwTen/DFmsHQ2HRShOeqiQCztQUV9Cl5
Y7VwS6RAVg0puuulnV5nlPp+1ZXbn5HkyGmwbLyYuWq2pjYYsmws6he2C/YES7cmgAGyJ7zSkfwa
gLU+VU0bbrD6um9d71eXtnahQxJV1pe2lJnCGOqpHbA42LGVRbJiLvriRqWR+25MLTqUM8x7Ymb3
dl1GR9a2mjIGMvcKOulGhfpTFnF+aseiwjI0WAts+9j4bbZJgX+eW4TsbSuK5wZsJH6jiqY5sEwS
RbE0VzFIoXU5Buk1o0pM1L/H8JZMQ0mhUGjeVoYN1Xo0kAKyIKAdRdXLe2iMLwLWSS7MmUhAuA2L
+kaCWwH6QGVTn0VXAU8g2rrRXNXIjvMi73lI6jTNWB7kwz2DpdoaXULqP+jn9hSF2V2HuEbFqB1d
GeyMnx3OHbRkluWNCGp3DzxmX5B9o6W3wyu66QwTSAL286s6d6xDhgH3i+U6xAmeGJcG2+Q9MdBm
4Sh8JW3gHKgory5rImJPyOAKaEZljLBQWj3VzdFM2cbfgU6kNTKITUCwSxhw+s4FwhQilbKEBedZ
pmtsUOO1CzSHbdyXnTcukZ9qDgksj+dJtCQN8yV02JE+bJYYYpDbBIs8OomMIqVQ/RvYi1GRR5In
TsOSXMyXDCO5r2hfzxQRIqBEl3KMmivy5ukzaix7YYUgkPH4u2z6kSB5HepxG5CbP9Knod7haUaX
Q+a1nwaYl0XviCsAGQQqh3jydo6QzZ3rDbcdIeN1Wcb3Q2uVhx547Gp2TXsXOktLFi3WbLSFuSYd
1O0Dbj8bUiP12k+r9LKyDOcmGAJvFXSOe8WKpj0Cyep2s/DPIMdBkI/Vimk9+xTofVuENNBksqTT
gb4STUEzYvES0GsmLkBrqtbaGabV0NfkG9LEOlljTikNYVTpQrkvG/9hoA2AUtwlstrbH+USYm2J
4XiicJ7wv3S3cT8vtNqFK9d8NARDKR/CZdEPGdv0jOO7TGF29O4mWeKx4NJbHmxzEJx4kqZPCEuk
f5wY2Eta15edv7R0EWEvw9T7jJxWXbdjYz8lSRw+Bx09CyKdQsI6A0VUKDbeWdrlcB7oI8XcGtOS
QpqPDTUVmDBkMfxfijBtyX+kPyhq4/Bo0zzsQEkln0MM2ZpiDoTs6Lh3V+fIKh5g3lEcZJH8G+tU
7BwtjrYxJfeZ8q7rnGiUsJtN5xv5lUOXGEq9R8AqzA+pResOXtVqFZoYFpRPsw7xk8JPQvQYnmS9
TL8UngeINc5Hpr23Iuoepkrdzsxi17TBwLpy3qbBkw9wYqgVjO3rLCgeFIfsY5HIH7k7dh6YZ8oy
QytbI0snq9DIOU1innwfsLxss7ofDmmCkosDVYGuEnqfRJ3YFhOrpyoF8ePXo7qZi/m+qcpgG8sO
IbwdqWyNQc4n7pl3cpFem2uVm+pO2XA1poInqKuVQi6LPgwvwebTUjDcc9ycAhrPsknSBGbGKQYI
3npEI2qGHTwHsmzVg+dm8irDgrCDnUezB1F7TDUHGj2K61xQ9BOrBbug6/LCWSLlfR/YZzPJ3Qt4
xO526ADf2XO3Jxs5bFOF0RJArLgbRvVBTxSViYunOkXV7oDaYJpgnzh4Dv1fnXmy2DihUgJR8WP/
1VdGux+bZLxxiwQkdt5t4zSYL0vl0p9WGo28mmCEE+1n4Grxome5QV+yb9Eswz2y8lwI3oZ7pRqn
OMskLy6sDhERhak7tmQIqTPK8uq5aw1zVSbzVTaSxg+J5YMteTfrecBNs0T2HZ+I1GCb/XucLWdf
oN33dkcs/4IiIj6oo2io+CGAQC1I5a7Ix+r1lHf9dNEtpIBSxHqv63AfalZSpUIO9E2N3FukA05Z
uiohJXdfcWaKjUXpB4iMCqbF3Ameib0xrZvWfKnbr2GhFfTf4AKVjC/D0Ic3o7TDn6BN53XXVEQN
OSFdhC27Kgum8HbMKgwvwr1rC9KdrnJuIcy8l415n3cyProLRyGZGSO7yb9PKPPbo4VZP8bSS3Y1
I/lYeI9dGGAQExTJ5/V0Mpc7nR/SxypTCpcxBusNwXBQDnjxICJz1K+uwoJY1wQTgU042G27+mj1
XNxnMXVKbSnMnRtnN6BavTVPFgJdjaC1ttDRRZPwk9U6PPIzvXjTU46Jb8umGgttad81/rijdwIS
XjFOdwIlbhtADnyp4Opwj4g9SOrgFs0lR83yg1ET2B61Syzqmpl5iZ+v35rD8jIFXLBKQcewv0EZ
dG0XmyZOj6rIii0foI0n02wXjhyBzfGKcEG6bZnDyQXfhaTcr4clX0pMhLpo23sk9bp3YbusiU3O
V8nM5DqbITWE3Bfn3nDvWecYT5y5AYM74D9Y20Y/fdoqITaAWnBMsZ5V1j43mYZNRE+SwmC1wnvv
rJGjgzUOJnVMvVTZrJOU+Qh0i2ZZvOsERgCTdNhFt35TYZtilv2cF4DJvKBMmgVq8q9rhA8VOLvi
d6vKz/H//OQYRBRMdv/3f2Z92X1Wp7fis/39Sy0um//4Whg4/ua6Wb91b7/8C2zJpJtu9ecCpG11
3v2792P5m//TP/xfn99f5Z+YjW0L+ei/lxDpOnkr0980RP6PP0VE9w+88hyfsSI5iz34L4RbK/gD
5ZfMh8vhEz+yhfL477YX54/FB2OZ6IU4y9nd/oeOaPt/4LrHJkwqxULasv4lwq31q2FKYIlncSzw
TIWgbn28rL8qZUOg8ZvUYEZF3i+hytjg7OwbuE1WWhXejqhtawKbYzK+8Kmn0OuRMIZex9lENrKD
X4obnzybXirCw2bj5mw/NrpIgmYDMAVtqZqQCdYYVwqSsQUNGnd/ebX/jjJp8bv/IvfxSzhIfZA/
fEzT8ILt334J6KLoGXn/pYUV9Ld8Uzr+IEx1JLzY1TEHFvPSCTdNIF8NB8gOgFIAZbb7GYV2Hr9E
ZaSdHYsbfAoV5KvsOUaqokkL4YZutmlesIacr980LnEA2bWFj6VxpgrWuPJRS3qe3t7WSma7uVcG
DXepmzvVmc5BisvGIvF6YuQuNZNzjz8EV25tMgR5NYl2CpM8vCI5EFZSHYulFxGvxuSr6rNhyzCA
noOKsjbrFAahxNsBWitl7FzXkTIe8U/W5SoukqjZdeTpvtj0SmwMnp3Wp8RK6peAtLN12Y0TaAws
o+QSBxLMF+AXKtSkKFVUeOpk1hssc3a+VpVhUsLWyiusEy7Va+Uw3Q2mIm/hjGp6MWxSSeux7bVx
P9egWbep6EPvOI3DMJFRTpOHBDrHJvbyBF5bGU9kVgKyg+vGyErmh26sx1f+b863Wo398CDDyjNu
Qw47ettEApckUC7zLi1qS1z3SVxMW6drmXx63I4Ilm1Uv3RIwEtEvoWNIKe++SAkG3GOg2FUMMIK
Ne8DbSKgpcSEXkSZ5MiUwWTFK1D4cj5rx6oz5gFSpReitoCwz4kVIvV2ljyKoe80OW/fP8Um8u6d
P9d9Qml4wm/RpbZ6wWAtwwOxJvt2YMHDeZo74xEkzIye3feSfGgImos0Uj/Wp046HMiioXUnXKxh
XWwwcJuEgLwFpYx9DNanXScgPkzKHTUR7XDd04vB6Vdo+Szp9faxxSoylwKpv6Wij8oGFI2yqF+G
pEi/KiWp2Kb/NrY+KtGMZ+SNOSVhzszG8bl036yaBoxjYIsh2hKvL+gPJJA8bdpWp/W64ZqSG7MS
sXxUIhve7SrV9kVlmx1XUk6tG9z7CFOXiCIadRga+GLxaPHFXHbrPHSpVue6rxODHDKVFR6fCwZV
L7qsxpobCFntwNp+B9bpCzLx1fpDb9znLjvAQ2BYXGydFaAMVEXBF4UvhYfawuB8pvsjm1yGgeVS
7DrMBfTEpD1fArd/O76O1YKZkMYEMf+ikg79jPQYV/DE3MzJsfiSqh4NHDVZUlVM10KG4dMoK4/y
4ARmH8UcBAdeAqoG7Bseon20/fPjCu0zEj+0pfm+hQHFj0Pr8qFTHIhiNGqfZgq7Zd6+wvNDta2D
fRl7XBu8+W7ci7X7DYfGjyB+2ATrvUOJowr2zOQ7KyXS9pbXxEkQgSf3BUhYdiUW+rRnDUzKGBHd
d7o7GN7KqPpIF2q1jYR3ySq72fStLQ56SWh632HNOCC3GRflV4xkup6/Q53eku/00Sch335HP9Pv
GGj/HQmdTTFscH6bz3i6oHqCtd6kS4p0XPKkFZHLx7APsuVxEFevdMzAdp0SQqjogWi/esmmavwd
62bJqyIAk1xdMqxQsYizFkuy1fkOuVKd4zAMmERfx8mXjwik94EcGTwqKlXilWv2yJ/4iLVeh3wF
sqmxT8RBiZaMKedkvCEeYOK1/R3Mbb9DuriRkmVlT3ZXWf50l1VUPKxxgoizZxVEfQPFe4Ae+6CX
IHC7RIKnJRwcfOeE1RIZRktL7kAqYc/3lkjxvISLY4hIG9a1E7fj7jEjPn6a7OnLXELJiCRLPvk7
q+x955b7ooqewVrc67mJD11NvJnfPl/3gdYvuMgXXgQx6CwE66KWaDS2Rgmbe8lL+0t0mjghg/Z3
ntoYITRX3ylri44wODPf6Wu6JwGjLZFsXU3FPXdsBAdMWx4VOYr4NisTFDS0IXkzfOe7h7putiIG
h8P9YkmAS54J9orsbHqFU4W+Tjqu9c/gOz4+f0fJIYtGb+gxzt4qSvtVF02Fgdzw6/fkO48eReZ0
Xw+1tzOTuDbQsGzAfv53jj10U7Yiseed5jzPGBOLYMedRF8VgMBWKECUxLpBvc/ZPrz2E0EFpEld
wKlgfqY9nkw9j8Z0gSgiZSOadJTy4DLCZUgQvwvIiBzhTRDQZ+cBEBIoBHUhyDn9hwEA+tOT/RfV
sc015pQYBYng/7QgAAIz81+NYByo2WzVe1cOy7ZugkXamBGQ69hHC034XPCtMlo202/YgLlwB9yF
QADUBK9IEw7qE3B5+4XAXJ+5w6PIB1x7J7GwDCyr8+9RVbFGDQvqoFqoB8RaZrVucjtfOZEd3Cp7
8t+KZqpvU4bxO26YBXp+PD9n1iAuu0Ba3G1UdB0s5IV2YTBoTlxbu227W0FEeKUmvMTgiqt14am4
f+miBICL8sOmPRW2nB/mQjnpirLv5TjWNqrfE6IQ4UvFoRI/Um6kcpNmVplhu2wCqC9pT4CjiryX
LJu52O0Z0vPswG7bUA6DMZXAR/5FqtdlqB9U+0RigWc/twOqRhNYEzxPIracMunsbSkJ+a5smAOa
Jy0foovSKx1/C2hwhMRGDfBz5oHU2HbZ3F+6ouz9tYJWtmvhdNDb6fcQDau66szbCXs06JwCTkMa
V8cZPYJdI4lNb5XTCjzvCJ1Y8GvxThabkMMYK5iR9yB47EN60vBP6cJEIKHfCDQfHVQ/PD2SAQlz
u0S7FiPp5sh2yRoZ9My3Gw5B2bpyubgwzSJhs4wtjU/b16CBhyBGf8fwF9KRatiUlYX0MA8jzSwr
qfqEBuNJce+2DJ+ktantAjxtS/cTkWHNriZqWr1ua4LSd4OfWO26AvgRUxnbWHjbPAvoK5QT61U7
/jSeNb8YmH8MJxwnGf8NHgJmb4It7Gu5aVh76jNcaPCJVgTHlRvAZHdsAzSbU5v7eXYVpmH7I5lc
dcsjOeiPkIUrokwcO6Di5AmPLprA1Afl7SLfmZUf2rtshKK99UeHsD+ROWfvsLqJd2kPQ86lYlat
+hnCI3soAWGcZQvHVlglHvpK7UJtSsK+PwvsQYSeUW132snCy0LpMNjYnPBa+tgGcz8tgwd3k8S7
nMjGwbrKxnTvUE9z9ycbyFWu+OJ0dPKK1Kp5Ee3aP1oOyd4L35vh+4QqbEc+k6xw8XWOKaItfZNF
Sy5mZzJV0/YXt5l7WYHrbjZA7YmYh8YA1R20aP3iqzgKLtx5qE9L9YNY9WN160Zg4Vmaf8djlMmp
Y+ydkbUK5fGLtsSybhVkE1d7zuy2YaDhtD5zDnhryri7pzmC5/LcNtk1wTPvE7Gr3U4GY3skOG5t
SGIapywv1CvyA81zqcz5/yE74k0OUdKLC1pRUxRXiBa4TRmsEcbmxMNT2GJE2pdlhSA6gPNit1wM
wFkKc67pLCRrQ9P4LIwrs0wDCv+0MKwjkw9ao8L+/xRCDhYL6T/4MRR4l5B/2Flikw6easeUtDS0
3HxWiKDqkPbSOdqKOqlVWPhcv41X8mNKp7KfAtRaNpUjrz/RMS4iX6f+lQexqdnEpnYfcfZXLzSb
ApXtwvTVxWbI1ZBXI4stq74N6grWVlTLyD3g+6Ij3Hba4WDmZpmt8JGZrxG26/Zi+J4CZG6N9hXS
ylMaO0GE/3yG193PQwVeMBjYSSHkgTjvo2gQFwN7C0cMySVcnfHAASA4WE7QXYUtccJVbbA6XxfS
mZ21DvFkLsc/AO+z7czP0mrmJ21N2t1Ynp7v/Z6tz0aG4LdykSUfthPh5cOMEJwh2AZ4JnPXWkEM
QDG1Gsdesc9q940dN/ecv/sLg+sfsOCQ7BWI4wysVpyySeBzEdpBhbmXigzl+/IAjfdDEIq4AJ80
HrjogBxSVYDZsDGJkImOmluZUAlqYJS8dRORfjZu4X7pXpAtoBz3NRxleB9PUbwheeusbR+w6QoM
agBWkC36mXDI8BkNI+EmxczyowPqo1YVyGAHSPaQg3ppJv/FaiqnX4JhrLSWASwYLI9/r4J6uukp
c17ZkorsAEwxoBxUuot87GH6OyVVEb3tlkdWzguJKyU5x1AZ5L7frSInxjzrmePZ5OixS8PmOfH9
+NEybO/SXvY9ienY+7kY95ABphvXqO0fQg24HYp6kJcWxQPOhtNJs/MmuzzbhkP0mU87dLXRHTW0
27zdysnqH1mG+js/5gRfm862Ymd803Y2NtuodcIrwFgf1WgZ8wWBL3KbM07Wy4DNwr7rZ66RKNYg
/MLEDo4J9TUHHj+fcojjD8+oezbplrPByDMiW1aGd2WmuCjW+LCoSetESsS3Qzm94y6ZXxdQ0zaA
t0NuEYpPJw/7kPYWxwnD7TCl3o8KqNVKt3G6dpTF2Raj2apg8lvVad+ciwROr3QGEsnUm+InDrf9
BPOi8Zz80k0N0FmRtwICV7ib2jKKzyBVzibxIfKHeevNHPEQTrdpU/RiKZTsTi5sptsyihA+lWUc
GyOOsVeRDiBJ4Ev/gjHEFHiQaswm6K7OFoM6B+yozdkP0oF4NLuov7Xb8m2O1XjkfNHtCdE2eGV9
4Jnk7W7sos2f+kL29WakNYOHM0/65yEd6bTEJsL5wu66VROEyUCzdMJnic/nIVINlOGxHMJ3l06u
u7I1O958J+ovVCPz7hJuJtuHIanNEJRT2n/lDUYt3+JYw32SBo+LRuHNGgxvevcHN79plSKqIDzR
n1vf4CKS9sztHkJT82GOEpeumXUzp9nOeW46hkK30Va5y3yfysOsDFh6cOzg6p3iymAfw4TCx5i6
dr9xSXUOY6Lv0YSNA8wjCi6kKSIyvbjfeCKi0iunxALc0q+yremVdevauiwpqF0VpdVt4Zem3nY0
jFdzNP2d3QP8ttJ0vARREh9GBhBohhSbc0jh2dqkHRUKmRUd6oksCyuKcto3vmM9jp2f5KT3PZFt
vI6fefQs61lRJocFGssUelSYneOxql9FXHrABbO2epjG6KFp4+4mHz2/OQzke1CHMzxSD03ZFwIv
i6bWXBOOPidub0Q3k+gDlkN9+FSaeFYCzxxAXLPq2I7x4HqMK+a0rsc0v+NASInC4Nj1hW+J5j0T
ZfOms7hBMqv7n+PQocRrZ95MiZHv+iJ3dxw9jYBGg8E9jn2tSP33xokHYP2uLZpFJLslgE19xQw2
D/a1zexf7QzkwsMAp/lQMSXdFuyBfT8P5rUfT/n7nHQKzx2rjIMli8vMwTZtNZFkd11wo9Cz3AMj
5fHHaV2vaJ4PPgm2gdDD6xvgHV46VYjjGE23G01vvvXnXv+ogVLvK2233Xlqsmlbye6Vx3FxnwYl
vqGsyM/FJA+a33anDc2FDrJSf7o0cIjjnHazCWs+aGEb41gGuSrqH0HRncjqF5sKAXc1On7yI4lL
865p0mIFHtJGQTOTlxDLxd6IcaOnvnFfRZixU7Syac+hmYLxzjE4bjMoA48ZvOKq13N2YJ4sdw62
ilejSKx1FjvyOuVd6ipiRuvOi3q44bMoD4g93Xpo7emgpWvctSlPIs48gkvBuQNeqo+ofiSweUxt
GwNUdOSSYKoS35Ablngs5sPW8cn8kKTjCCB0cjKb0HrBWWPuhxYTyEZTs3MZVv2IOKfKV1+SlYbo
/WUBAN3Wdp482bmjOVhFCXBMkR5H/JfX1Ll4Jwj4jzPlRyvKHD78KjAfRNtyBbUFNGC4FxfuMLZP
nVvK5Io+se6pdYVxrMugewlKk5on4WSVfU45R4yvpQhIcPf+UnPVRTrVawYiD72LJD/IRvoI+B3R
+sjjJHOBmurnPHnW0qzbB+INnADZmRC+nxYpKHITs95Jp0e5rB0KLtfsBU0DI6BhPk61S0N6L8FB
xrJ3L43S5C8w2XtnkNgF/HtJeYxXAhpisY1PB1I9kU6sA3WPJ1BBGrrsOpp31hUZNB/6KcG5jRit
UeHG1yHMxq7hNjO6PlMX72mA+iQLIlr/WDX/e5K5gKfDgRIAPFuAX3V/rDnRQFHwJx7m6RgU2hT7
aXYlwXt40Su30lGFot9MJz/Da/GPv/d/2Tk4XhDajgc1x1sS5L+xHwKvJ4ZfzW9BRdFAEjp6F08W
RhFU13Vi1XpPP4e+M6LMpR4MS9g/oZP8151H4PPEotIX/ARFge5vv7v0haQYFCl5Ni0pN0DefRRE
yKLTz6hwRf+gvgvrpBnyFoyQ295T+nbbLZlRTnQDxoAUGB+hujV82DE7kNWd8ktdxZG9E9KGDuoC
GhjP1Ux+eal4coyrf/wK/s5Dwhfh83PjMg+AIZHF/G3jYQAcR812ASxaUebtZCMRwo2ytAEG98hz
mw6Oec5RKWOpI0va1jdUjSy7Gkw8T3SMQUOYGyKda+t7bWPUZJPO//oPGYBFEpx6+Izxc/76GcN0
oYW/JD081q39LnIMHEUFSaKdz4P7tpND8hlCylerNJt5kb/XSGEVMsjZdQwuVqaAHgiDAkRFPxRz
+E8ugmWR95f4hYD/7Qg4awtQBU8+eLxff0KUbaki4IWwqvOwv/vzomvtlkI5a6E9nrhvCNqzEwR7
vGbN5B3isZ3zU1jKEfMF+H6L6XjMOD7kNatd/tnhk4LFzpoui6R2BlAcQ+cF1//4tXWW1+4/gyPL
T479DQYX5ZQkDr5j9n/NpxArwzEn6wwXXc6n18km+tUhUqh+Y0xc2G8FbOUcrJ90s+uY/BRQlMqW
6Ql7UyUv8THEggJWFbHIsvFHbNmBtfF6EIBjCY9Jbprpsg5CCZBiNWBXfALESoQnbHIPk1abZu4W
U1c/rmHP0jfhA7PfGUFV4B/lEvhiYkrvcCMitgLxRdMd58B4U8TmhtsBK85DODoiv3C6TlX/5Or4
hsf8+uKQpaFRnJREyD/9bv8HJWrh9ET+6nmb5MlIAkYb3SVztEo4M1UbWFyuc902UEc2TZKAvJtD
LyY7942/cxnabpD/W7ot/h91Z7IcN5J16SdCmjtGx6YXAcTIeRBJaQMjKRHzPOPp+wOzskpkVkld
1mZt/dciy0wSGREIwP36ved8p2BGi1EQDeuBRTQl/92elYl9XRBCwmhXX+GXPbMblYf8Gn0CnUyF
VAh39FXTJ+oZlXa6HOm6JE90+MX8p3OHMXj4o/w348+Pi6mj40yhHQmBg5sBbME7VPAno1L0T0Rj
vtIXqaBDL8UrfsxFXp3sldIYEvxALbGyG+d3jOOvb8V3r8m/rjbvgIsMstkShgs9AXDWx4doiSZr
LhKUJKBoW2I3EJ5TRC6YFb0/ZzpcZsc8IqiPnmKtBKqQRStifUI29WpFiGC8rLJi09fpzkKkzmhW
7nIDqn+RsAly+sQpqw2YXrekyJp7q0/RYNYcdmP0NYuWDzTPAm1rmXQq97/5cJ8vLyN2QyKBlKvN
RtmG/vHDwZQJRWB33zmZ1GiQuwKB0zvxmw6Be8EpEulKLB3jBEIheq4E+HDfcXBcboVSgUH8TtHJ
TSls92qmNepDnk3u9GnqZoZK0rpz+zk5s/uCNQXcbpF4jG+w0goxyot4UsSdL0AAPIX7C5NYQVwH
vTyr3eZuhUIx4DDk/foTr6qDn1YWBwAa4C6WFQcCvISV9pmDoSFpscrse/fObzcYe3CGKNu1d4Ys
ocAYrepht2RWcqPP0Sh2VknjlZqcY01XG9G0/fUb+jTdX9+Q0gGGYMTDfqIbzqdyITfRjlOCrgsp
2/mRbHrtLkncwkHoLIPan9DVfBkwkjPK7bIg3o7WrIJz1y2AJVt91/abkUk1+Z6h5b4VeKiJbsqF
fekYqQHAoErztwa1a3Bm4XG/AEJfZ3cC0SLnq3XCyUIDDqRqrXurp2G/mUHictpd/1QbrIpuvRg0
B+gYQdZ+qKk02xEXxA1eYv3eiKHl+Ga1JXkoVpVTLELSbiGDMMcOvQCCf7yHtd1yRw8F3bqMojzi
V47m7OWsIt2TW5T8sux9BKnnphEesM/XB8M25U4x9+cgSbhVAF+EEy1zTqJ5t2Ay69IvnNw1j8Wc
rLN2TU+RzFXyS+vOdITRUFH2pkkDN2HIXeTMJA95hY4sa2t0OeWrRVAWSb9cXfJGZc+86f2L/a84
Of83eqL/D6VCcq0l/7NU6LyffuQvKGp+RuS8/8xfjkML15q9giSxSq18wr88h9YfaFwoVfgfTwB5
xvzNX55D8Qf3GvucC6hWd7Fr/1MrtHoOWZodte6DKz5H/TeIHOMde/vTSi+kyXtguGXoCsySFJ+W
hpnheUgOJFyltus2Rj/N2y4Psa2WWfOKQcT1JtrbhyjJ5c3sYnq2as0gJg2hfiRR4Q1r7hhIDs60
jdL3+CjVAwKcF6tdkEXLEdFlFRobstKe49x+rpwAK4D5dZlyL6oZK+Eff4MXfC/mYiSTOys2Mqqw
JzcGqRgF8A3LPTlzeOto6jurBuwWs6qPqG0cYHekpdkkLUGfyLQzhNjk4EbBC5E/49dONjP1SRTf
MTKcPQLK+s0SCoecy8CAATFj2AoZDQw5Xu2iK1M+Z1ttZqAKO8V4m3yd3LwSRCAecDtM524ztmvm
Z4LapdhDhfhC4+ZbmA/dCercTRQYqDUE79JzraHeJ9acnnoN1E8aE6uW9/IbI5obqrVpz2L06qDz
PbkddKC8LbeTDM7WGTqZz0TTsja8WPFo7OmVtWjFw3qX6G6wGdc2oViMzuPL4VBeEXO6lCHNmtwi
z9xWz1Sl+mYY424NEO1O05SHZ1iyv2GGIZLBafSXErFRjovKsQ6mnjdnUYJhKRMlIgYsTTSMkG3T
RsSp1mlepbMJYDNCKqXRvp2z5Qgp+Zz0V7nL6qa+HEvO3Z2iPomZkyMNLW4jc7I2LWZGdjYypPVY
R2VMz42EDRQlnKlpxrf0S6rmwcClxURhVvwHcQ6d1y8Gedwk1M2zJ3rrwe7LezEEgDusafGzaHio
SJndpXK+sBDve2M19Zc6ER90QWdFjeRUK9KP5rQ2I7xGAWSucv5IDo8dkwff1Ou7VpK2SzbGRWeC
XCkZzGxxpXP3VvOuAjuEvn1FnGfPQcVZPZDnVt0xNZX4quo6ulzFXj6aBYhQIdmKNeL2rCp3lSm+
9kRHbVIdTAuHe2Q+TCAYkRIpNqP4cOULMhcatcVypYXFl0XZu7S0o40+aWQ1WY/kJga7LrCRGeH1
2HaD3qIemPCArjZFVGzN/ViJgzLWzm9gfg/hJSJNHh9tGDsewDrtGLUTdRiDbfAQ/dfGCO8rHBR3
1toJJyPS2BpRRKaga/szQ3i9VQemLAWZvJV9LGtHn3jnsdzFZUcyV2Y2m7YiNUgUEiZG3HxtHTTh
I3UVRA4nOCQ4cr2mG05i6KfD0BlHkSjClTBuouJJ9gP316PompfOJiBZMgDzaZ7AYaJJvqM7P+/i
QX0D6/GqcIMORo6nxg5RUzFRQuAB0QlzkruXPYq8yOF9ZkN2WTE0wa3BhS5bGFm9dOnCVMv5RDDr
qS30BSOo7fqJVbpI2yL6NTL+xppArjTGzw2eAOEz1nlkap7tYjOla9SOdwSFf43jcdst1eIjvDH2
jCsyeA9VuhnknB1ZG/W92ZYEs1pqYbi2umnhYqsdKfCXVkOHFJO1163mW7XacK24j3d1hUQ9dAQp
LKRv384O5QbJ7or+HpqS/t3Su7D6M6zmYGl0xxa0BY+aHW8TwgPAP7eYT4b4hvHQGTYLVhUN8Uzx
DFNyuq3DjFxPNMRa5jR+sPqL3UU4CNu7S5TML00wpnsy6m21Kry+RyEHmpoGfB07X1xgT15Iu2yj
h0FHhOPyBWncyxDk5xkQBvJfQ3tTJrWxC4L6MVtjH4sxOhTIdLZ5LV4WFID7zAF72GYJ4rOEp7Ph
EAAJaj6j7Wn5q5qdx4f3I7spPASx8yNtetBPWYrgwhguJn36Xq4BlEnMiZHW49FYgymdAKPk/9ua
5Gf18v/6H6RxXiuN/1y3bPosfG4+chLWn/izatEVimQUuIgupLBMMH5/VS26/gfiHLmKm01Js1Hw
N38pnM0/OF0APRXY6bgnV+bfX6QE+QdsZpuf4ohE/5H+3V/i7n+ch38F9lP6ekT7qWqhzYdMZG01
GryQyZH84xHOJIFt7PE4AeMLk6sBr5ZvaZa5oAcrBZ50uKXk33RK85YeMuwmzRQYJAR/RK/Gok0e
bVXbcjsgjLxsTGRDHkbGpCA9K5cBPodueZJIHAADNSVJSTJdl2PFHztrBoTO9FCfGvdYAT25XQw0
kMDcQoBPgar0NXxVqpteg3O6YQwOxyXAfotxBF0yGFMXQScevPA5QcHykERzcE4ODS+LfyrFNFFV
jjg69BUIFw5+6JJWFlMKhnxOWkc74nUehzzfCce60o38KrK6J23h5D2qCwIBz9Nk2pDr4I9DugsQ
8lCubXWgNAGDi6iaDgGqIb2VB/4dqpbEGLYI+MSxVuhg0Csb3fXEZPPF0h8at2SkJiL9gvkF62pM
GCfjJMc+tKIiBc+5DDScoio5q2r3iyB9aFZrKgZHsUXyk73DpDJkRETUG9EGsJpGzLglHgb+s61D
h5IiUoKhuzHzI+bCgkvNAYHJ6Y0nKIK7uciPnXIrudPqCu0YDtDYZMxN60NnhvpjXtiC5JQ/sLsh
R2puYrt8CWsWHZssVxbZ4rhaBm1MThUnSZXem0u9i3szymjA37SL2HUZOUDVcEMMgMflfWrshyQm
clH7Gipjl7TlSSy6nxmjl3b2hRYQD0IK80JUG+EgY/ik6gB1XtuyqIXiLnJu0X5+GXSiBuNoHxbz
wOIKr7jENImGcFel6RqO2+9KEhqJcUNPX51EMGDAqfWzck6O+Wxem4FLwDJ5JGbMVHHl7I1Y6Oxb
W2RnmFu9hKV8ZO7HlUPlTySCV7Oxxs54brSn1pJbWom7JXkQKKQRA2yn3OFT61/6sKIcNPch2ZK3
nfbNLp2LssJjk9avjRqx5dibMFg2Md8ak+nrNoQz3Vi3yVS89TDviIx7MDlbwkTMfAUYFh/eFofp
VVGFPqdhHpx8g1TmaOaEIdGyPGbTZQxvmsPHrSJcU1sndcFtMGoYkwtIF0527Q4i/RKNTU07GMhD
kB3sdDhYyPuxVVVbXWgnmxLva1Nf9GAs14QAa0OywoPGP9M1+ARz0F/lsNimbD53lHmf5YPwhUqg
dQx7wpuIaAF7VsziQLejIuOgbs1tPrJhSrvw2yxH5R+TEAknrQdQwekbL2NZ+HbmHEFWH0jWvcAI
76MgVBsRq8sRbPMQxhdpIA+iyk6RYu+j9r52qunYQMgs4YVu7JUzLWZ3w0QKt0V6GTBwxAB2mGzr
bUpaX+UjGgFMAxohXCMdIRyRuj3WVynm32sDLkfZYjHKT5PE5qbrOp2m6I5QELokqrqJ5/EMExKi
1IThnYZMJGyyH3ZTe8lMyw1GWpcBmZwFeVla+nUWDcSSHn+niT8wsdHRtEit+jk4RCCaF8KrJWiE
sol3JFjuCw5tBdG2mWtejVCJu0hHscuXxMBBxgjCwTPCAq7Tu0Tad3nH/RfoXyyCCSEb7zOqCliI
J2b+h8QisEarczx9Mj6D9nbNseRynpYLJN3nop+2IBD8otY9OpFHhGceFe1BR4cRpZwgRoqFnOzD
CrAZD+7bVCH3o/lhq+4g6cOlC9nA+Q3hNQUuDmar2OCeyAc6M4P5Sm/rk10ggIRP1kgB/SP0wVRA
Y06OuBn4elL70KCdj725Zq5NC6/IxDY1BvICBVmLqrRelkZROio+kitszlnNhQBVCgf7BNDlQgDx
Mho395z0R5Pa1WNlNDYrd7hD8ekzbj0PBHIqQVM9jsjgtBDOL3ci7C4iM/TwwUwIpKH5jad5KLmd
itoze9LITWbMc3MjMuNtUeXOIjyR/EawrEDVrlos8VOrUDZPj04K0TsHRN5G47nTkxopmBFHC+eH
0fH4BmKMM2ofaM6pc/qb0qzP1+VoYl5ppbV+RHSLvcUbyCTaGM73qYVtB4DCia8t8tN2RCkTYwrx
x6mRdyA+XLS3KbggMvhkLs6hV8l5YqB8GMrm2Ft87cZ0OYpoN+h5ejUF8ze9zUlIRKmGUO16nKCY
mP24LZfbuHqCRjetZ+GDWd4p5C+jG58FqbioOw3kSLBmvbgyn9XJmYhb8dREfooXj6u5yekoMT3y
xcvv3WR3TxHq9Ee9cfriQKxlSOLmaLg3RpaMkpkrwi3PtSUOaddoHqbFzR4FoUhYOAbLukbKYOKB
hTD+DZcBzr05t17gvMh8U5HFR25b0hbnFrReIrEwFYTYOmrrClJ991CNDfOibJwXDkzYN7/Mbg7u
Ms8d4saDLGpf3AYhgNG3VubjRBbnRjnbqANAlpfbqA5dkBN2Eg0Q2Nzx3EzJ10FIlGqvkBA7w9M5
BJ63RB8IoJ89F2EQuIk5dfKEn5eZmf/AQjW+OkYjoks6+bb2DbgFsV50qYd9LUYACQS6V/0+UmZW
r87CQB2cmpa+X8xpRzJdZwbN2dTOaMxsiHNrhQTaAatEvZmZn1mb2E6LycfegRQ/y/skPqYCDtGx
7JxUXcgitzy69ilC0r7pqYIA7hH7amtks0UcsCCfdemsHQwkTPIcDmhs78epy9uNZLElBLODOHO5
tF1p+3mzcpWnd8ay9s5bbruxBT8uiTTddE2KHV4pYBybJq20HhkgobgesgmhbRO6V/k93x1qXmY2
48EZFr0kInJM9Y3hBpk6H5IEqO06S7K3g5TleDlOEedEV1b0wWFHde3eIZQ3uEJg0NhPsEIA9MAF
U4zQ2MGHbTuEBKxWg8SxnloLDd+8tWJxUU1GxCrS0bSgj9UWT3VSTghz4rodfO4Ak304JLrJmzlh
RdslJrAT1gS146YVJTUOBASco4xDZumZumktB42UxGQ7uH3AcLocSE9s8iURPs+PGHdos5c3SQZf
fgUidQkPfPkdMVY01Eci6emRexOEn5OGNKq/gpFhfAEnihMlrUDU7Sr6M+y1I79qU6SgGrehGfDE
2EqL8T4EMYXAXAQOMsM/cX+5hXALmx3tcjVPve1rCnPIhsTR4pp7dqlOgdRmZgeBWUJmbSAXFXVJ
yjeUhK46M5Y5eTRnaCXbhc2lOVg46x4ZPQ4kPo4Dx11yj08o8bARUIEm5gaw8iB389DSFFymbjir
KrBVXkDlzmIikC16XZPX1lFzRU9WKdp3cgTsaR0raKn5rSkSM9wm4YCCRIi5cf2soPkFZtg+6yeS
iTejltrnIw8m0uFgzYjlUGGuItA+BXM9oFSEYwwvl76oBtnYiokt81zKXv4kNwr6+5PTTTsD36Hj
jVGjKt9cgKtsWtdov829QwafWwXjSIWRIKtUSZA6PpuPNLeBOVPiDDaprIw76DZSMNjMnx1aMetk
fym/5209vPTGZNF76nscIkYbWOex21c/2jokrHCAaDcjKhwCYurC2m+lfle7/HJaUHboC8Ded6ll
8C1FWZYfGIhbht8Y1EkQHMZH08xDwJLd5C+SzAO/JXftxapK2qJhQASYXxEtfxrSsD3LBmq+rV0E
RcZoA7HjXpmWdjPrkNN3Q1iGXy3nIeQO8QjJ6L93MTrXSyuK+5t0aAzUrWFGVaXs0H0FwBybFL/d
fDXPGvzeqB/1B2ToDRORxGF3RvAbBhsusH3nVKbxapQdYjx9tBCTFGKsXlWhWnI8aqSv+zzA67QZ
BVIEVGxKHCMajITtTHn3NAsN9iiFEuut20n7tayU8YbhDnITRILO1+rJ+KaPNIC2nekAWmNpHkwA
JRGy5Jjmee6THi7fwrEazY1RDYRMu5YFHhdKiY2z2+1gaSoLnQA1aenclq05IQlf0vZ1aove3jhj
z9fX1fbQbejS8SUxp2NLAhHXbSEFI6rEh7TpnCy7NZoaOWmTkWaxKWu3xOvjLISZtFhDAHcTbY4x
IyfwzW8L9PjY4KV5GmBlozcuaNl4Ncqj3Vw5oCnsIYDuNhplTW86pscY9kn0rbYb97vUqpJnIXHo
cDJWa0aCqmFx43YbB2igejTdIpIvbjg/98/aPKbwqnmQ19jklS/BKTBytlEUlEdmBBhYl4CwXX8i
MhQBqbJCcNP5QC++NdrF3C5Q30zQ1bT1YYW6xVVV2lbvtTbSES/LaQlvXJdR8Z8zz/9qEvV/Zlv/
n5bYYDPd/c99nfvnok2ffx5Grf/+z66OtP6gP0MDdI1ftFBSMFb6k3+p/kC0hYTERF8hmTr9FJRl
OX8wg+Lv8GGjT+H//tnVsQjKsphOoRUA8Ec7SP43XR2aTT/1dFipFChNm1diKIwQSn7SHJRFqlFT
L/R0yoYtoHax53ZVjfi0Lg8/XZJ/NJR+ZrR+VAC8v9SaCMarCCkNQ31qHzEoCBazZy/WSRjkyGPo
MJfb9HxyBqyfIoRERaDmlwQIyL7Cznf89ct/Uvr8+frrLJBoCjACXPWP7at+pOmTh0vn0YIOo2up
R1hsJhWrHQ0ZRJqaCR5iA9C6v5gT2WBHsYmTj6JQ3jnG4LyGiRNc04RrHHxpM8t1klo1li/QaPUO
wGMuwYUmOXMqmYxvOP3A8xV2BEQRyzAuOC3L0YgPJX2FqKkL6vmSTS7XE4dDt9PJu7Bzc7r7MIxe
QmceHofB0r+IVisu3IE1G6dVFn359UWR7xrBfzX1/nFVTEQZprV+K/Z6g/wke5krETQ2Kb7eGJNF
selp+z0XgwWxhSllzraQ2OYjRy/5jGAexwQKgngErlERX2AvRv19yUddx5sTWDsN87Tt44ypXlt0
mM7GHbC7ewu5DM6acmAUewpZ45X+nCX3bFzdfdCRfeNHScbwso9qmPODaqaDQsz0NPXKKCE0BvOt
VeMG2TSM6zCr2VqCnko13SvjkOmejOk232p8ihG2UR9dkh1Z6wCbEFxdUV8k6Y5407w9cnrAiKOt
8jjGHJW9Ihj0riFV08Uz1DRm1PhRHk8Oeb8FedOZANRf2LPEgtKTznbBkdDRfLD26luADzw9lE40
VluWcbns4oZoS1SAZDL7xdJ3d7ZlhuG1USSTTvmkomenITblQGiWBYPFmXLS3fHN6BzRigXCPoEG
1QZ1RNv5azo4+1BD4jVjlZiKnk6dxYhgGcyeQ3Lh9iYl7SRIbVjG1DhHgo79soVmCE2QHInb2HZj
sXUIvpW+3nNPQwTNGudgJV2QfEMsGCmarTRB7tNAOeNFEALq3C2xquJdDBYw22XcD7nHkUNfRx5G
xmhmSFsEkRVI+qtEJlB8ypyurW9FY2awtcnmSreLpSQzxBldDwkc9FcrGNrgpUcSG+/MznBCj69n
XpNMahvn1eia6HxSF+C/KFBe+S5Kimpr9tmIzhjS+E4AcB78X9/2/24pwqav0BMRWSKsVbrz001P
hN6cDqLHRouHb29HnMpaG1NIKnVq4n7spi3MmXI3gGeDo9YHb79+/VVp8+mhQ2eAyke4Nqnt65bw
8+ujdQzjTBHAWiUhWrOmNM/0to8x+eZyX0o3+Y2Q71PE1PtTjvJHObqy0WcS2/jxBe06kpx2TMiR
xUjdY0IyaiZSAuKmVM99PTVYOhfT76DE+3M9iGPG1OqlxCM476aZDmWeBNkOx5xxZmhJ6Gx+fT3k
uvZ/vCCopxFfkAK4zhaMT4IIfJ/uRDJQh+8sQMznzhZGyMTcjiId1thvJnAJoLMD5guHY+mkE6VL
IAzOJa3bt5zhfrNXrXvBx/fDTg3ewkRavZKmP22LhUZ4uDR64QHnokc2JGNIh3zGc/CbD75+059e
iOoA1QloJ1NZ1qflV1apNQo1Czxv43ANoFUD/kBY9o/cbJ0fGq0XMtESCxC/aCLqwGWO2adNOyKA
WPZjMvtpM484L5ZVgUUfErKUZnJc0Gjk+ADdObn/+i3//d6lI80cyEE/Y5Cs+WkbVciTnSFY3/Gw
VC/SKFtiYIioiJ0iuiNtz9z/+vXk+t3/6xKB6CYPTrd1tDw6LleeV/7+p4dVcwjtDEmw8QYtMx/q
wHQBbjX22ANMxJ1o12MR7XNmO1eJi/dxHBuD5PC61Xa/fiMf7wmKFsoWYchVxEi66Hsd9/P7wApS
yUomdAqVNt5kShHOM6S/k6F+UqT/+TJkdK1DPthEFGgfP65hw1cb16wHnPnu7VznGX2tOrdvY+Ix
Xom2UgebMmbfwxNgk27xenoTPlbsxomdprsIPncOlEJEt3AJsttfX4SPK+f67pgyUjSu6Zmovd1P
C0lFEESL7Re/0ZjjtrKUtsVLGO2LdPiyugK3iuBVHyl4dCZoItz996/OaVIJy7YFwKVPJWTc6C19
TJsg66WT4RaOAzOaNMaoOEdkRSxTCc6aQdBqEBH9tnGW8TfpoR+f1z8/P01/GFTEMTn0xj9+O8i5
Iso7boKhSIrF6zCsQkZJVpNCRWs7SDJI5Chdtr/+4J8WyPV1UadD9nOtd4naZyW2UZc21PKxIpHG
KGMGi0J8QaVOUQS4Ob2gSnO2WlvKKyu3CYgtpmicdrGFp5nWe7ZUO5Rw0fSbbXS9FX9+MnlTRPhy
iOGWEETFftrGNFa0LqmC3os7iToEPXfwlEtGvH1Z3gTmWFaebKGdISwbjd9sGR+XofcLgk58PTWR
EWDq7qcdg/tTGBlsEm8JkE9BiunwZE39g5mZy9lAV+jx19/Av/ms+LwkmfLr6eF9zP7z029MxGPT
32LsUZBNmWqatU0lLQmtUd1dzul/KwHO7YLStX/z3f993WH9++cro0z8eMstMisyxRQdyysFKiTx
dBs4hJj9+vN9KhHeL+jq4WGFRf/oWO/L8E/L7OhaNulQzYCGPMoPIVzXC6MxUppgsrjvkbus++xL
30pnZ+YtnMsYazIBVuLCnKV7avMyPSaNWTxbg6V+89yb7xvup1ttlY6z+KDwceHcfLwI/eoqnN1V
+1KN12FtqJtYQ+sL0SMDyNlzYZxsVTAu3UDxCJkctkWa+1ai7RVwmtSzQQCflUjwmk3I4VTgMWbG
AJQ1sGsc9539muslOTbk0milj3LRcPwoldGTjRiSMPSWor0KqmzPQ7dcm5BZk1CE5yS7y2CbaiqC
KCBi5zoC70mqGEXjG4Sk6MnUJtpIRRfFy1ZYVbt2rnGa74qpml+1CG//lngm/UjHKqclmHcYQYJU
D5id2jTIFAxIvLGjuNIqCXGFFuNAjGrBi5+lg1pWZqQEBoLtOL7StTGJNm0ldWwS8B6O1OtVSY+X
ASeD+Mq6G0t3DLx+rBN0gWagh14xz4OGhtImDoAzidHsi5g29mmeIXWQ94T3hdJdvYH40uYNus/6
wZY9tsKa4+Lkw4yY2o3V1c0PPYhI7TGs3CJXKNPiE/MbKvlQKxAqDX13P1lG+YSuvP2hQqNevAk+
M733tkl+RJLjx5F7k8wdg+gcC7nbBD2LYTxgT6qxe2GG+bSzmSE1Bx58BEuJCNJwlygsCyRuyfmq
6DP5o1fT9KKwo11yJB+Mezey49VGP3P8gL980WuSOVuDhWc1hJa4kZsJSYeXa70bb4Iuh8KuT6LD
LuyUJCdjWMZdg8eed8auVKtL0qTiJ8AI8hIbdd96ghkOeAQBUBvxVd8gpAc3t4fJW4CFR8zrT7KY
F4IILQAOTeYsUE96xAcjR8jvc58uD0SYkdA3ID8/0mIk+EobMUR5aQWRzastqNkAaNrkQaFoeU6G
zsUonwjxVacw/s45Zq79XubLm5064VOURl3hpwIr5HHOZsvYRFph3DdaWn8tGWLcoM1xb7RsXDv0
2CFOeZmE1SYtuPCe7o7uRNtimS7x+kPG0uh0OkwmeudVKiujpUsmwZpkZBonC28oebxSp3FAV7jH
blZZ4XAWmgMnU81u0Sa3E/OnXZSMeDS7mi3BT/Iquhre0/JmMC0cfGHGHhMVkfmdzRopX32vRHwi
cJdMJoK58daCCiWzagkijsXSLutnvEDdakYO0JzQkdCXNUZKQByupvrNzKYIU6RBNjsa1l55c5yq
AX9iX1abcKANxuXsm3SbtmGvTnNjm5lXp6l2HGadmSW0qBnoKdXGS6CZSAKcpbarEx+/mi772QJA
n0aIDzc92FG6QdXEfAjZasBoYTHoHaBdypJ2b1aYcDfU/5VYlSwmMBeKtoIgAG6WTaq1IfwAvXS5
xbtSf6JhMALXigPjMuUZZEQtOjs/6PbAbBkHPjDAYBGB7puF4sbu8w55Etyly5IvCqGtE4qK3IvK
qvga4+681sq09UO7GBAgJqbiF+KteiJOBXVTbblVzYkusR/GNtNRVnb9mvdRBMmTaWQlMyZN9dox
JdHrW1V2Ghz9uc2/Z7NT32hDzawRt6Zj77VYg2aiz0Fx1ixhlG9p/9CStxt89/iNeaiyznC/AqNQ
bwAaqBDAGWBnyPr1uk7rA2i47T1MSSLi9AVr/laiTbA20OHYa1pHaV+lFVL0QehxKbEiy7gOQUSC
v0oQYh10wh0uutCs1NZeuDRbq8oYDFVDTSujGsxb10JtBZVAtYsPRa9GgJn2413FQBjREeDXeWvO
CTpJXbcabpBlyM/jWFrVblAdDfTELcUZwoTlephiHC3IRuZNlRlBBoOgsWgjZVFYHpgtxIwe0ehN
SAQqJq9dMUReC3HgkuApY9rRhVpjC9ecyIK6/bslwSh5UzqJU8wd4fp51kjzgjAxTndul7s9sNxB
03YKOe8XQNz4VMGILjdErRU/EKUnj/wG863VsJL7yVQXX1XejDDLljRmohzE6E1CgwGaT21W+oL5
FPOsSIBcGrMGjFbs2ssZAUk6xAHdKK6UXnUBHAKDVqVoXPt2Qir+kBTTgKhBV9PjAJumOqHywzhj
tv2cbq2hsQbQ7LQf/Laas+wwyYVsBcvE/IweYFzeWEPlpZvAdgFMBNB305OmEvtLQmrdpq+EfexH
UNKebOqAkZwoM4LiUKem6O+ssEr1q56VdjyPIrsF1h20NrOz0kZ8QV5d7k2hWiV+SWjdF8viIHgL
BE0w4jdIn/MG2Zjzvhpt0Z0Vyp5Pwon5vNPkEFCfNi5YdEN/T5KMLDV5aqgCyIWiH1bYs4xYPGTU
nnh8bMPPXXu4SUtrjYeL7Ydan7XbhXia7rhkeXqhT8BSwWhEgkav0ff9XkNtRvIu8v0+qOKDGaT1
6vC6jQObPaMeSLdd6vaCXI32R46L9FHW43UzMHWkxDlVYc4I7jd13t9PcFCvlCEwFBvS4LD8sZIC
8EaPkygEoO4pcDhcGFXojXCtSs+ymvQVaE6/RoMky1WiM7PHNrzWCUFfMbHnvhpX1DjL5ibtoXt4
hMH236DaVy3Lu2YWzNJFjJZczEmM3CLL+t8cOv7NUYhmwPrWaTWvctlP/QAcwRU5VDYwq1oQJ6WM
ZF/NBNr4fSW778Kp7wD/oAeIZNoc6W+JV0IPpvvYmGhZD+RFTr+7pOLvJTodERSxyHBNfS2lP15T
ZFrAtVMGhXjllHHC+Ed0MbFalMul3R3Qh9ADdsHcoErUtfgBU1CIsrNJa+VJGG8PuTD62BuVHG5w
qYllM4ZYANZH2lYbekSxumoNGf2wdBubA1RFJodupBrgUIk+wFl0sbzR+dGi70ji1hysaDQLHJZ6
TeaVUWUvdeMG8rTA8hq9GJHsoUdEx3YhNcaUwzAHd8h0h5I50BzeB9zzz60IJsMH0W680SAXRA+G
BLukbg03PmUmXXoCaPzkR4vZRZ4ZKDeFzcptd1hGB9GZHUI+z+KJNA2MOs3XiFnWnSFTdCt5MdSo
W5eYgYAKdWq+rnPqrUmbXzszygRZKrx3a0H3BZcxm+aUKI2ktjdVTFUA0otWvm8aZk74YSBADDF2
+6aGZnkekjnJtg2JuOXGaV2hYTiygBbmo0Zcr8qAdfoWkcaETvQjAq8C8Dq6ojIgxLqvH3u3kaGP
274yvBw8Ikz71s2+hcQIs6rg5txqujXIvXLa9A2hTGAesn4wdx2FJIvSYgABNnjtyouTtAq8zJ67
K3ehEbOhT5WhlNRU69WiqlpmtxFeSo621QU1qyWRVWkpBB83wkfx64f+74dlG2MzBjZzxQhwYP54
fzYhwbOiDQYPcE65kzME6SAx2BWIZ97Azrd/83p/X2Msxmy2dOho6s7f2rl9qRHACAPM+9/sncmS
20iXpd+l9yiDA3AMW4IMxjxKipA2MIVSwjyPjqevD/GXdYsIFmm5702mZaYpMRA+3XvOd1KBgIGr
T9RIZoBplaMBu+KoYXSZjhI60e/tAv7hv31cvHX0Wheew0KnMA8fVygj0wMqoH4Teep+joJqoeFY
W7vv9QvbhmN1+nqfi0ISNy0sDN1ZpPvOavhXOPLHtGXxRyCAOrkCs1uIJSaF7cRXVAQj+7Ygezp9
0bW/eCkJMbnZFAoNYDMEKR4+JV2jZkBV0yI0jKvbzJu016TVh2tFY38zNZwfxgDnnBb1AU3VgtaK
RoZKhN/5TEzgkce34FMYKPUM22MaPLwRrYhdqgWIdNoy0aiYd/bOG0dAZ5aEwB+hLUXxqV+dfnzz
yDdG3dz4qP+gPVv3cFJrcDKnwI1nZu3wD4kI0gLm1LAOjASmdRed1gEp0+hwBPvCnjq5CbxI/Yw6
g4ywmr1aQWCA0RS7qZvDi1rIWPpB1vcw59Bo+YbTcHyAtjzifQMF9l03WzawRpV9mVWV4qhKyBCc
U7VLS8+8w39YEoiHMAVtOGo/CJTtADvSJG4Zg2NuZQiwjCLcQiCDc97WxBxsQ1qM7d7TypZ+nY4t
Z9TJ4tkh8MMtefp1fV6hIFEsjAPwTDpDclVVpq/g5KJJRySSufEHXAtVY6hciOpOX+fITLPAYGyH
sr1r4zk5/Bbm0DOkjQfMt41I7D05jSjcEtevPFddawkwh399PQuhBCGVrLzg/FfPpQ9NOVtNDjwv
9OZ7Vroa23oxBQ8dAxCWGP0T7cwjfn6V9Ow8Cp/g/vnruh7n9CX/Hksk2yCzQUbpoh3gm0Kpe/rR
Pn/gVDucZWOBs1kwwA5fJR68tm0sJlFHoeFl3C3hkZyOQtFob31OTUCyYb2inDfszFxLHk9ffuk8
HVbcOG9S7qTkzP6EQ9Th5XW0ebMO7o9+bede9L3pPYp+ybLW9fLt9KWOfDSSUi5NDxYNg7l7dSkX
iCWzJE/qzOol6kMDzz9elJ3rcUCQUdp++/cXxBu4/Hh0lpDTHF6Q0aBrTUmupkv0+gVirPwy4Kj9
pXZsdVvbY3LmesayAqxfJjIbWki0dBh9q/JlWSi75QBC1zVH4OwX3hz9Hl1pUfurSXBphTfv07FX
Xyoo3bhba8/CakEOJkE5NX5gO02i6sLL7P4+ogyqkYwV4g1Bid4/J50mkVJWimq0Kr1K345hK851
II58jahg+fKp3zseIInDV5b3USuUSREGFam6bvopfcjR/5KQLUmadmQYXk8jJvW2SHCgGBOB36d/
s8+rDK0GfPMLIQWQ72Lc/7sAH1J7AgoNts9pcZY2RNhDnlPVH4jvNkftcIKciXTi9EWPjHX6GwYr
LboXCWP78KKVB+eubUhXIjk92Mz0mq5N3NtnIETHroIyir4qQ32pwB9eBRFCJ4yMq+ANmp8a9is+
co7q5vSzHBnQDiumhFKGnoxf8fAquax0OTYup2ZAzjdep8Wv5djhw7FKjuSnryWWLdbqg3dIaYb0
whYFrddq9mAIOxQ78tGnrPCDYm9zA2edMjU7/6u46mrfhPn6SIWWknZXq10SR8b9UBBRkep2EFKl
yxr93E0dGYWuAPnlcb5C7ySNwzcwzMtpP53A6YQgG12rqC5dlZTfOlGp3rf10d65VQCDukri5Dsf
HGkuBlawM+9muczq3dBpoZnHUmwvVInD2yg6SIPxkHNa7GtSiiuarV8BiaEiJpnN2ZRO30VU5C0N
Zm45Tb/dBobhIyRQ8Ytts4F2jkjE8EyX6cjwcmk5A6pZNlV8IYc31UJXyR0T+fqoBT/Jv1BXJmpR
fObTvIPoVuxHJBFn3sTyoOsXAdQMLA2cDlab1T7dzTQ3I0Wk961ixhoUwBQXVuptKNrWvsO6s5sJ
qLiNhqH9dfo3OPK0eGlZwk127dzBajYLJ+b/xINKTlKB/hjRfH3QDAweIaWNSyWb7p2TYvnz9EWN
z1cFRuIIntRd1tT1OC/jPFyKV4xzu2xcX5M9tnH2UHG1bVnLgZ6lXQ8ZvfboqQTsBXuYH+0sbklN
7l6dCXYSDQUrKnyFQ5RQ39ByLYRdPbHclJ3HhDpjJe7RoxH4RGLt76iTzJWmCCiUhHLCn1hbORAa
driw7sYY+kAZtuoun4P2zJr+ebZBAMEGQkcnw1hfl0TI6HOr0qWop/WwdYkGz3Zs4nAWBXF5dfq9
frrUx0nTYR9IyJO1wFkOVoY0SPIkIm7Iz43uy1xr0z5oRulDKpH/9oNlx0B5Z2ku09SAfHh4pdjN
YQ6NlJ4otcfbEarFFVaSwtc1UQEiFcG2Nqv22TSK9uL0M36eUPlYXbGIxaDZWNzD4aU5rpsQBfAL
eyjsHmskrF8anL+Xs5rtx6xAFajNNNpobpj3LRbaJxGhAO+70LlKk7q9b8tl5jh9U5/WLZubop7N
8EWZ4NmrdQusowlwiXTuZLKDu8jt7RuE6Ob16asYn1vTHCSQSS86ZYea/JozKVOCAerSmPwJj6d7
QcCQRmK4U2XGDkOa+4aOv3zTJ7noteS0QCSKZKSRaZYhfG2KbwpwlUaOpRdRJIFbEi0g8NR9J2B5
EruIWAsXs+kcFLsx1fUXDXjHQ+62XX2BySgBJ5OoGqe0kZQBBTzdKn0B5zG6ssba6DeUVLvFokxz
BjnmTAAQsBXyQ8TQu3deUgcFVdK6wJOaRpT2SODQJ5B3yMLw+6X991YIVKBG3qBxglbaN/io1Py7
r3tyqMsoi/SbJurx94Q1WYTQjvsWDD6KjPaK5NUBd6SXJeqq8jRMuhkzvIaHBOvbZU+/0nnOXUjA
2znkW/hj1qP8SkLU8I90y7m4jPI8wbblmBXiw6bBUcisU5kXHE/pXzVIlIttPgzdO2lbxg8aO5jC
Bi3MO0KnJyrkcsjrxy7v8E7wGwVonwFS/pYghpcScA17Rdq19SuuLaPEj1b331PgvH/oBBs382Qg
IdWatPJ2dukVhZ+rrLijHyMSaMAp7g5YzTqyHpOwAPpwMmKX61HDMFQGrGtA9NJvdFtlhC0XLecv
J7bZGk+jCSy6JYP3hdTIRt9jvBiqrRw6tK1jV8zfiqrQv5adBfTdmxYVwMx34JJpSnNug/S0DrZ9
O1YPoTWNv1yjmPQdSfTqRzcHBObUdZV/1fralrsoXWgHkZ2aGLw4NOYbBooeII0bSVgcEfyCUZ5F
mu57IywudVRJzSUlAjcjtrSCd0TEIn5XR5s81AZ1tBhOUoXdEFGJ8ceKu4YY2oZQNQ5hTGybCaFB
w+QvSBQqFmeYNxrlHVI9cmps9jRik+fpCIoYhjaF+7zUqqu6q6pwh6yNzFsr6ck7C6JCxxwShI65
j7Jxeq9ovpq3kRF4F3oP2mbXq6ZOboG3EyWexFbz1jC3PULOcUs/i+r+DhVS8ZpEtfGlp21e7tps
wg1FRAHl2tFovGcvN6IviTd5pI5TCH3H0F+9t/MwGhSDPfstZ4uGR7wWMzp6FKcIaeIR23bt1lKS
G7MA+Cfob9tGUHtdxozxFdZFtWuauf7FGaO/ylPTxJJGIGW6JTfc+0VZE4tyO9TdBekxFH07afFi
hrZDNd6MjltfLIx3fmKlEdlWUD9Eou6ijsaL11ByifLa+0eWdv2WzdScN+SNWUhMDFHdCNV5v9U4
hEwDpOUwlls7wnPeu3W/IbU9ottr2ZW2NZEqFVvSggb9Amy9jG8y9pz3nDCwMjdaaeC49mRonFmZ
Pk/FS9sBduSCjrQcb7Xfjjvg2jGRJT6OtGExl+Kh0Kr53Cr0+TIsQIbAM7KkLX46OBOK2g60L3Wc
6ZZTXIRGAb/KdqnDJ7SQbmhqJfPGsafpmaEcPNf0T68KuLBPaWJUte+aDHY/AuIA+6Nzonp7eqk4
shPgaAqFg9sjOW3JiPz7jMhmLiuwXQCCyBOTuCLwGaVVkG5aRmf2ch/GmIO9KyUu/DmkPSLi5m+r
0xSpzCXSkpDudT/Sz20YOD8y4tc2AOrda0ZV+2hkLvZJq1L7LCrr7yghGD1A1X1SR9GtAUa9nBSa
HqgmyZ4W93ciA7WvJR9kc2ah/qSh5dQDf5PCPxoNDvDrMhmqhjLTgnaEyDSG8KiR8rPZdJPfFF7s
hyXeaw9J3/Xp2YR3UTyVNwMd1zMH0GU7sH5lVIep1bKDEXQgD38dPI4mCyadR0qQ2n5UgbFx6+m7
KTvrfqB5d+ZEc/RynHdpPwh+qPUzk4iI8dCh5DlEg0kAYZ6/TxbcdywK2J28ODgzOD5VSHjHHK4X
+rHtLDCew8dLWWY0PaZCZmggG6DdV4Tl5YW6K/Qo3AVe4FyOwew+t/SDdo0bsPid/vo/HS+WG6CE
hj7VIGloXYcv6YLDqMJgBSO33MZ97sBImJ2fMkl+D0k+vk2RJV9PX/PziOOabMmoKVgGapfVQ+ta
FuVGS/JAEKcJfay4upqQaSBQDZ0zU9xnaiJHIWGwwEvObI7hLPfyl0Ix8MgGsmh9+lQxIJLGiEmm
Td9Y9vdx9Jz+xomG9jv1hizcW4mkEGzrcXxLvC9rOxOR9VxFYf8aa4nx0oGDgwCn5rnfD7ISX20N
AupmiuU9dqjgSafpnW9qfcqyXZ2OJcC2uQLBVZgWLk/Uf/uMat5X4q6in4EO6mdbcDy+GYfCu5tB
rAEetZZsDNUl+aMbJABHbKypzhYk9rwfCZKPt0lmhu6ubpLip3JEFO9yzaxAOLK5peU5WpzTLBQr
nUaqGiyPXDf8UdciCQcxHP5Q3h7VhtxEIIPd6DXh3YCipn4iWISuPCGOcXnh4p2t/RqD4blqwZGx
JfjKbE6zBj/G+jRCh6GzpVlzEJqy73luG7dTztMBF0YaheKiOPNpH7kecwa1U8539Jo+mkF//fTw
8whMwwyxqB2x2ysr0BBKORUQAma2LR+2fm6CP/JlYwoGbc8DQjZfDJ2HX1ssNcF4Qg87z/cT8/gm
rMzyHuVK+7PsIpT2ZSu2CB+S2yYhTFZwlMbKZL9Vnq4u0ZG5uyHRzW2i5UlzZm47enOs9MDAOGQD
rz+8Oa0eXY9Qv8mvxRS/mhGt96QbSJipbHs+c7w+Mq0sIGN2KOwrmNdWi2rXkzWsmQ7X8hLISnVd
31b9rN+g/6z5xzLaByifzzzgCj3OZoYj3xJuQGuP5ZUw4sMn7MskijXJEw6Rh1GqVjZc4QKIg3VR
WcZgs0MPwvjCGTPjNao17JRwUolsB47RbcnEHNQtI5JlTiXUsaC95OmvCpB0Rr8vqV+RTHUvxOdA
L2taq54u5rx2H/h/Ws6Oely/G2SS1vuqSso/iHZpBfba0LlnprTPWpZlOwVPFjOYZZv8lIdPOTBw
p4DCnu/affMtphAFO8oCxF2JwtuRUQrhxjI1PyQL148yLPPIBoFJBZPd3ja111yens4/7++W+3FB
xXHe1vW1Ma0RhGIia0Y1VZCyyTaWFtCG7lR45kyPSXm9F/hgyGFyZvKw9HWfkIAmy6vacfT1UMWX
vdDLbqdQrz4pp8CoDz6IhXSE0PITvgTxK8KeRsAofQ7BbaJivckCM7qKiTnG4F7a+bPO3sK5ri32
3xzIW1H7PZmATxSMptclcASQVjxOwEmB0kCzNqIFGk0f8yYlpMfyCeou/+HoK36nxuRwGtdl8Yyl
N7l1lBc9AixH42prXRtcuGCryT4Co/4q5goJVeoIoqMR89h/QNNl84UCMMPQMBLQ9qd/n4+6+cEe
CpUd3U7WeAr5Fu7xww8m7BxwFnElCRjzRLm1oQosJDpzRJgyDygBHfFKTc54djXpIcIDBJFfI/LN
vySBYz+ng1WET2w9WusioJHX35IFmP8sFO5ool4cihQed9/vnBYUwovjJLWzY0WNm/84Ev8/KeD/
fGyu/3dUwE1T/uwOCZAff+J/YAELaPpDRQERlnP7UlL7DyxAmP9lLbZ1TjWSIYPx//8hIO3/kotz
g+qnpI4uHOP/wgIs478stHKsm3jJ8K/xn/4FAnI9OzBW6VgsPWnOgKyJqzNPLy2IKAXwjMKYqETb
WrF1i+ZcrMzKqL8cq8hhYM/OK6Dwx3bv8BvPyNMZqBKFPpGf/bNttPq3GnmEvsEU3TzXUxc/EylS
3s1mARKMAz1BTYPuaYSyuJPSfAh2FfboYsDlIRB3gwZaUNWyoMMbke9B3JVkN7bxWPPuvXGIEkge
GBY2ZT8l5c40BpfUJBpU3/NAiJcxQ6DHqXfq92p0CKuJ8s57IV+U5dYKpb4N6BXc1LiBNJ9AGPfB
pVd+rmm03gDxTtj4gh5fSr/Ex64WCkXgmsxKAdI5YMUqvHtndl+s4msoz+x71qeY9YVWL3+OUhJ1
qcARud6/qqq8rzN3Y1No8UZzx+4cC8h03TXn7EerTQbPhT+ZoxP+NrFA2/mE/95thTHsGpM4Kvbk
eeEP2FR2YZKVuz5wiEYf8mpjyO6s7Xi1Cn1cFagTG0sDwRgV5sOr1vhNAo84WihkvedTJox3KaIi
5LC58YiNsgXX59jpBSirmfpcV+4nZaHh5AM+czZey5koepswONhpigUyT2/h8FZarDAjDheNKmQp
q+3QR/KOKikdGoSrNRF+pT4U2D0t794Nw3EikDnL7+qYCtMlzVIPOGnX67dCio4I9aBRr3E5Bs8W
oSpPYVmDA2ab245bwEIlCbSa0hSnpF5VF3Vj04+lkAnxqR/Za0VNKb9NmjkQQW4mNjvb2pHvyySj
Q1IQYgn5smyFyjJRz2Qpi8K3hcxb35FqulhyLvBKD5k+7Twg5D9qxF//stDz8bbY/i6SMw6DtC0P
35a0nXDGC0PsYOX2WPRxJalAU+/VZKhze7RPnya/jEP7DQUOChVvXbbIu6q1wwQZUU/gMEKmjgq0
2/bdralV8WPSEQQ4OTbCN3QE9yg4q10Op/1JJuV82YC0xAYxaj0gu6i8VnqT7EozgQSYWl1yZnew
miQ+3gpnAaRQfEJLr+TwrVDsmFJVYjFThTbuqeynNPtnLd5C66ieM6sayzPb9FXwE8sApwK2rfpS
dqMa7672IxjvqrpTQ+jXjK9n+Lnub6C3xfBDVQ1eA+q2E9B8Pcouc0UfdhNZpMaRRNOKt47tLDQI
LVBXECRTGhtIqMmllfnwNXaMvvDpkrfG/vQOarWGfdyw58Lj0Wn+MuWszhV6zTc/W/yaY5W8VK7C
ClMOy9VPX+bIRyNpMLumxJuPsmP1gUKVTMnapqU7yiL+TuFCu/BE8xOxffGkwL76rpO4D6evua7y
Lc/GmHCZzmBL0H1d/f6Sgr5m9DR4Aa/htZgDygB76dWyhFXf4yOsKHhsxtYJzY1jTdmwb4llZz0h
9fbL6Xs58pqlgx5v2XlIgV/+8FO01DCzlyAXlOYNyQ+dOV+EMdkqp6+yNst/PDG1Nhwq7BpwhK9m
zVxmwAPw2gAkXaAVdoqdDB0VZyWTHCGYupb1YxgnCCZGZXF2cknAGNI8+kWjPL6nFpsmm96ljBQ6
6E9O39zRV8CGDRE0bSrdXa2kquxTMzI7jSDHiJ14T1gAO5vw31+Fei5MI6rylEaWvd/fC2cV0lPg
HKgR1S66R6ckFduoDPP19LMsZ/y/jh3Le2Z0G4waYClsNVfD3MGAJGbofRthRuSH2226rzsws0Ft
Uhuh63NpWr3hz7kTXJ2+8pGBxHZTp+aHxxxp6Wq8GvHESbzjQ1Jp1Mc3JRK4rdZN5R3SGu3NUSN2
nxG77tPpy657zh9PzGER2fASgMbFD99rG9Z6j7KCFWaESB5rRbZtEnLcZ4ipD3mX2VdV04V4os3h
KmCLcR00QXWVck7dEp/cXQvgpHeSpGlWVvpeZ6aXIzM9w4pfhdo2VVFr9W31oozZiLshXedGPKS2
zSLfsm/wySQebt1MVM3F6Rdy7Atg8VtmM/Zqn9aWqZhi0qtFiK8FWGCdt/ONNWrlewHX2ocs1W5j
mAl3qnXV2+krH/sC7OUMs8gnF43v4S/hhb2ey9IMfbOv2Xs1IAdFNQ5bDwUkfpTWDnZoy4IzE9iR
q/LVIRejCMJU6qy++Ilw8iGbsJ7WOkEl+liH3yGx1mLXmCPORSkIm/CnYT4XlPYheloNNdeC08WQ
5kjHae/wcZupycferpd0l9lyqR7y+V/adlFfh0UZyF1o65W269h2XVc95LJrM++1P6pTGmtaboEk
rQdd/xMbQRJe5mnoCp/wSiP3exkm1Tb21Pwe5+ZsXCI/a4ERhkC6fGJG6mzHsWsGmwnb5IsbLmWo
dmKncylgI6ur1gCTTlN5bumum3ZT3rSpauWFQtd0aYZAe7bwQOyv2ASBFRia4dwnY4/3zmjarNz0
xdKuB4aMeXLyMnyVzpRifYVqKqcdRcb2jKpyhTb72Jtw6CUjlXGMbnTtdDM9kJZSnxnCntHdBMA3
d9YkNIz6YxigpS56P8lTHYtxNt4G6aRuLYfkHHI6rEuV1uWVq/rqKolM777udIPEA5CvZwbykUWC
OduBQ7VUtoH9Hf7ayiDpHZdo6Buwff9JmM58hfrkDLVkmazW3xTeH6YxXgcOgNVuBGYdqZ8hiUHk
7XK2yF1MZAZSN9pUHUImNyjVraDYZG/dDg9knDrnpH5HnxOYjScWBYS+DgjtxrQnrQh4uZ1o4k2A
SPETzwjPca6OzIucndDfw4ZhrvpkCslbQmhlFvoyKcxbir4AqAMrv1ASyyk2jMq7KiFR7aUBcZ3m
Y/xIB4VIiZg4qU2umuJbVDJZJ/qs+56AFU75GP7O6Qnt81TK+EYAulRqmFnWfTrl6Sn9ehZTWiYs
DwWCoaLSk9cKHe79rDxxpcLkderwxZ6+8LrczKJGhodYNupcmbjL1aQWWebAEYfNQqY3cp8ZoXwo
gRHv3UoLL3GRk6IRDs4fCjvmJg/D9rrr9PLWHsElkw1EpMTp+/n8UXA7FocV3gbb8Y/b/aurIx2h
UJaia6k1d9jmJaqAqMD3fvoqH0aJw68fHjMnOMyZ2OCYWQ/HWAQEY3TGEflMZIB/TUeiRhs1RZuo
1Yu9hvzqCuDq88gB//ssdNTXmBGwTVa5Amaol9ZFppvFjsxQgPOw41A1T0n0bjizsy9qsLp9brln
Ruwyy3+654/jJu0ng3F7eM9jGudl11EOGMfy3UpKUCeoBmBXygn6wukX9Hmpsyjo4SKzObGA9Fq9
nzC3Sk0o3s8ccCbp5yaLfZqTX2ul21/jMmdXIZX9fvqiR79FGjyLT4ipxfm0wcopszXocHEQRDpx
HBJKgQFu0HcKo3wLAezMMGZKSvOco1KfIv2CYnbpg6QTqPEYMdCZpsTnyWOpv2AJAWxlMkRWKy9y
wakfOUJtJlI6L7SxYtVqHSv1rabswHXgzTqzqTr2aVpL+wcAK4ZJCquHP7MZ2VQEPF69UWjmswIw
hil/aFKxB2QRTZuUfvPsl8ATCC11OWvvUo+szR1RwUlGQ8hFeIgqaCIZxLDivWMTIvvmZWHVYj2N
uuTBQ3cYX3QzXg1fSUiHl6d/xiNzGd0IKjDURugjr3X+uQajAZgCFOhBjE+A3pNL4jNB9GVDsydz
MENX2Sd+SDOjPfPZfl7UmDqocnwUynl7q0UtEURE4IykLuOarQ60ZZi/0W7vEuS4Q6w9dV5Gjwwq
gPxNevL8ZRpE0mxPP/6RAyg3gdOYNjjHo09EMiVhVFaYqDe9VcRf4OpIii3wEZtJfgWX3V4OsxsB
tTa7XT9rw1uFGqzdEKaXfK1HpBoJcCGSuqpIP7P7OfJ2pFg0GcC5qOmuiY8xYNfMDsPQr5wRqbAc
CaVuIb/cxYPWznu2QahdCzu1brK2ibJ9xTGj+nr67RyZ3/ldl6I1KqnFeXz4dSsUR17rxCFFa6vG
aj4WWzjx504mR6ZKnFX8ALQ/ll7xavoqXKU6lyi+zeh4cGwkVBBGTOLAroUWfmbtPnox1lEKDg7G
OGuZQ/5asorc9tDWSY16LMT5uCGXuivytxFSwrd//fIW1x2HXiT0QLlWU0PqkIIgwmVkAb+5igpS
EFI9i8/UnY/NQDjgsFRRNUSUtT7nOBmdcovEAvbkNlEH1Tx+m7uY0MmQvhKYHSMyrpzU8LZqiUGf
Q5Ggg9DCf4yxR6g8dNlPtxeU0+BC/snjkJB63Y6xthD1Dm2hNFDgKUfPXv79y6HcYaI/d0BBrN1o
FBUlSc6Aq7LJFbu489RG6ZV1ZnI7siAs9ktqm8i6Pnfns7ym6hFyFQ2oPKl7drSPjVZ8JULHuWVH
e07kv+7uLvszm5oZPwONL4u++OHXVUcwgdgWL19XyeSP/fK7YaCSNOe234cN7es4D6ZbnXBHKlxd
R3BPZO/gJ83JhuxSgxZuPANTkRiXUje/hMCEtdltDGjvIYnPmnlreV3R3iZd+z8d3f81P/3IYLcX
T9Wi7AO3oK++V2NGSk/QrLYhLabmlNrElwRTnNOFHL0KFT8GPP1RDPeHbyjqGuKsMo665dzK6wZN
OPkDTbc7/XkdG+UEZVNUA2Bgf1rV5jCNrTFg99WWgbdtJpsIx8ozk20mcnGOyHLsYuTOo6ei7YnH
YXnkv6YUnJJ6DlBcI1o3j27jMW6uypbSklWG3pkDwLG3xzhHWcOswuqw+o1aMwWWWvN9zdIlH1U0
7VXW5daZ2tmR/SQse+DKKEg+GjSHDwQay2mGiSlliB0gOp7TXJQziJCifUYDt02GuD7ze31+Lvoz
jBnsaygjYG4dXlG2cVOZZC+SFVxBMrOm6kF22nTmdPn5h0LwbLrYjNgjc4Zdlty/fihBnAIFD5az
odezCx3DR7QhMc3ZCScK96e/wGNP5FE2ZOpnMuB4dHitHph2pDVca5G3bmuXBJmwbuczE9yREgkF
PXRdeDT52HFCH14mVZGKiZJBCjO02q8mI12DFJzqrp4lahsQMj/0NEzuxzyqbwjp7S8TR4OHkIDu
Fk3/Kx0L72WKy+LOAn3/jeNUcA5dcuSl49KmFY8iaGltrHZ52VCace7xMbVdtBwUS3oqDoJHmrCB
8f30S//84S7uYmNBpbAjd9fTr0UYV4TkJ/Rb3alAN9DjU5qd+4XZAHEItSZ8ieFBnHM2H9lEHl53
9YwedL2pLPl8tZBipmzMn0lVZRfcygxvP5dfMtO091BxtCuHrKMHb0h/5qk3Y6nRUijlQAspj4/n
/Ir/qTUenkK5saWpxAkFwcNahJfbikayNyN5RetXPaGXRaCuV3OWXVNbkcnLXAwGrAwSpv64JI0R
nAzZKoG1Bhf2SVbIYf2m0fT7wq4yeZFEPYEJlHLdFxp89pI352WcoUdL/7ZMsmQDBWY7+MMQ2hqb
Yk/uPAR4yoeIJIwF1whlE4culBHXTSN2z63XpNeDN88SAiaC+g12zwkwwjyLZNtNqcm5APLX72xu
7Wdq45xs53Hsn6hUJUhHwqb4Bbcjbm+6XpL0RCvJAmI0kf7jc5eK2LiRz/s2g4xJQuO4tGwh9RGa
jg5EvZo2kcE7kEFO7BPhWDa8J6O6oYBYLyRFF31MOqfjr8moGb8u8hKc8rUnbx3IlXKbgw0m0dLx
om+OU8VYV/p6Jo898MS3mshR90aOUDx37M/oaMX6pA+wLUp041UvxHsHyfLdo0RZsDeLdOsi5Z3M
W31C4AaRVLO+0P8ln6YdGvw/7ujAXfIm/Got2+RoVxaG+R1bmvVP2+Kk205ysK7DYCgBLslh2GOS
wksl9Apuox43qY83OSU6vO3mX7XZV692Z28IXtLBzBQLZBIp6NNgsE/Fa2O2HvmAppNDWEpIoTOS
poOzhG7A2wgRuBRbaPhwSoqqcR+7kTVAaoki/EhgA5/zMZneWpQZb0SLPZl1n1w1sd2InRvkze+6
NcSvdKjL18DT5sc5SwjBVEkn/3HHiaQ7jWJW+WjpBaJNxJNVsoVmF5FSrwpHkAMI2XTbaibQujYM
uy+49EgTypxWfKP+Yc7XiYxcc5c5CSDrPHJSrGP40vcwyskkIEQEpZwxdLLz86EyHh3G7pPe2IRk
xsLVXrtYub9gvFjzpnDD6MXkzwpfTW0z+3owgqWr5mr80QpK45u20OD61Ul+Jzs7izCwTpOxSxth
5te95fR8Z25I3CKfeWhvBmkHLwrBq7HJhlDcjtiIMd4AK70fVJy9p2j87zPL6d7TRpXJlTOK5KrO
2P3NxWTzceIzfCmTJBKbuoljspaUIrYrNSdxo0rYuDtp9wSHonKuogtbTLq90805THYeicMVEE7S
jTbK6yMsVB3Ewu1YV8FPa5pRrMPREqM/g7WBHDjghIvAfO4nbUrtjefM8kXiG+wo+tpA/Xq35zhq
TQSC7yc3nP4pSBX4UdetIAGs0vvGL8m3g2KUdtW3LE+Kckt+KOBbjf7ke++kGufaIm56v8ICPcMc
gta9n+gFkR04egUJqnas8ptYr5lUCOea80ttIHhxcVaar2nTEiWbw7O44X7Bj6EPG/6kwim+iJ5z
Jl5GCV7e6drxGmcJsR6zEZHbnYx5/Lv0BElkjq4Fb3YRlreFcpMRdVTg/dDLYnizSjfjd5speW8o
cI0O+lStJkCRY570da/PH0iCWepaVCO/4NqZ3/qlPNE3tmjRRxSlhzfKyEhF6ebum16PS+ZYJNuH
WUh8BMEsje/OEAWPMVM2WXxt3D9TCJifPBUi4SlQhyh02bOp9igTaoKQTWUN1zUsXXwEqhFkfKIu
fiiwBP/qWkGqOnGFI9jMxIJJFAO3n5tYvmPKax90coGiTQXQ9X2soUBvNUJVdQrkC5WkZZki/DlO
//SN1F9VomMxTq02fELAFS/wJdnaoCxGySuuiMvblOVsW1uDzszz6JpUFsU0TAnZuq1zPVVz12yt
2urvsr4DjyStoR5vAq0HjKyTWP4lNMfa3VPdsr4Io4N+Cuo+edbdOnrnqEYtHR6b+9Ogmv8aq757
QSc+zZdAu4yK4gCje4OIqnvVI6xpywSUM6Un9X3j2H28CfHm8n2YWvCnnKR67VBJpC+2OWdvzNye
e6tbHJGJgKzKX50dpDg7yadDeTgC2UW1lX11s3qBkuosVht3iIeXRqc3t+OgSmOlVoQY3GgYax0q
QRGMX3fEqYJdsYcHZYtSLUzRabiNg45I4S6I7rQ60H+2osW9SKyy+kelU1j4SUXh+cqTCZRF04LU
u7G8yPuR6mleb+A6NjcRi3Z2vVhz/dRLhL01CtO477KGdauTBMJCqLeBlyZmkD7QwA6aLXoiVGFe
XVrdJqJOmSAhYi7dJoYayy2IJfZDqaYw8WLsbOmkxI73kwtgmuzstI0uSOMV5c5pzOjr6M6NsQ9Q
7jQJUaK4XKLrcGTAKa2hrbnY9VtmgLgCDtxrmtiWfILqMnRn7b61vQhkKsk5v2ZLkag9W6NxT2Cl
EDu6WOUlWXwodjQs27+s2TJHSmlmXtI28Jbept5M7o4oGwvGodtA0XQqK0DAHvTuu10W+bfMrrzm
1gtL4jnzOKOxW+fR20ysTuX3tjVN2ya39CcC9qhGE9dnRvuuM+lSMjmE9pUlHeNHbELvIQ+bhWOj
hHIeJyHoyE56wP9PK0gB3ZSBo9+iYC9xYuta+RAqCytiPMlO3xuqGUMU74P3VgMuRTQRt+11j7+B
CaZupjumZr3ZBBR+g/sMH+8WrEG+sGEJP9i0srAeJiCNkq5mhUIvRAVH7GelE7mcEsvrbuFM82WH
XlcHF/V/s3cmyXEr25adStprJ54BjrrxOwggSgaDFCtRHRglSqhrOODAbP5gcl654tqztBR1U7Lb
z+4rFBGgw/34OXvvBU89D2C9TkaUDISS38T85d7t3p1faWaSJ7ugC3/wPYI2AjKYSnh74PDeqAmR
1lazP7DAAThPgWHP5tuiwDzjbkZOu0GsqAMEdkkuBObjsfPG0hdt6Pi5uHUG6V+Ako+f2pgobmft
kguAdnc51gNvryAxG/SVaahPfd37SaCmnD67N6FkBKQ8LF8o/jxoSHYh8jDW5z4JdCPDZ9l2CvQI
tcpwnyyleC06vWDTWpcCpKp03NtyIB7Dt+TMeDvVQ9l2/g8cINqbFAw59XVJbdSPnZltDM7QGOd4
Um9FNuvT1jQXA0BSP49RKjQkLr3IxNZlWN19Kowr+L5thb3e836k7UaNSdxsGt5DHACJ5r3OKFTK
Y5vndXkqLWuaAi+TS35yq7TX7vNSL/twSMu8IFNZJ4i8rhqD7mwn7Y1m0DnDB4rz82zLLu447ioo
Hh0ZNGbYya4ed0JbpLdzRZ21R+XlBXWCnvfJVot1O9/5U28hfZILvGRNqqey1/KHJhO+inpmC2VQ
DpplExdd9096YxYkDawEWVKzFBWm89FPikhheVlCOfnFC7ooS5Ax0OjPduUmj3ajKnEUrkqPjXIN
4jmLtoL+7i+U2SyVu94tKLHM2Mv3WBPn/OhNcj7XdMsYXCm0BQESDlmH8zpl5I0qt5QRyCX3KkTr
/OnAalf7uvBcUKE+1s1gsTX3hmRko4pcQn7dm7IxfY/Q+lVSvqSaT2jtPPifjMqdvW2zTPE7OQWJ
u11VSahyX9qi3gtpo2SuGy/9Mbl5zHejWDmXUMlvbYBH1w9H2RCmsye+cXqqZ14mGyw0IvH7xpxt
uiNtdUcKcBofWhH3r+QP1BfU2UVMmviMaXYmbztwRXUtq1tjUptEI/4Qv1CecWsv01vLkjgW7VZf
qpt+lVoCmzE2+qgdVbt3nQYkuTVTFAT6Yot1Ww6LO2x74s3F1VxOoIPjglXZkPdhSKLTyamO2rhW
m54+HFkWhcTxHFiQp58Ryne3BtcdFVGh0NLXfasBq40cjInDTDx95OllPIWJMXVdAMGswnuPxX3Z
2+bCv/I/k7UvzEQi8mlsSqyAUrHbJOOkdRvGL8OfYjr/ZgRIa8P1MHeRhkNWzIe2TVGW/jIJ8gqK
xW5RI4/vMrW47S0p+inPiHkank33eda/Dr3sj6k+DUcy2OPvDhmD/7y7QxaT7mKqwT/ufLQLLwi+
6r7CTcnKSTHPF8N3l5hbQK9W8qfglF8by9yrSS9GW4ZcCsPHz20XsgCoscks26AyIah48odwHvLh
R026LNajSrz9vrHxN2o2m/Q0pGLop65y3Q9P2uzQN7QW7STLYXysjxPu11VbfTCqpXqP02p+dOya
jdCouidCJtpLt/jkQNhiCroYquE1taHtglJTagfyl6H377/h37VecIxe27qoVPDu//xEkGvqjTOQ
RL0kfEs1pXC8fZW3m3XytLuxRY8ha2Bkv//UX6eXHNgO8q4rh43m64eOnptwRvJe8almI0+aMsBK
gAL3w7zx1+3gOjTcPZNIpq5RxR96b79+Nov/qlnFQG3ia/3QixWJHxdezWf3a74cm2L29sNUDa+k
s71RG8d3qqJdMGjaP7ZakLVIpxTrLp1MwZDw50etyOs3G1AT/NuzPHIJqo6mHnfRSvMzDeql/MyM
PP/Dk/51xSODRZjDnBaRqvExn0LrDb9c16uMszXNfZql3ReNHPJgZWT8yH9R7n7/l/2bFc/GQgzE
NaDIM+m7/PwrceLjhm5RSA5a02ybkVRoUNvlZlXUnJxsTmyErrI4L4Uf07UsNMnBgsIz/eTrXQ0Z
QepHQ0kkS1bmp5tZWNTGv/+Sf/NQOAzZARGm0P3/KPWb88lrU6ESSpEWZFlBoxy5TZqbW70z3n//
Wde/6s+tPKTY1nWhI4NBMHxtOP9fzetZ08tK1eAX3alpbvzG7bV9bmnQiswUl+YGpkjyIldoHTsA
AfiJdQ/g8x/69B8zixlw8RehSe/TTCRd5SM8Dsmd7ZBSwIDLT+zxptaqhbjtdhW3ICRdG/as5269
wkF/VHPuWOFiCuorjBbeu6bpZJ7+/qn87Re6aqEIBCRCGNHlz48lMz2t/cu/gM6yPrZr4d1XhHWE
RpW2O3wzXqDLzvjUyXja93k+vU70ACPZDnH4+2/y61rwCJpk2IQkCj/LR4U1HMNkcibWQsswOLRp
LWwyUdhRlg3afkDs+4df/uv2g7aVCQN+EXSuzFJ//uGjNukdS49ReT17LwuDqSAbx4HQm6vLu0wW
qmrQ12huoFPNf/jw6z/+82LkF7L1ME9hE2TE9vOHs8c0AxmoiGs73PvjVLoRTug/mVP+5pGy1lj2
WGKAXv6is3OcfDWumsOUq+IjaUH6XS9WYwtudTh4RLP/yX/z66yCM4TRF68GUmWO2Z9/VkF7AtkS
h5js+gQSm+6FUOLcjTUiOfv9cvmbj8LGa2LrvLrX9I+BCFMlemO08N2kpVzDdRzySCGWCdYuVn/a
Sn/dOvgEFgt1LSNpftjPPytxcZlNAJo3SqXVyZF1+4KNB3jAapOblk6JmoNYm4ebigCU/byKH2LK
mhCJpb5pRzrH0m2ao9UjseyktkZ0auKtI60WQ0bhzscSAewfvvPfPh4AlUh/UZwyWP35K0++QgSa
8DbRs8q/10qbt8Mi7ftMX/8Uj/Dr9IYxNH9r4N5sbsTzfThPJ9xxRenVsHPYoapLLwtgPCOWu3d4
bfWAOW0qX2sH8dExV1bCJElk6fTWCdLDon7toc8TZps6ocnYQty3qZ/4f6g1PqYpCEC3bLjYZJjl
IFP8OLo0R9L/S31NNyuDwOUlyRQe/xnzhr8p6VjD8dKmpdw5Rp3Ou1EJf3lCPzSgFS7cOFSuraur
4ICcJ+6r7iud+v7i5B1jOFJIkgagQ08+rsB81AZKxvV8rGyzP8sqGwowjYmKhgRc2EEDgMSoQUNs
fTswixB/eC3+OsZ+2llo5l0FM/ijr4X1x50ljqE20MqiqqJs280aaZBhqXvFFzoMZhOunqzyiC6h
W4TFYpUt6bc2HS7EgMsZEw8a8C5rtCkA5+A+DNLNzS8lY4UHM8uXb9jhaRHmvrU2G2fkDx1QXckv
edXw4/XJWsooV9k1CF/P0n+qeOGHcWUAFIsDgriID+Vil8RlQT2ZbjSdi5zf2+6mhfz6Bwnkr2UT
2gDuPyYxQh5V4ke+JU/Ky4wYDl4OsOYmr6SvdkO9DGlYVla/y1ZPW5/IE6xpaGd1te+9nMzYTLZN
OLXMMOnE2b4WJmrEcU0/IxbR5Kl8/YNs6ZcDBG2BhzCWySRBCPbH3AwwdpR16I5wHMHWIg1z2ld1
9g/Ji7w1vNZsepBOqVk4dz/sIkVLCJaBhEnLPHevIYDUN73bee3m95v5Lxss2nzh4oBmvyJ/w/mw
W2n852KonAxehQJf6DD/iOmHREs11s0O8LFzmq4zIVhS1nDsoXra299/g1+qAb4BzxPrNUonABYf
VteswwjrVr4BOY3adrB06Cm4ym6EOxcMN1KziPhqpDk3sfmHj/7llOajfTRP3IPQwDJ1//khK4br
gBPJ5JiApYU1suAzk8T4U9s1xr2Kiz8hl/9m6VxvmUTSkp3D9fvDw455y9HO0lIZW6AUqrTeF7z0
f9iH/pLN/bwPXc3Z3HSuPsxrxf3zr4q56Y7lMuXg6yv7paAZTV6Qb9Gz76kR0igfyB1hDJlissl0
WU/RulzGpcUzO9NBQm3RmNOlyQb5TbPAU5JZyDzYJQVU7qe6Ll9MUvag06WSfaAZ6KIPYl4/IVYT
t6Xrju5WzJkrA7U25hBMfNMvhJv4WiSJ77PClXfK2biGBg2y04eKq4/tNvLSLC0xCiXqR6b6taY9
wGDL4+9eaXbTHrOMk2yrWZl+xPg1roh69K0SGCoygHC0qnGNaC9XFhD3JLG2HOvEIiGxcl4EsccJ
oLxW3HPnmJvHhvbOclKiWIH5FtLbj4MqjaBux6oOGFsPn1f0VkaYJq2twjxNm4lHKRuxG4vVp3BY
zeZSTdkiIOspIThflHNPyFuPc0GV8WOu9dPb0DotygA9n4fXlvnyAbAP8VFc8tb/JDL9/0CTf111
8P/vPJPH//Xf34si+9f/+F6Dt1sO7//11//hP3Em3r+55iEBxu9CAp8weRn/E2ci/o2fE54rfkKI
COiP/k+ciW38mxg7YAMCOwJKnOuOwHx5TP/rX5b3bxulKk06nUIGGID5T+JMcFd92Hn5Rte4PqL3
mQ+jUP1YsS9J4WkktdcbMDHeQ1Pnl0Gt/p7761MOBP5AFwwdVK7nAcIWYlml+9YVZhOAE3rpa73b
ZJ1ZHErNz8Pe+6pbxX1G7lyCy5h223DDkWgG5DWd18aubwnnZxiQswX4MEY1QJD20BxWVODWZKIv
GtSpRDHepoYdrH6U2zkUwObcJ81Zq3NatUS92tUXp9K/Ee2wt8aevB//7A7mEZXGp1RMW2lFafmc
+t8bdZr853HV93bM9A0Wa4bD66norunQ+hJ0EC91nHjxsvPbK23O/ua3XwtFWmKCtbao6Q+vUZVV
dyM8UF0UkQfPLeuegTcdGERGntyacXIa4Mu79Gzz9WFF6w+tdSziObC1b3mhP62Ekc1wWTyfsrBj
Bu8/IiVj3G5f8v51rQnpLsksW7pgZR+8zgkx9kJP6p2rl+GrBaFKPidVu+Mx4uoO/OyszFsxHjsd
9rZX48+wv2uJ9jiyiYXozUNDGx775I3akIDbTVI+kE22KUW+N8j4WgwB2jS+o1se2akIvV4/p1a7
X/UEcQqX5XMz5Lu1UN/yXu0qopOYVNjhouYbV58v6dIHakn3U5ahsNiq4q1pCxOZLnl74FxrghaE
2GVJe7/Uxt6ftI2pXWgXtJtkrsaDgOByn/CxV/YOKdnmxHX0OQeQyQxiA9a4HI/XqL96mraLhNxY
wg8+pLK5mUCsbq6aBzvuPyVomFzjDs1NlLomftj+LnGYNXuFDDp72Q1mbQctV3cWafWqmoSj3FnI
APFO5qRTwGceGoGVuBCKf4VsqJ31T4PN0wVM+dlUy7gRBAZYq/HD0L9bBKqFopnOS/7MObG7DugG
ML/99NLiaTxwiOJhKJjPUyd0CyADzPQE+2BFFeQ5u8HCrHqcAnusT8T35JzyzcVZzqYjf+SuuoWu
FtY9ib9kq8RM4e3ildzMkOFRCJDglMkhsOrTkj703Rx2Ygyl/QY896nnjpTkcVBKIM/6dHeVIgSN
dzOMkpRZI3KGbFOn76mxbjk+X0YhH+KsPqDzANHqhZrZ3+IViSAF3g8uMoS2PJSWtp/N+bw0+je/
tF/TxWAdfPbX/aDBSxtpSFf9wQIX0fSnqQ6bpj4mWOYoUU8TyGAU9MhgdOtucaa9V8T38VT9SBOb
P8u4UFnNhsH6lmhJ7Fu5TuObK/pvdD2O6V9/DUKLU+a+GbYCpVlkX6fdETrFa6rFL77H66HZ5o/B
17/jkaZm8CY/QpF/zdOP0jU/Ca2MZJ+EeVLdMZ+OdOXd0+rstuCY6aJjrNoa3GPgxrz6drGGZIm7
F432GsmW3iFtCMJbkmUBFKolW5WWF4UkIDSm/mnhRUJ6ftb1co8chOTp17WNMtv+XBR3xZztu5gx
f2c+ZOM3DvU1GKs1JGQVIm/61fC629QlqHKekKrIFcN26Tb46WlrA+lcL1h01Sf2z5k7GCbUmne6
Tz0HoQ4TAFecROl2D02q3WRciw5s59auW54k948Vecddl7ifY4YWWA2sh4LgNnfNssgaB6avZd8F
ejw8LCmzZmcR9+T5XIiqT2j+zHLrJO26j3u3ihpDc7YkH5lHJFc5GfDZl0IMp8bzIdkDCpnoW2vF
jddYyyNdnRfU2new6065a98aNRHd1onBHtTrKfuOSvXTOscWHU7ne09kPHzXHDLqkqd7fxFWNJde
fuwtNC2Vre4maWuv5ugTgE26Njo2gCMBrQpmpH3ebR3oQO7Ca2Rp8U08r/0t+YsqqCiQEOXAE7Tj
DnTRwtyiXerxduys7IxHQMBpRHkCLTHQTW06CI85k96aTy5M0UMOM/Hgjb7zoPXga11keOzY+jle
4vjzKIEXOI7Knvuxnbf2kraM2pc8QpOe3bhVpuA7+zbkb6vZOyUc4NrDl1YmSBxJilxRuiBiTVQO
Ot5Yz27vb7u154+m8drJdJcQZ8h+9s3WZ/CwOQjLyrbKk4VSMkg85hBM+rwIIXdzIF6vhDT93o7J
A5zKvYn8d7uIT0PWmDexNZJk3LeSAbfdMIDOeGcm36lvezBFWzMdp6+MiZlzlQDqDwupqSQZ+ja7
rahBd3vrdRjdwdVcZbQ4jwx+ya7NXXbHhQuYIiz/euol4otV63qYeiIkAqs6Fu2ooFaGPGmwklYX
42AvisPo1lbkyLUK06V4HVWqA72Gd6H56QsDaewp5g29H3mwFvchKxYk025efBv1GuE/3PZjXKxe
0FS2B5xOteFiVEvAaNwLZFYau7lrnC0Pn2rAEV+rPGfomxisWqcrtwDk7mxLmyJizOKN1WojYq4K
fDsumQ1aTT2IOcsudS3eTKNUO7sVKEnSdE/m5eNsigsd6evdzu5upE594D7juoNgniwmVli1brRm
+SryVrJFqOzk2dwadIIe9oWzWkhZZLfRuvOidii8+mz9kYyZAW2w1zEh9i9rXb9PTnJf2J0eEU7L
PiDK89UBZ2bDYUiWM6Lr+1VzEWDU+9GWj6KvQsPiPInXb8otvjTEK2Zau+t57FlW7rhw7RxPBpna
xtaNUhC0rsDkxj5mg73zC6hsGYGoxhw2VbyZh/S4Vh45P73clbHHMdWdGXAffVVdEpLayvnSDfa+
rrVbcO272HQiYKHwPinVBsuI6FalgWW0tzx76gdQBLl/bMvafW3iYTqt04rNzk95CRhQGxfagHIz
oGEF9eDqw6aoevoGq27FB9qs3q5IhNr2hNaFY4ojJxiR2WfR2K16Fa6zDydlHRi1IoS294lLGpmW
NYjpbEZox6413RP1sfMVpxAtOT0mqZu75SZNkBY17Zre4zrnXExFU26ZJ2oh6ZD6zklKfysq66rm
Ge3IREJLMhSnEjzY9TSllvbJSP18J+fV3su0MG4m0r2+LNnafWqaoYlSDfprMKBJInVububAcGIX
iEVuwrrs1HSBA1ocutbW93mpupceoQWyhCutVUcKR6hBXe9JoVoe83Uxzr1vy+NgjfaPykhR0Yzz
eA+s9c1G35yDP8vHWw8ibKCShmqm6nTtNq+I3JUeLktdzvqBkWWDLFJ377k6uJhKEtQahtvuyTLv
Ilp4BH7Gglm3mZqhMyPono25OvaZ4OhwO3PZsn8wijRbc69wSh4nP/ssBjosW2PU7RejpO+zTkYa
Dq7M73xHgTbwq8GUbNQuUi3CZJ+cSfoHS6uBtyUQh5M+pkhZ6hnt86CRVktC85r75gv5m3DPzaE8
muY8A7qoVgrFdnHfYI2jJeuM5Lo5YfKa4X+cVa3ln3u/9A7KsDF9ibkCfF6X7fS+lrjcFJOxjZaO
X2xn1NkQTXhwmrTOovE+Zb69s1UzBgmE7d7xtl0P3FvXjl0y1Rs7U9WOJ6kFZqKdYfjeIlF9tgoV
zst8K1SDCiudlDpRteOSn2rYLou2BrKIv5jWvC3pHl1RQzeZbtyA07wrFq886LJ59ObqyST7NB+R
bVmEflnNI4frEct2RHdpDFWvyogQilcN8TpRqsZWZW4bdTpavDknLf/q3+lI/aLPnpFCqpvoT+Jz
CeACAc7BH95YgwToFzPtTyd5bgoVtFV8GTpNUP4BQyHlPz3mXsEwV0xVQHB2sqkS62WddRHJSfDw
3X5TCO+rr5yJcwAds0MCwTFfrPZRiI64SMWkCJeA3NiETQXOzKXPyg2xbTDkhG3eP63l6n8qClQU
dbJ6G4KAjpULezpzk20cl82l6yVKzoKF7yUFbWE3biOSk46Ja21F639ajC8NqFGzvdJT+l2M450T
JXLJzwNPsyH3O2qTkc4bDwltd4CmLpAwjdSCQM6wf9RLFqGYgm/qHaEChiTKnTvjpTW67t03pnc5
EBLsUW+Haan3WwDM9sawdW3mLcsI5nZ4ANwI5uKkr3IKFYL/UKcFE0qKUs4NrTpBKDtid75NtEEe
a13etemMVIwovh16tDHIhqtApg/twYrDIXfSNYjrQUXlhC8dGSFkCE4L91wgud6tIsn2dmaaLzoi
scOQOk4ZGEi1t1ZF/mY51k5UDWV3Sc1sigyjzMIqTrzTADIl4RInqq1Iyhwke2ntPVL0jlpW1k9K
0/wIu1B6V4qSZl5qui9mKZedo/f9boxbPKlqVf5L5yXrncNs9SkHFfPg2lLsdXsat7K/9rk9ml0v
wh5LBlldjjZM8x8IA02RfJRI4AamqFxu5u5g6Fn1MrdL/4jKunpDwTZ+nag3jiOqrqOOtX7YMioe
n/zJlRdZ1PlRS73yi5MUqiR0DEuFBbF3ARFT+cSOOuPn0RbxQ4FF/ZMhMw6miSHNCks0qx6luZhf
0ErDGCGk2KgDPCQx0rhW7WVexBsBeePR7jux9epC3RYIzE6rkXEhc1moDrDXhxjXSdhkvXb+C+dW
0bm+jTEVC0RALVs/EQ/jFVjUOTccAutptSzucJ7d1y/QRGIWzbJsJr23HnzfTj+DqOn70EyX4UX6
NsxmC4DPM30EdeiT3Iq8ivA1wooOK2TBg0qyHini2ItPRO5Q2tVUugiRl4JHM3FQezhEhJelz2Vu
WVHHvPvOF1P6Q1qTj+EhsQqMOM0qWVpuGu/wo00bEQtju0qXe6Krtcup8JlNBn7hHQc1xcQ24Gjv
BjPK5/omZdVmvjoYyMvNYQ3wQw5hoehNWKPzWGn9HefuEKDfo9mOGCaX1oNepVxmChhPMdcaGDTV
hpITone9Gu9+BWnJhKREA4hmtcqr74vMsF6U+SGLqymqua6jmDKCBALINafhcxOLcifcdDujpcpN
9nBM3fe5TT4mHA7KsOK1RmvORV187qvqtrU7Ijg1PXn0rB4jNfC2YKp7SR0hEJ/W63QqsSFU6Y+V
lgnTrwAn4otEnOjLMpotQwZiQHfKlPvo6XEcErF4VPBX0LkjWa6IOWpEuWWmBz2eq5jZViFX0+tl
8p6JGEaNFWyzg443XKZ7Z33KyeBAZbspaCt51hV3kz7qGXRCuq9NSMV60N1mb/e9EcjZSLj6Ge1Z
tN9HcVkbKi/wv0GZV1y1W3djFI69SZXekIdJX8PtYKJ7oe+fsm5riq7kHUIaOujJ99yot3nlfm9V
Vj7VlXYe1NxHbkeypV+BXDcEuVWL4JJV5O2F69WBR/muMdkKTBlrKJ3xKCbqDbnHHZscez4BGPza
9wXyuN5+jrV12Tg0T/KrqLfGkBaM3fWmhiCHDaGwdw4iTQoG5A+Opj2PyRBB9OJ26rcniYrzhOjY
2HZpuhtixwfmAQBiLSrAOxX9QhttvY4y1/JuzHKb5PkrPvJLUrTftBQAciY5QxOtWBgYx15Y1Y21
4xRC21rWBaGqldxCrisoJFozqpqq23e8QniDGjTP+NqCbvDYWnC6GMNj0agb1O1UmUXz3Cdd6Lfe
G5EVE7lCdbYz9OI8FUih3QeJIZaAlfVsANZMKxR9uX9OYt3cSGam+y5Hm9/Ggx0NZkvzxV9gfuk3
0o+dW/Zs4njr4WRl0xoYfePDwxJ5QNMXtWR6o9MVipzEyt+SNWcROnizsIP/MOYR5OD1Nqr3ZR4l
nriFTHRkvh3S2XgrEbrfWIlzIweNpj/x1RdZO/5Zzaa6FEPv7iC4hCJdTk0bRzKTglPJ/qE7NYeM
65+JsxkC133w+7Z5xkLjRhbITgCWI6zzFhMOM98+0NMWtFep7BuN/tMDqdPTJulmAHLDeNsX687J
kvuqpsQ3J/G8cAGPutW/NUXC86qrVac/MxRcBOptNRWsluSpaMxy55MJcHIAPwdjnR6GFdxGzCpl
hHdnlHg2K5qNiAe1bVKt68YqU3fXNB1zmWbJd6hCrsSrxrvX0uJbNyd3YrWOfJNnzsSzhtC/cr03
v6zpci2CrTDnbIR3cLAza0PeBtFzMMwiWwMFiF1wT25tAnIm24m4hGRajx2uQe9Etsimq9XyhcPq
Sh3Ooom+0I0sDHqpQs/DWV/6uykz2gulwdkYhxPBBGY4zZYZenN+X/iaewS08N2Y0iKanPWbY4NA
cwwsnKrE5yKL5p5mGptkr+QWmlBz7xQdQK6ykWXQGJO3HYpVHFu7tW+W0k8ujSay/WCQSpPNkgbN
UjcMcE14fsZd6RC+lLXOsymL3bx4Yyjctr3j4CFoSff3xurZl9HOkCmyB7t2fjGc6sGzO/Yr831C
R3Y9lfiLxEsXskQLUEtM+uu8e7JJm9ujAMS7Mm7xRRFNK8JRds+m8yVDM3tJlG5eUgmGtAldcY8C
NSr1N42m3IPX2NcLj9cdDfQaATcx62ERS7HzxnV6rOOhIRZSyQuZY1pkNMWhBwV4tlO5RFnuvcII
o1DM+ueO5hjddjZeWePFMWf8P6XfbtpuwVPoKgbuuipCH/0EFrS0OKVtHNb6ZSLh55iT8xn0ODA9
d4rEpNE27SLdaZD9p7wQuWP6lLxLSaFCi1Z2h8KPD7qhneckCyZmFi3JbiJ7oggWm6kX+w6LQGTb
Y5SvXJBpwr7onjOc0+HqkKhwiw4dY8FimHY9e26Ro+RHOIEUnNu/yeSf6CGFbJFRXdEBVbO7xj7V
zSDDOJPWvsaVRAeBsqsZh+HMcWljilo4B/P2R6p1oWqIicg8nTynds23jpADN79Us496wYAiRqu9
HcbqGyChU9HVN/TtzEMhi8/9kuinSTr9kajXQ1Ul7T7XK0x78Qruo2rBPxrXmFs5GN8RvI+7Wcib
8vrYtYq3xBy645SVY2QsSzQJk2fZf/WNOGeqE6t4Qw73zeyxyLMYT9qc99vKs6bQ7EVyrIzhGya4
AZiC8x2lQzgl1lHST57TWtuS2c2JlPjzRuZXhG896gY5z9XwtfPstwInCn6syXxsvfmRZXAnGfmH
rZl8p/oRNwRLH03IQCdla6dkQnKtJ/SD/WXOotpEVDapONJL8gqN3ApSqc2HpDXrjVi5UDaVeS5y
dcet4ULqz4smF1oQVrWzsW/uulwcqySrg76jFihJmSgt/eib8MA0AeTYo7QNaH/Sqda8jYnyACwk
NVXjB6Z5TuXRrfZu8VgX57HtL1xbSZtyt/HiOpz9Trl1u5F9EZ+8q7lYSxsRVtyGaSRuvbY/W3p6
mSzjHoBKGaQ9eqB+JaLY9i/XGXawYtrd+uV3zQvsioXfzUtL4rhHVwIPJhPwvamPd0BbHuyxSg62
nC9G3x17PFCoFZZbWTBB6vT32MnY7bPM3nUZyvqc/8HFvbL9CmesNiuWMqxoS1i6X/SeeMzY27ua
h3Vak1tt8R58gIdcrS548d8JEey2hHXVgd4kcQB0s43Iypsvi5ac+oWrXeuuL2Ni67jRG07w20or
7/1kDOghbrLVP2rmsq9HKw9Xf9g5yucvu/ihi8t7I3umVt1yD53g0nL4zfpT5/KGIiDDv7urruox
xGuRP0nQA3VAxVQRz0C1hCP6brlOH4kiCSeDV6/qi4vVrCe5iBCb0U2S0ClD3ZgEZFO8izQ5GzXX
YbLfaA+XzSGx/RfUoDU2QFqgvR56yZ1zbdkb2ou00c8okV4cjyRPz2QXkESYXzIcNsGM8AN/lWsf
aLZ8xid430z0R5TyD7VkRpXsulVr+a7arrL9V5N/UrK4ZxPA5yjfp5SDutPD3t6Wzq1PWH3ipFvf
FWe8ThunS3F6qIg4U/Clr6Uw1KZyvs5p/CXhkHPaOVrrCAH149KfnVo7W0oemRFvPF3by8m9ZFl8
amKv40zOc2rBbFMhEYt6mnAPWKRHolSER35/R1/OWVkH+vrgM+x97AZlP7TuglXVTIxHZPF5ykgR
FzzWM705cWs+WrWHzsuPq00iuegt6MVC8sDucy4i9K+tIRTdSCQt4QxJQ4xiZ3jf/Zo90mCYG9Ri
LcOySTnBp2W+Gvw2/5u6M2luW9m29F+peHOcQJ9ARL0aECApUn0ve4KwZAl9n4nu178PPvdV2fS5
drlmNbu69jFEEMjcufda33Lz0ghMe94M5G4G1XoaalRVHNoyC/nSr3OoUhtDB6LWFQU50LV2m2N+
0Yr4tgNthb/3OtGK/Ngl5V7LdaQhvjxHi5IcfRudI37q57xJrucuPxgxYbi4SpHXLo4Aco1WK+tB
/Jf6dF7SXHzM6vYDRB9+K8EBNFu4gDb694KlMExJuQr7qrD3mmU355opUYwXYT0sdyVSU48jy+3Q
29ltIhPmar7GZ2pSqir8vRdN0u/KXF4vrblJUNpq6bKX85uM2mvduYNke6awEjplwYGuY0Jc1DsT
yygylzs4dxtTkkSTfwX6AW0EdYiXs8Swhh3SLNvBGMDcRBAwfTiSdph6uzs/syg3yEVt9HB0LjJj
CER9LqsmTOwHLKrXFut6nLRXqQnWAJyfsEbWmUWzP/ng6Leqz+1Aqtx8Qn4Da9iNOdSMYxSJYFF8
OoRiu9R9SOI5yLsnu5h3OFGvIITu4u6QDWExXTgi2WNc9TmPqxUdQVmgzYhvOnPjFB/YsNh2Jz6V
v8XD+uLKaWfJN/KsdKt5KbLuSzRrN/q46g2sMIZzuOBkbHABdvKiyM1AT79UCQEEnDsz1mNSTjO3
38qMPY/uTOGSw7YuF0MaUtkHFINH4fDtA9+Cy5tGDwiqFFN9Wnq5bYjAVYV+WDzO3CvbU7/LChHf
d3Hf3lQlncJmaYdD32n+HnmHGZhWl77qsFT3leKJ1mCbI4foR2PL5L5G2EuPgalkqnvnuRfZq7aA
jwpe5rJpVH+MrApd6eA027qs7KcqNTnFTT1rfmbSaPTJB9/Cgri2s8r4NFhJSoUxrf67Iv7obREf
dPwZuwxd2rMy5DBTuCY4GzOvuUPs4wZAIK6L2MC9k6JSwsbhzcdJZPjbzP4GNnz+MFHdBzEUb8vo
GfM5L60fnYmyvs867VHIiIrbLz5Fc7Ntap2ZWMEiWpvqttdtj13riTl6va9nkqeisYo2JeeFKtUC
JJQk3vI4H+F9tGEeFW9m5t4wynsyB/tgJslHrrDM9glnTFJTZMGRXrl30vOOfkTDt5mca1/Q5NUj
61pPeVt6WF1btJ2bJnphlU/DvFY0i62QrAsYEAwJRTROm1bnbRmTs4bxBqq9caNZ8nYep3V0Wt5g
Yj1DQXUVF/Z164jPGMvurFE7Zpa8WIpunzljR7NgzPkqF+0szrObgkQbCsT4ftKzY2nJF5stdjN3
YGaknThnTUGGweQiB7ST+3aybkoIEJ5Gu7q2rADI/gVs5zNp5JdkoxLWI9Srk390htICnSofY0OP
soTer5VPhO8o8SHhEHA72dpiq0DU0ISez/+YJ6rUYnA2iYZ/0lK3nkS0RTz33pryz8qH2d/EzbuK
kldLr6mz3fTYTWa1tyqoMfhKNmOCmVQz9pbNPr7ER2h0dJOcmjl3fJ5F/hMV4hUBP5AHuvRm0okM
S+YrJKebOXJIXCnLi8xiO60tj7cPT6Ar1jUZL7YbJWE04tWveloldcsHzaP8pVnE3kuGo2FP66Qx
2jSVH+p1A1fR4ewSSfIwymvs8ATKeMm9npAXouMqyufhXlmQQQrzc2XPB1uqa1llu3iVgCbNh2lr
Oim7/gNxQwQ3tHR9yQ4F5Rraqt1j0LHOxFzNO1lO1nbJTMJ1yZfajIVNYiHBkKV1g6fs4GYlAeV9
/MVIShwtrvbZULNNv9H4yIzZD6rMOzITjzetp26SybiO/OnK1ONr9IGh28sX7NDX1dDttDS6bRMC
1TDQNibSPZkDDbFSjjEQmUYnkJyA4NadFVn67jAkNcBvGLyQOlYFvISGZlwWzK7tnkZLaR4yWmyT
UdzN6t4Thzk1z7yqvJ3KezPXQindVRpASMiiO3BOZ0gUBCEdYn86b2eBJHXELjklMOCyKj0XS09Y
pxFdE33Jecigd4WxjOES51v6ypS4OiLDXdOKfSb8Lmhz9zzRmiSYejAWcel+1ZbyAkXIvaPSrbYY
JYFQYACgNd/KHmucls27ZKJ7PrChBUYsX4pmPhbC/hp38lgl9h1Tdpgo7iWdjiOH1nljzUw7OWVu
arerSfErxd5q51Ag650bZ6/83mNC1BlhJpW5rwyTNrs2NDxvzCWpwYpNWw8XytO/ktWzwe3w2Dbl
ayTK89kf3kkqxxUV7XUVxSF2liQwVfcmvexWc2w6Uqq78xxq7sE9pA1gIXjbftYznCqCSWXM+T5A
CiM4Fu/EVj12U37loLQIZD7BXKjN80lvrpMR62XZDYgboB/7NYuoWurzeuWh1OAAkBoVL1S4B73t
vhQqeRn7yNpzfjyfRuNpHtqPivEufNtSowmuPei81wZtKN7lj2FZFNV18jHGphcoz/1CE3mNcbfV
FofgDRvx0fTmG89LAqqL/SrYEIWxY9Q/hnaZzHzEfCFEWOyd2bzIqvKaxp0IkjwBVDE2F9jLJD8B
SEiM+SPFyMlqTy746ClcAcxrV4sDNMuLrm9EWNE32/SmnFnh6oXFXjt47aBvXPQyPMXTMY1BTQw2
rVtkKsaucf1rg8wE2PFAK7g95WPvFiut93WREn1U8qA0sTfSAb7+kCWgp73kPE1m7lzDmCw2LdTd
wjivmDygC8ZHIQFwbiLeUbYFbd+g9Nl37mAHkZl+OJl/P9uK7nRm0rgr9348fJbEYXj2RdUwg5k7
7nGC8VwM3eeqmy5szgfJrrFnAp8ahBqu8+TLNGRq6tDm6IftPJB6NlfJF63LHp3JTs4rXERhbhbO
q6XpH8QwspYaX8aV+VI2zSczzS6wixSMI+J1LPUqe/NTjQ7SYZQKginQsBGhLWqRYqDgRTcxFhRP
llleRBNRtFl6wH99wzd1joMfgKpwboBOhI3Og2QylID1TLRjs5kTwjgv/eQKsZCM8mwrXfeQmc0R
j/pZ2w53XlE0B73hrXKM6MGRLmoJhTQGIsem9ceja00vTta6V/pkipCR7v3SzFAxynOQM1cyFQ+t
yS20ADwk3c6mJbYZS1fbS43qJrY+RfVtpyF9azACw8rFZKAYaJXJXUtzmp4cImL/1kDfKOPpOXaL
z+0CvkqO2X2v5W8D+sNIvFuUCz1T3xE+VkWdb8o9wUxNfpidBvkCY9i8uFzfiKzeFckSxNmjMtXO
V3cpDYFxC9Ri7jjU6kw5cEsttESsGeXhTNNIlql5rBxcqt6YXyQCgZinbx8TwFvXzjpyLyt6zqzW
bvKQtkl01+l8UFSp+tGcZbqa25ezEvLrey6KfFskQ3W/oIb8sBKPncWUOyNnByL+JLlKS2ecQ9Mx
bGavs3zO0Wtdoagt95Wnz0gMVHY+a9I7zEtr7bwEwiiR48lF6eTJa1RBhkg0zquQZlyOTJO+KyO9
O9OwDG9GhqQvRBF8iXzELU72RbQMk0xZ9wxbJJMeTZhb1IHNxYBo+7LIkvxKWKV+MPrhqa+4jaDD
NVL7tOpJNLnDtNxUFvErHsZSlX/tYihgFQKGWNsthh3i6A2Tyriu++R59gYkbe5Tn6I0NdKqXQ9P
N/DHzZC8FyYGTNsf2szVbpVP59P6QoB5GzSpALugX2ZNTkacs4lVdKbRfTijkaTtGTHD7YCLdpYO
8qZNxR1ytvRudJsQiyQqKrOajh2i6XACVbKBg3FVu8ZLmsrz2nzLlB6kAycPRjOS8bNkQJ/l+3wG
kcKQKtLTF0+/hDUFdujCQI1PDtomdm9qMZwxJad5kofCeNdGhosJBl+l4aBtP1vZ6wLDP0ufeG8D
GsI+6qHlswb7dwfxgh96XJJmj6bGm5cvlojOJTaJjePW8JuYuFMliiPxrFvaJFfEiBzwD6FpipEP
mulz50dyPbW0rCpxuGT91p4ol7IKfZZ2U3ucFFj4zDS0zUNdljetsIcdcJStVejRS47acQd7nQ0W
6SPkihDTwnNS7YeGvJ90vsWFBBmQR2KbWEV3nHufk+1EHms33BfKv4gGz9/E0q+wd6XTARJlDL6t
+9SV4gtrB/LfLn+NdM17ojmY7DC9UfE3SR74o74bqnUUgJ4tb8DLDLYlgCF5WwMPQoCD0Q1aj321
mFyxKYiu75zkksDY3TAZz+CqznuJWLdy9ukcI1vO/K++ySJJY0X7JIwJ8FvixJcZcS4bjFPnWj3u
h2Le5xrYJi3NvU2aTQMVFg7baiGHUPjR18RkCCgRvmr+cNmq5ELI9xRHWVDZ1Ee2My+Bmoov7Le8
PCOCuHp6qZYaoB+aV4/9nGl5vhn9utkMLVVZabyJ7K1reqTopn9JFEK3UfzgICHdOJTXRdPJoNF7
mq5FkbGUjN42tZrkCnHdhtXZZxghaI6qehv78cMs43qLmUi8lx3sQZ12G0iRBrLPyi7SnxhyJ4Gy
ixEJtlPOJCr2Jb8Fk9pvPoM/clxcN+/Vveze3+Xll+Z/rv/pW80IPo0T+b9+/LH/++f4vQ6/yC8/
/LD95ly4Ve/dfPfeq4L/9G/q8fo3/2//8F/+h4e5ef/P/3irVSXXfy2m1PzBGoEl+N97KZ5wGZz+
7b+NFKb3l4kxCeoskAzkXWsO399GCtP4S2AdY1vVdR9Dk42fqaq71S3h+H9hasBjgQ0JOiGZH//b
SOGIv0AB/I22hnWJB+NPjBSnFliCok2LjArf4bWHZ+CfGJ8XehuyS7HrVEo310L8hc5mv9eMxbmQ
JJocaSJW576FqNAzIH5a3cwpXYiCo1+yIJ9x6gilScX+9939u/nbcPU/KlXe1Gkl+//8jxNz2fqL
gTVfLYI+BmbzFGAqQIVmHIYg6E5Ni66F/Oj11MsvmndR4GjeH0aacEHcpwIVFDQBB0PJiVfaBlWV
4mSiHdtEKtA7rzt2liaffv2xTux6wJuR0+k6QA2P8CDf5ov9Huaw0LecAJx5LHiTtZ+iBVEOwQLw
uDTLfMyYpj9HhY3cS2/U/a8vbaxWwO+cbVzbJf3LBguLYYFPevIJIw8rWE3DYmstbv6Zirg4wixC
/DZMbk/L0qr2pXTHnc+hc6P13kqaSTjcwFVzsab17rW0Ku/Tb36r9aqnv9XqbsbmjFWd2IMf74ho
7NjHjxKFwFu1ncNXQyO27lFpabhcKOKSu2war9NW9ecMMHJ6kkZCrNagP+e0yEOMvLeABjndd5Yo
u9/wDk5JR99u2kresOhp47L89uff0Te8RXgLsFms1DF9SyzKFqIiu/sy1WriBJ8bz3apgchz01rf
G0YmAxy+yRrzXp83fSx/Y5/9+flxsVGxZqyCZw/yyI93K+05Rg9Tm2xBJPgknZjLcxfP01YOEg1y
niEzL0twpN5U/MbteUqcXu8EuT6sRtBZsHedviCmaGkNJJikyDl30CANVqg4UNxODGeQ/mNpxkJM
xHTSLMhEHc5aGt7ncImApdHf6Ndzc76tTTYcLUqgEY8ITX/9MLGWnj5LPOImvg2HFQOT8Y93Z+p7
pzULN92SmC5uOxnRadTNIbTjiLYSmaQBNZ7/m6/kxJYKymFlpcNmsk3eKxbSHy9qqsZCa5GSDiui
eE+iyYDmCTnhrz/aP1wFhoMJEwFKhf+TPb5ytc5PaVhtYaUyCndl5gaFssq7X1/mpzu4ZjjjKRXW
GsjBF/7jh6lSlg8MEm6YI7m7rM3EPuC7KjjsA/bcLyqFZq2V7s2vr/rNJ/3DIsBl2Qf5aMDPCG5Y
d4Pv3jJpVz4a89QO63LRKMoTR/uwjSmp4MMxY6JNvmbjWgWZ3aPWzd0WASyyy24ZkVd5ntbVGIPQ
zmwMv5P3ubYKfMDAicADp8s83DFpenT23NwhcaSeEYgN7rLMiS94lKxrQqOM2xbApgPdTdBMBPbZ
X8SLxTwrw+MFWbfUo8uEuLVpr1gm9r2emfUVt9FByoVbdksYGIHMmjlM6ClMpNCx38OGQ1won5Jm
4jSrlWO1G5B3H3lOMo4Fwic2K7cTC9pnmtMHNpUo7nuPHt3GM9oYy9uomuFQmINb3U5DFZ81DMW8
vWXMTkqu0lB8lo6zRFvfmosnzv9pxPRA0wawImwgAcOKCFqi3bvtvsNqv3ERF/SNH92PaYQh0M5E
kJZd9TvEyT89RKxQME54MQzWqx+/zaLPFhM6r4MaAxl7nRbRHp+Cu3VbPF8czYYr8o+q7a+foZ/2
kfURMsExgebyiO89WRmZ98TKwnMcllbnbhez9LdtRWaeqVXuny4zrIKEyKxg9TXC5NtK+d3T2vdx
TjXFyaPkhTg35k7fwcrMg8ZqbOR79owL50/hXywzLL3GysNi+YeJc3pT43iIpgVkplH78jKfp+so
EUVog1hFBUzJAtdC//N76hIBRG1IcWj4p5irGmqFBgGVD5qm9g40FAzs1Kt2Fuats19/faf1Hh+P
DZaqZCUa2dRGPz4zFHRqQNHMM7Mgfx/muj0b4waMdTYiNZ5w1/76emvd/eNeQe6QITyXXd2m1HZO
npdCIHtReSLC0pUjLM5+/qryaXpNkyV9UORuvthA3sa9XndQM8uuXe70CKXPXs8di9Fi49V7tNgD
uJys07GzGU0S2lU/H2CDo3/69a/7D0+3x7IIc9BzuUunEDDimBrUcTWtTmLBLpRKywCCtx64TT/9
P1yKEpXAR4RR7KIna/EwDD3ZYzGttwRN+OihCc401CUFC/JvvoR/+g5AlPHGArZj2T85fcxr4yIb
MhH2ixNdqAU34kIdQix8nzI1kUV2bpF8+Jur/sO99B3d9rGx2y5d3nWr/e71rX0/hbS/iFDRSUOD
hSavMzlDq3j6XWb5z081hwpL4IT34cVB7PrxUsm0iGLuB8xHkCbCzI4kEkXVQcwsUAPlaNd//Zj8
XCWghl4ZM+Cz1jifk4c6AvdR+m7phrXbOrtem+UFqVfVb56Qf/pUluXaXInV3TW9Hz8VbQOt8e3e
CVOXERQIXLUH1K+u8HjSqs5b7zfX45/86WVlbSF2EzAqMAIK4B+vWOS+z9GsQvTuDhrq33SqUBUY
KM7x/EwIoZACJzgasDyifmpRiqhR0qmJegPwuuc12R0qCb/b9p7LVH1y3fKhTgf6XDMt4jwYC6cN
6n6ighhaaZ35i1weKORRdTNYLt5ACMz7JLXGj75MoUIrWZi7Vig27cJC7bSDOsSsCOhpHG9F3qZX
01J2n6dMp2LRhM0xuFlpyZXTF59wCTLrtfVYAWrVO/We1Ij9EZVgEEevY46vUU3lRf5pLYB6L1l7
zrlNf7O7ZgJx6xpMK5SC9sm3/ZEnfXQVmRNm9GFYopVcL2k6p61WgTJo0RbxMhkkqDv6VL86YMKj
oy8KZ72J0XzjaCk+Ndstigi5ZzoTRwL0+MrW8PwAh1bCAAuw0FHVaLyfI+5EMeBP8fRuylbQAojd
8ovbyLbcTqoxHzg2DM9FPs8AUgt05ReqsJiQa4aWfCnrHJVD33i01lt3yZlijpV8TgZRNeQcWhzt
IDiVZUh5lCDyS+Yl36cQrKiaJktaOGk7FqSpK8q3Ze61u4ZmdhbWbcQvMlLr0BxD4mXvoiLm/6Ea
dN7KLko+XHOA6D/naax2XTrGd8XMoCIw27G57lyteaJqk5I2WcrgEZ105W3QjJtMjspVzzvmSIzI
9TIzGMG2gRQuW3p0Q4Oc0JmhNdNBHNMCVAflevKxqEuCFBLlVkxPsJQdJRD3FXvi+XfoVVp/3zKK
P9eNAu1nadgJBAHfB9/nQxNH0Z9VawsX4TixzyDcseGXMB3mWBNYPLqV8ycag2jJLLLUlfJqbPMY
NsVDhh8VkHqde97l6JX1ASwiSrLa9PN9VlsR7o7RpaeXtdWBQPCqDQZLj29RBpsPXAjpKUkX9dM4
Vcsdz3WKXCJphve27ny1R6zOb2uWbHJ0H1ECERImit9UG6dIj7Wacn2MlOT3kFtzulhidzIKg7jA
kFhRtICVW4dsweYlJM8RvWlFW18fRx4P2qBdYR9+vXT+3B7h8jSIPRCbOuRBcQL+qUx8WCZAsLCp
oNRvjHJpw64wFxTvRhOU0mmQKzVxCJK8Cpu+868ZNoprky889BA3XjSGNv+m0vx5q+J1hv27VilU
Ys7JViW10hu1EiNT63GwIAYwv9E8knjaxC9uf/P5/2HvoOxaP7wP0kmclhg+2nhlC4lAEc3PubKZ
aqFGlzuGI9P97E7Y+BxRhUM20B7uUpLMHWgTsyciXucoCYSaWag81Pa//sV+fixsQhu/nXwJvHLN
dW/4brtOC3fsmUgI/HK1vMBC6iPAdhttV3sNy2OOzXRIIwOgC3nPTMXH3zyWP7eADJudh4M3q5dJ
8O3JdrdkjZ46yejibhviqyZl6adH2KCfRNziRq7akdgx4DfJxY1IpTgUi+qB6utp/1lrlvLl1/eD
1tjpbkg3GfS2AMpr0CA+PaQb3TRp1mDF1BKDOtoQl51d7nI2hOWAfS4AhpeS4SCUuopjxm6BiTfQ
Q4ejW0eykYyvA8QBlo2lEocpNzgplkWSr1MzaInbtqPSxFmVd+uwiEAf7AfRdIwbz1dhZ7QFsvfY
cp6YpOlnppuPJjtxy0Si7I3uzMwAP6HArtfg+MxgQwXX3stgJMP2mZFK5SIHmXF0ERBgRbxWKr0i
FweZ6WAaJBiVXo7zmp6a+1bPvc0WY/RyOpRJgWJdON34WNstwyvIHpDHGnuMDwbfw4vVWIUMrDGu
+xAwozfzl9O+fGM2bxfbEiyLdyxoV7HDpZpnYMEWyFdIiLZSgY3eavpHdxkXZqeL1V4rVmAriCR2
iZ2dzfoSpuTwPPSCfsJWmVNpnI2eqS0h5+zLsiaw4mZgdZGbaYLnGNSJXjy1ClpMMkGv3supouuV
ND0hegi1bQSPqcS1M81ziaFUtfIG46/zNau9CvGAZxfleznMunxImRxbj4ufOMj+5xrvUDx3mb61
qkaoI1t4f4BZ0V6hhHGHi1aAOIRQEy05yVJ4gg/ZKNtuD5Y9T3cC16pxa+YAgLTEttpQdXjNNms/
Og0c8haaoGayeZ0yfHI3jczGBz2e1gSYhKBNvs2Y8DgIC5rk12+MNjR1mJC7ztL7tySKxlu27PhN
8BBBh8au+Er561oEWFYM3Wtba14caJfUaonef+JkSTIn4skoC5I6baODh16eySnqLBp2ZU7PAMkD
6Zg5+QfbsU3kQ9+76yYwwbuUc+31ZGqV4qFuR9GEfVegECJoLAtqYSmGy32Uo1jXJqXvFuJyR8yv
eUPalY3uOJtTD3OcA5Z/g5k0YYhnyv6J+qHXUQv5Mc3ULiVFHNuKMHYEA9ef25yolw3zUXnsaDll
6N9Gh5oP1c87GvEaQZ/dqJHpvWECVnSB5AO56ZDstUWCrnXBF77RUxRGF361XlLMWn9Wod1Qm8Gy
cf+R6hTtG7ytyUbi51NgLsgauJj6SH9EcMezyLxEe3XHjKlehaVdhB1hmvkZ5u/kJcazd4ZRwou3
KSownXFyYb0s1ex+YihJSqVUkYsHKWfoEM59R60oJ3Sf61GWnICZyE+iCkmP+TxqNBZDayqmF1Dz
JkkCPg/dBiBYvW+7aS13Yu9FqzVC0FDfMr4lsKDlUzS9/qigjfQBCUftEUt29u6IXruNe32gmU9k
7avhJuAlRlHoRID42sOAmTxdS03ttpTWSBgXvZt7SUKNDMcVwIqK2H0ZTF89OEaWf4yDO8DSaDL4
N32DVrW0++XR9Jv4tZBCkOesK1UGGX61CfRCAjCDV06VW9z9Nc4gVN7sGs1E0BunbdlBeZ2mmgCi
GVfmKKaCnDMGUlvTjvM8xJUFq9JShXFdUGkXQQviEPEEZ4HPAAByga29nY/eMDa8IZjkzYOm4b7f
KlmBHcAn670hVY9H2DSos84ForNht3DcvEFWQ0xaWbn2xnQrCF8qdo592xpWCOyIMXybLNgABqLN
cF0LYw7aYvTQBY+9aePJZC57BPBpoe/krAHnvB7N6hAXhLscGiVa5HxDmV4BeG2ZfsOMwRPrFYTu
dm4M7KSCA3HbQP58IiRDd6HekOSBVn/ov1qaxtLmxZl2zcw7X7UDCLcDyY1VQQtMm2nVlOtPo9Sg
nFi8oN0eJrTP127ayZMemWhB/aUjQ7Cemnlfpzpg7hF3EGFNXp3n18LGPI5mVE7zHn0DxJYZUd/Z
WCvtmW8af1RtEjLFLRipvZ24cNfwGnJkNgOk1RfFwQHrCJjrbeZl9AtIGnPJ8yNH5nGIKrYvoA7F
19RY8OhbmsifpR63t8AoGBPhDa0uWgAZFq7JBT9Zr2zcQ9K2kzQknhhR01IuHUAUr55eYxeG1sak
mIZW1C6vhHsCFE+IJMKbOABUgArVqwuCUmpmUei2dXIGtVlsI+YOI7FKZBPKtWRTUE9fSsg83VlS
IVIPdbMcIoys6QgSAkMpHeGSYULwrVr4o1n7ZfrWgfr4kD8O1r8Ny//P1P3/t4n8tyiCfz+Sv+Eb
Jmzj/ZtEYIUbfvv7/xrK239RTDO2WRmGEAzXku5fdEP+hCkOLzjtGpfiij/576G8/RfcWnqG35pV
/BmF6n/TDf2/GPHT39FxXHgef+mPhvJr2+v7aQjMYpIPBDxkSn/yeE+6HbpYcPrGgx5oS7MsjGsz
HcuAEaNeN2oXJpsd1Q7JVo3t3UTR4m5hozjTHigzg+VfF5unBxB+FUbWMBuZbNEjPaUyD3Y74svX
yfAouhl9isDO23V3M3SlPzzqnF7ppAHc17HWVLGpU20a/b7Vhw4LAJkOWSeGv9+Jfxt4fXqiWC9l
mL7l0Wmmnj8dhBespXlfGjr7mgssacBNNyGQC/10LIABsPFOA25IAenyXPP86NOf39PvL3/y9S42
fkkiX/QAGk16bVlIfcpYDXfCktNvbur6T508SbS3XRDIjNc5O5/0A0kdLMeo4UnyllldUBgxi3UZ
EZlhPPq0KYzW6Ob9rz/eaVN3vbuMD6Hbe4z0mVb8eF5zYEbYTsLHy/Ic3Tcg73FrQs4Nemi3V/ie
iKdK0t8FIpv/8NKgZPGFbptrE0GsX/p3x0RSgOYqV6mB3X6onz1DKUxDakG3N4xutKutKYKJhUTQ
CB2v80PbxyV/YJboDZ9nCE44ImPbMUiHcrs2rKtqsTdLk2n3xKZqN5Wrx8110wFU3WRlq7V3lk18
4m8ezH9624D1E3VLx9j4KWulyKt6QJ9lAObMzZl5fpSfsd/hGbEsVf/mMWRG/fPTQcuA8z6PuU7v
4+Sbmhfbnyqa1kGyyEqtxo4JOV6UVLdr61dgdl5tzINdMMxC6C2A1rVYASSWcBpiS4SyLtbqCMDF
1OOTMxLZXBia7Qo2vpUBpZzKkmcDTwvHng4rCrBROT3MSYeXhPtePw6TmMrHJbXRDfgx0HmQlJL+
m4iph8+iqGlxX1UudEnDq27Qo8M7coxqwMAr4LojkSQFhIYYUgliQiPGwF7WDk2oq7RKb7pa2ONZ
03oIBamCjCLQqnz5DLljzWgmJ8257DxF6SRkrN13zmC/qtJJmh0NEHKJ+zxCRWi19Jx0jtUZkA3N
ezNinVaYzYtDsjX+8Dtj8tB6Y0xqgWj0CSeCpJUqdME8KeqpUcuRrhr5C0dK/4bCGsUlrqnm0aEZ
Iy457dS35Js65X6uVS1gfSzi0ZdNTPVKq+FadH37iduEPtbDD/11zQdC+2mDaWH+GBWkAYnYeR9R
NRebkXIxDwbch28uuLrntFTuC62lyUC4nrmY+ckA7k1IXvg1a+vFQUp81WUjmIDZHAn/7AAxkkSR
f84tr/bCrlqQdUN6k7ertyAJy7pxntBxrgiv2p3vs66qyXJdalTamkbzmxH5cO/ljXe3CHDXm2Ig
iHIzZR4pwr1ZLGeNU9MGNouSM9qoe4u/mb0e8UrVwS1HOSkQl3NTxJtbTdHKdNXSD5nZRsr4BJSj
HbXoa0cmAky5Z13AL4t784g+fQTqx+J4x25Ja9I1UxOKdo0Ga3maohg9vqtNtntMoHbYUGwGyNbA
a8ch2zPGzh6rqDPRC8R2rzZVxmCPyFPRPfYmWAXoLz60WVwGtnOwcX/XOzH0xD7aXgIsB/GHo9CJ
17TlcLTYfUoqDgAKyGDoFpDwdzhttl3ZTnCu9coMejaZFm0TZ/vAgFoHUXKqizcrydNpu3QZ8oEu
0TNeyXmQn5sxVe1urcn1QA7kHZzNzMt4VeAQIg2WQj5abGKcZ6w5tYIFLRBYg3TJxZYSp/9SrFFZ
F62Nsn1s8oq++4K0DtuDqV3FZRI5Z2bSjnjM3dgdL+F6d8yrEAaOe3sgV2jnlY2kA0lXgZLXmzHo
bjISgipCrh0newSNwfFBaoOyYewtNLihDHvzZSSIC7o0gWrNzxP6Kjg7Teu0u6aS0/Qe9Uk2HeIR
NwonYcH4JJhNTl+vJi+ZjcC36K9quyrVU09zcbg2pZkn13oHmWZDVVaf2/Gc9GHK1F+/bVrNenZ0
iRF2cecaNtdIzqUueTrJNFYNQ4XK7yPMLDr6kCseAf8Zol2DMYHmgb8RFaIX6ByRvxymqQMupYmM
J9iNJmyHIrHvOdODCFCgIiXLTYc5y+zJ2UtyEqc25HBAQKg5zaozeH0OdAJDZwVh0awd49nRrOQG
fOf4ajiQul6iEiG63BBRF7Wfa9ftFhnUI9wpmMbm0IJGMY3OKc8jK2rFWe2m7iAC6H8uhNUGcFRj
kH1JAsJ1ibVydkJf7+FUbrs4RatwiLRSH8I0xvIKoZVMb58hJLtg5dBMI6zEHC9NxtvlfrQbHkIC
kzWAQFmsvGA0JvnQ4g5IzsrMIO6E/I1BBop/jOkLGI7n2dEXitCZ4TetVuW6u8HCQl5HwBIu7b75
L/bOo8d1JM2i/2X2bNAHuRXllUqjtC83RD7HoGfQBclfP4fVjUFX9WAavZ9dofDSSEmF+e695+b2
sZv7rn5GuygBzmaVz5zQH198CuXvDKuVV7ahBbo9tZyCGho3udTtMO1l7sstnIg8mkw0F7mMzWuH
avHs0l6ARVGNHtMQyx/opCyrr1iiV01aWZtZV/OtY7T2CrQD4DIhB6CBwfgW07rJx3k1FgpOyHbX
77QxXQuppvssK75qOsUIacV+u6t0s2w74AabvivSXSeBtLm2Xp3TmHAkyT3aWtuyeOnScTQ33mCZ
lxmykKK3fWc2MLB19i3JuNO5ThGYm0H23hEaULrHtBV+5ENokABBa2lcCCqlE9yhZ8ZXs+3FjtjW
lpayctMOFcin0vyMOZntbOqAXwOTATemaX1k3DR+eWNG6MdtR3Zcd/R4CgLwpK4cu32aY4/vzeYY
C/VOnoVKYLeZgi+KGYK9qIvyiO15OGGdLb7RJD9x03ZH3J4sUdMEHC5MqK8kx7nMOxCAP6qwfs9J
xB7bWu6IIbDY2+CiyQePDWPEKbtmU8WUVzjdJe8ax9xmVvzpwrE6lDUVH5QEi/g7B5cTXJX4mFf2
j0Dj/ovQMpijLSTVZhisoiMhMZTEWzZ1poFBxDTDT9p/j7uleXFY3zD6LpB25gWe0rgGSwTwaYkt
BDjrpesUkFHsL6Oi9LPyTuSSsoNhZ+90VjzqMIP2WrIf5+t7xTSu3yW5a2+Xdh7CiBhLu0GDG08x
86g9A/5zl1ovdrFiMWsEn7BSag/eUBCdj73znNOQXQGNh2c6Ii9zCiCW6LrmR5w6tF/H2DAPVmU7
91lQrQrnvECWtzU073akmn3MFThaJZ8reyQbE5i98rZtPAX2TiQN/JzZ3/dqjEEyLC8OQ8d7nXrs
LbaqHgLfAn8ZHss1uBl09Xfik/dZSHK5hcfRZxalWH29nOsEooJb6ygcujtpEyONRWhEXrUuIJoA
PFQLs7xrIFb85kwYfBfLYmzLcIkj6YdTZBrucskWn+rvcLDnyByDjM891XMufW+budbsvGycd5LS
VvBibrxzW3lq0mV59rTzMGTilznwNT0T36PXwQyvzd+68vccx/qHxjD7aKyCw2g7XYQk8YPSWXrD
lwA8jgMbQSfjx+R1xsmFhpovijOlyhDJbTs1tq0TgIb0l2LvdNTtlQhCA2ITD5HaDf7kbYi3RxOz
Meb7/Y7jXnxKPU0XaxGMu7San2oXspcU5WfSjcGzU1nnPGjgqJjDoZSIz2EcXGNCl71ovhCPuaUY
3bMxZqc+BMmSyI/eiV/mAXjJqNoLWXOUQpl8lRkbGKMGhHIV35eFsfNTgLJVp+SlIdhjxOvwp7d+
dKg1G6XrAIipZR4kzr/IiQHjegGku2Iu013Y2fxj0DTxAfiYs77lqf9Rz6LfIpr8NuFuEYGatzgL
F4oPvjelQ+tobFeIkmkEArfgMzl/wm0ZdtIfdgsU5TsnmFlQ5/rqcuIFT8QEesMAV78GTH/9XT8z
vataB6qt6WvNGFH5I+eRFrLXQBc1x9AQC8C253DIjDlhHicRrb/bg1roBuhn4BYqhocR5C2L22As
T6kfJ88zHo13VDMKllBimLaOZVJCNCGkxhRP2+YvQYp8AX80pCqyeNRUVKSIaOhUtOeQQBl46yui
yVsOIH51smRHgtczvGWAYwIt/IAsp8ITCe7+HkZHDP81duvH3GwbulHi0DmWJhF7my2Wq1zs465o
W3uCSFCER2MSCGPEWDOenK7KBYYB6XxPLKwQuO+LLoX757S/eRsLwR6A96STc/iznQMLTl88QN7A
XgGhCbyulvtO9+IzHKaVPFnN3kjrcGjdw8Qb/wADUmtilmOyLaSwb8GcFjVzSSu7N/u5y7etcIIv
S1fWAvtxheGJziMS5Fp+LpEMvCwGK2Djq3FCE0TaEsQcbSm0rnG4uDZi2hg25ht32+embJIgCpnP
0JCuVZGT35UZEIyk4b9HDDPWphkN+buJyfIyvafWDDGbKsW1MxHjiD/g97Kcsf6EsTvvaBu13whZ
QY0kkta961DAkpzmindJ2PjiiSvlYomaACBO+geXcrHHlv8tq5YnfRSd4PI2lG++mNM3crg8qNaK
wLSCid0r6KmtorgeDh1O8bj97Jou472aS6wYsQGfGs9/9ShnBYiRvJ5kS/gDy0lTTvEpMhX4AHis
BrJgMQ+n3nbVr9gW6Sdm2/GJDhP9CfxdnYqhAYmt60o5tFIDDu3/YIhSwQwBuLPqntP0Iqao0UzD
NnYW+j04oMH6Pso0fHfjkGWoYLzPckudw7IlzOm/do3hc1LnwaR30Sn0zRWq/snUHZuKSBRqAU2m
891Qc+qnlqEduY8Mrqd2+D3c6mDUVv2rDWb30yxj78Xxy6aDXOG6UPYBboAvwrHEGApgFAsXqheO
Xvg0P+nxc2AkVx2iKX4o6+YWon9KYq9Mzx0/5AZqcuxgi8QG5FKvz9klNfHmXnYDKpgTLN/j0quf
YCI12AiZrr/Fta1+jNB1HnKMoPX6KWsosB4S9QJtredm60voObSN05fiGZqYTDJ0Swa5E2NA1C9L
4kA/89xPv4qDmddtpz+MjjwUG21cwtQfvQ4KmezT31U6OU+D03DJcXvRUaDceMtHsNQKqGcgqLPu
egTqQ2c3xSvalwWspyqrn9S8uhkLcatuYzFxATWXiqRcwEpLarCozJ8qbihDiGcT43dnJz6yYVoD
KUZm5ci5LJpM+QIb9S51RkNvG28yvhVj0ForTaYh61gwTUVhmLqcjhBjqjcl/YC8yf3MrYkKD2Ml
FwxTCwwkcPZcbdeMvs4SETkEr29OuWTBxuAI/1rMwuXbksvkKtZTDLMJTafsj9I3K7UzbLT1cRjn
ZE8mz4IuhNJ8Kr05sfa5zODLLBj8+0OO7DVfvWJlkoW+nb0ZdViKjchc+SQ4l1pUS2jaN71FE4dX
KmjzTe2UFbzrdr36GFASf5FIAN5PtR7VrExVjFsgzQmWRCcgmlCNLvK917T6lYSBX0fkGFuDE3Sl
nqwlTVYAKcPSIz2TojyY0D6IVUyIzMvUmfGOlPqY8mDZDIfHvO+zjdAdyznaouI+htJV4haLdOMH
79irqIISNTsUuMGYtHRnxTkj/P+Z8T/+fbT5z7Gxf3Hx4FLGusr1k8q9P+a7fx4DQtXzmxg34rao
JvO2eE12Kpn6lHx0ar0znIFKht5ZGZg9DPRuywW5vm8oz90Po228QBqur12ySGv/f/9i/zKJ5fdC
JV9jDmQ4cEL++fcC7t3Bnk6gBTrztzHNBo7lxIbqIUl3HMPMf5eo4Nv9afBLRJBMIWNum1mdZa2T
xn+ahuaJav1hAkFD79CqYs4W8IA8PWKc/x1QF/2fznz5cWswaTXFi3/tKHZtJvep6aVAiWXcfXU+
YMQ3TetY+2WPlVN8VX5R0lPd+/9miPm/TEwZunAeZoKC7/WvFZ6VWZJoK1ENZpbvTcAOAiXSNw9A
6/W/kUL+5S8Ivty0bR8DsgMS6K+um9HP8mVYf9TUzstelU6+dbLBgVDg66OqAL/930/M//LS1hdl
mxi+BfDOv/wJxdAVprfO7m3RspnHcrrwkWcRNmCK/4c/KuBDQ/DG4sEXdCH+5UeBthetBDoe2UlA
uZzJeYYySLymi+X9PS31/3rkfzFI/6d3fU0g/0N8vP8qSRa/VvlXm/5JkFy/4B+CpP032pxJFq32
MpuHjIfvH4Kk/zdkG/4//Th/1yT/R5BcO9UCz/awSvIP/ixIen9DgkFksulvI9H1HwqSBB7/sp7Y
qICWIH9A7aKPSXIVff5pPanrrBuqMFRRFxifFBVjA3uW8dIfu7rwjux+VTT3pbkPiCOYdnw/etI8
itVCmQnpsNZZXoS6EWyzvHyNbS67Qi/ujppWrMWauz+BLmdP3ajeDVbiXBsHZl3j+V9OkGaPIhPN
2V84EvV1zR0AZNqsvZ+jOJRD/NUyV97VTTBckjpeHpFWFYYM1B7Opyu8wIDLn3bW6j2A50gIJXmk
nYKnG4r7YcliqrBAGNiWhxs6/MygqmyaZrlL9cTEaoKDaPfGAe5Ts4sHC1ioYTjXyTecnWkoiook
Ef5tzJF8j4m6PGBuym8gT+ndHcIseElkDe0V3+5OUSv9No1BfHQ8Btpbh3GSZurK2G7rp4P50hh2
Oaz2AUCjDgmPqQUK6drJ+J536zQujXvOb4Rpj6gWAS9HcIKe1GAup4aL/svAv1jfzqbXu8mTzm4w
8aftqmmJsRq7Or6khrS2uDUtpD8T96JIGFrNc6rLbdJ5lIzgfK0/QjkeKlEbO0mr5CetasnesBh4
YU52jQ5AjMifgca5MdyHZYDABxDqPJtZEu4MXii4kzg17sjjwUAci5LB0lrtFPf86Vx8UeZGtJTi
RoNFXwNwW4sWtkHY7+M8DadMzuWpatP5aMbVD1j6v6iTuvYpKjduvfl3weF9k2Mew69Pl85Vw7+3
micrOWZWXwJt9TCAKUCJMucSGQ+41jaC0eAHqeHughtPfBmDeYFvgLo3YRRJO+ewKFrkOIg/z7SW
nKhv+aFUc2DijvCynGxmWXWePOTtcuBQcSyt8tbioUcTB6KlKFx/HLjs/QK27W7aeiE47vHX8xMJ
tKQ3J/qsrK0NRZwA3Hixs6A4DFYZPlK7uQ3gS0xeu5vjYwh37S5pnJKkPZTdymu/4w84LpVjfk1A
lBj4yxZoCGW2EJhHszq5LAD3/lJNE0Yze36buZODyYW4tw/tqrgr/Kndmbl66lbTJhO44GVWHZSu
GetdBZBuY43aOPaU8N6HrSg3HCmcXeIK5DIfeDf5akGRy4E7n32adJ3sMnb5XUFPzCvQI+BgXp/e
DQ0l8K0y45PPHPqEYyr4GI3aQdqqoUtnQzMyim+oZWy/iWH1SDZUikZ9hjIyjIiFFVgzmF7rFSz7
aDRzYwex7gAXEsa6K2CCeiiF1G3fm1WSnAY7BtfHxJtaDJteP8ej3EqNP+ZioLR0bvm94mwGZDET
5PQwngURs17JJQJbXdq6m7AAXZzWlonPqvavcdolt5JLzR2jJ/PI0Ly6y2Xofwts99mQiEJdnT2n
sjobTDo3iYVg6oRVwPoxyhvJkdVp11Qnelkf6io8MNGVmxwWVQz6semvC1BEzHTCvwSDVteSPEQa
PtcEkXeZ6xNixfnju/lvDwocRiNdbTn2m3svSOqHWAFyN7V/MG34dM4ixC11EE/XZfrcsPbzDLoJ
VMpSXBXD600KqT9PjAgtfKd1E2VjcPRr+xpa6UEF1aEgYbEx/PEUVM41ZiScdfqH7YZO5Ibefta0
U5VDwkBwicdtJeSd1zxJw0WJ6trdMoT5LklLEU1B7t/FtP85s/ULfdXY8HLOIxwr5qY64axZNK9t
lSiuGf6tbMr0KUQQoYUmL85NTG3e5Dv1TypygLM0uX7k7podzbFqXjyzZVwHwzRnUiBbJyLc/za7
tNK1I2NczztXMOsXaJOzZZYnFYhLX9CqY64ZGtvtwhM5AqpuPD99kWuhLLV3Zn9CYD1PAWAciHk7
W5tNZCLA9BHFzvCRRvFKwIFvH+Brx7HL3wAoc1QPneT9r66QJwjc5gXdnd6CJjz/xJJONhBpCduN
mo6ps7yP42CzO3gJlTxqeKctZAu9G0bUqHGYQNcdH7O2/PLI/YB+6ZtdNvbUR6ETtaOezjLm6iuI
2sCIogNnse/xSR976n4erXn1Cyr8Bo1VPZRL8BzE8oIflV/MhBvUpY9G3HzTzpQSYJYz6qdKP7yE
bi03LXmRrD6RKMm8iBWjMfDwOFyyH3wDzgKzFWawNUG41rmneME5zNpZriEK0NuYqP5YFMsp0Izq
PUmvaTkA2WS4PJwdae4s/G75cIeE64PyUxm8qKCxDvEcAo9dOaoNW3CS1UeJ5wnnRPOBUIlzs2+e
y64NzhUVzli82TeTdopPK4PjUENzYA1vNby06onh3I4bVX9OVj5F3RXH1WZ67nEvvPTW/WhTQIiq
5oNeXvqddDFH1yZgtS77tuCm3s6kNgWYrv7m9IZ3jDG4btveeJddjuKEIeYolIkwn1OnQU8uTXJ4
M44FS0hUw2/cmxX9w/C9ap+4J1ZrLtXAvT0jyfhqsmVOQPmXN1zNkj/N0IpXJ0sPjk/QzwURWFoK
GKF8CJPyJ/ryVnUMzuj9+EG5Bhi2oP9WJA3/FsRFZLLR7P0ljT+UMepbErDxxSTIIr+cLWyScrpD
4qEYa/TVp6zRgTb4FOMdLSsL00qWGyaDjGCZxURSgw0MEX5Yv4c9y/q7Jsox9xaFFcYFX8vdlH8k
6KJT9hH2xb3vFQ9qXvFP9cHLKEBrpXPzLWrUnPepnp+rzHtK8u8hoxzaUPZJGH6WzAlAhoI+2Ar4
7vXwQX79yxiZRvb1gzs4R0WvRpMHmidhoksKzOEmd/qbjifzTLwH9tAEIk20UC6Td9ckt56a/k2N
kjkJFCTiTs5jzfigGumnIa2068mm7tLm4OhwX/vF2U0/ZnKOA6ruQSML0tfzYHb2tmjsZ8qqPxpT
nj13uO9696Gt1WPPA7PoVG/6lorMzlloBxEpNIE/etFMj8yUxIBmzek2HkF1eZaV3BcyOS4oL3R+
8zcKYDwWZfUZ5OTpZRp8GgQgdl3H4xL0bA9jHYAP4LM20Yshyj07GeoZzIZd7CQeerNvH3VeHVB7
vy2qqaLQs5hZTTFsLSM9un5lbQeDMZSa3GeKtSicNedhJ5xU3ZqW7+WrJvmRGu2nlGOGv6Rgx25z
7+INdXUIB5wUoqIjRbbxPkVuLWfjlwwFQA7Nw0VyyVHtz1mG19kGTTfJbbiCmuGsz8pxd07adjhe
+LWEaj84sPE9sMk1apsGnJiMSc4fhcU0Ks/G8oMHrdwURkPiTxNF838AEXouucbcG2bxi9NZc67h
ZXw4rfNUMumO/MJmMAy9wnh2aQ4Mxo5HyR7jB6vTNyWt2xBXdBaUhw6nPW+isx+8qTrM/KCjaSb1
1zwm2XNYJBM06V9DjZu9DMDZ99V1KTj1tIUfDW43f5quLK/BmNubtmnCh7KgiKNcSgV8cHkMyuKn
tuB1uJaxqZHLTyOOhR0wDAOdjirsbRs4/p0Td6glpON3ykSl7mjD2BSueKa+SyICE3J8DdJGfKeO
IyDCAMovVrR6JQkb/Ao55S9FDBw4H4t5rYYtJa6gu4RD36GgzSvMUyQb338wZ1TXOE84YiTyNNZ2
c1fXOQJfXg67vs6/DXF8g1acfotbSY2ngOVPhaxsOIX7slAXug0a+HfUIVG9BBGeKOzqJ3C/nLqx
j6X2jY2IbeNUB9QVbZgZsRxSN88YUatLwr3BsF32ffJn5cUOi/FCiDDbWaIuuUF5w7nWTfs8yaV7
GDFEIXqK8sWYrZzZ2erFwUJibiqRhCd2S3UxybnC9yY4as0UfTlFAi4OdPZn0KTJvk/sGvtLVx0W
zZx7LKGask5SIa0hsOZhPdDPmKLLu/aX1ejw58znY6SbIbtVBS2Umcpo+xG9iXdIfkNKcvaGn1in
wAuqc1kPFJskYmhPnK2tV1cm5nZwsU3Q893+sGHx7/NuvlQNdPVNlVvhazuwD4+h4Ueu2dN5t+Bx
qgPYZwGOyY0ghBMN/FZvhruG3TRA5odJsiTZ2hLHXHTucfA1ZdONFRtHeD10D/Xzu54nWJqgjeiG
tQrqRcJmhtQ8fZMLpO8t3aAZfKO1zdKjcvUBV6G9awsxE9RRoEQaY7nmQxduraVRB8w+zmeoa3s/
+L0+WxmHgShwWYkLxTQqxPdBx20NpNfXzN8qusQZiZ+BURvncORWbJOPEFZuvmsiVpGHCPC2cNx+
mxg3R5o4Oj4N7Gc47ICTJxXVDTItbubkURmErdK8xGrothT8QtMRcXctYBBhacusBxXa5EpE1v4e
nV5H+C7gSPGItODNCXAggDv9IbWq2xS+F5U07E1fvgkGnyvOON7lhBTY1mP7SAdytVkq9SOsOveg
5yRELJhjDS5aNgdhTs5dNntx5HeW+0hTxDe8Nt5rPVo0mSwVmi0fuvfZbrjleH51FyfldCC+2kJY
NLxrLtVLhr1v02r8W14ooEGL8ltf8rDF7QSpM+vOfkHtjd1xrofnEVzs9eM55eFbbjU5coU57U0S
QNvGTR+dpPtdTZTYambtuGq96cpVfXpUoxXuKM/4QOyID6ObSLT2vMdMpRfWpkRfBPDzu0zH2bgr
cy9m/rtkr2Y9L/fFnJlsuhz8EeP0ge1kkUzgUNvde2218QdKgjqOTFB36Rh7+5DMDwqfEEcM7iIS
AolB+xQfekF/NixeSzz6/RksoneKx9x/cgjxHJUYS/C4HH0BSSzeB3IzwriVoUk2FuTYAHfUhHly
4ETo6AfFAs+yJN2fRkX9gVOOp8RB3KY3unwq/R9SHZO0eVSo2/iJt6U62eomEdMC/+j01feZDf4M
JAVzZ92UxxCtnu4IRRCeXKFBeZ1nPFETCYkzz8c3x2XfhRlV/eDxnJgqtMaxDMbkzhgAUBrZcstK
J/ngjc8uE3HxX25MxAf52jtQHVm8YLxilYXLs6Fk/sWGyEOuIp7eZElkpNI9lxht46UcqROfYyf7
bN0h4FwVW6xBhFwBbYuyPs6DBbhdJJtxUMXPOsx4EHr88R1rlLXkEYa2wdwZEnfgBqbaIr+VTkae
3wf2RZlhYu/8wDCtQ992dHK6Ew2tEydcLnljm3y4bmLkXAaK4VsyKYRCxJj6VuHtesx5jQfal9pV
45zzu9lxtdh5lbIeGs6Bp9QpFejOQJHpXx3WV3tqnHfKU8p74AgTRwnLNQCiF65sI3os9PMwVRqt
kh8pd8j692ZqFW9GY7mnkmq/W9l1XFMtAY8XdwX5lUmq+IXIDecYrWrx6C659yse5LQtOB+zowXE
63SX+6Q1vUxcGMinB1j7cxMpJamEIxvx3SvwkJpTbOxzlXCfxrC28zDobWcL5gb8I+5PWQgCU9T9
Gbgr6S9ToIJfyOjVRsR9PvyehMtjGaOj1TkXjZJuwIvdxsxvuGdt2PNCwcTMU34E4YXQOy1M6dYq
lo4WreDLkzXiGigK2k1Nln5ACFg/8rMczDFyirq5kh6bTnjjznRdb0VG4at0XtrWilyF7bqjmKLn
bjIkXfw0QBc4uhzEqOOqu2joWq7xy7SZUNioXF8OrXsFDpVHacF2GduUaOkTrZQfLu7odG1NGgK5
HXx1Ctoqyki4+uOH0mMEPvpQro1DlCCQEgNtfZ9wjr0RqCYc6xkbL8Mbm2Kaytnja+VQJJxSpDno
tLK3pqyolxizyJze8sJ/auZla5d6n87Bi2uWOwKVY6TxeRW/iGf5sK+hiKf+zVu6+oVr4niQ4E0X
hwov0jA6GonC4W90iB5aI8XCvvT9czjkfrTWdgRm8kMn8hfgqRnOen70Zo/aaQu9kDYtgotu8cYo
g3YdpoybLHaRK4P54E1pdfCC8FKZ4BpL6V0Cx/sRdOsBb0wl2G562tOGsun1HuqyJzzlklhWVpm/
oBCbq1hY3tiOd6KZp8jK1HwEcYro2TD8sBlfSpcstlM8lOuC50FPjeIQW3hQWe7G9zn0mV7w5TT5
Ns3sPaO+XRkSSQhotQQjQcsZ2cYJizt+SHY67+ZVIy7jZEcbesRY6Kc9iYclsK6Q7LdppfONmzsX
K80e7NQfnvHp+nse0q+6JdG7PpO1ZXX8yPm+TmYuKwEGYHPmyaiyKHV+dcOTYdNerHHP5wmmNz+g
edWpKcU1n10PNKvM2IG8yxQmnyI4KspsF4W1QIQvUNEYlgUXS8f49AF9lxxtRXNZghFBXgavcePd
lGElWFxSziDGA+miw1BPX6bMr0nGq+5tVF+skO48ffow9TlI7KdCsNuX91l8hwCEszaNz7pobxxd
73OXqXFd+NkOSf+bwkyF4Xpd15PbWA1qE6Shg2XPPs3kkjd1EG9T7fWR7S7bQhmHKnO6Td5atMFw
pyFOq9wTO/9bBnojZhS5HaeO1rTmNi3bpLBPFoMALo3b2vQwjo51SISWQ6Q3Lcy8XYcnstwlozgz
u3ExQYq1nqV+rNF2j33Sn0HPsKdBlOb4tHprKJb1KK8O6qMW1Z1vlsfZeWQUuXauEBSu2VFimHDY
Rwkk89YwFOvPBDCizseo0Hc4FwpdTcd2BmnemIy0IJFETAMfyWCCSun5vHkCPzYJd4YSGyZnJ4xb
sE70bXHo7abCNfG/tA64+bUxG3r4EyPmwSGYuinyX02LWTlxl/6KIdx8art53ArZsLwqugrxyydv
YWkDxFstoxBJIY34GHi5GH0V9sBHBzuyXxtXv2TRK0iLBsSm22QXL8zchupMZ9J2Dt1vbftmBVSQ
heEDRTjEV8O9UG4TjUO+pw6GPP/GcZ/j9C5MAwqCUBo11cB+cw5hrWr13lDFllpfnNb1prNUuzO6
4DGv4Ikk3nSpC2rJGjUsl2l0IXOYj2WvrnD1uBvb9ffKpA6SrtFS6/duau/M+T20uxsQFPbLpabc
qONY0Dn5e5ZmB8m9hcoo1BfZRUXcntOhZ9OdjFfDvtIij8gxRa1Jh+faSFcu8KqLyDb7rVfezXl1
MtLgWLULRV/8u8kfj2Uy7+vxYLR3LiMrjkDQ2cLqEBevjCBo/3hV+n70WU/E8kxmm6F/v0/Dw8iI
tOkFB1BOssxbJooJIPtfUVdob7tk6p2FaMOJA+IOCgeMdNHeUs6jk6u3sz9T7OY8+t5rMNDYYH/z
5u9594rywr1v7emgmYkQfL1MF+DNlWj2XfDRmVhiGysiQoPuwR7RV/e9wfhtyPGJs6JxtXyfjM6K
grq4LOYg6GsKp5fOnaFwJnW+sxFu4GUHL6MM3X012ZiRhvmqyHlH2qYMe+l/uZM4r12/rj08FNz2
9mHa5mdC63cJp5ctpccWbVz6pWm6e5UZp1al6/MMP49wScn9se/IrNULIYx2uzhYfrJBHKXJjXQN
U5hzQLeWC+fPmAlj+D1XvdlPLrY1fFaekyaMzkDxY4N5MbWbHIPem++YbLnFE+yGX2xADEIE5xgS
8Xcw8MxNlq/reD8HDzGmmIOGghYtOTMQFl7EjY8YKB6pj6V7ootNGNV9TmNJoenW66TjP9Dn5p/w
TzPNHZ7dnEGxzw1HKTaOabHwmyUffe/Od0J7e07WSHfjR0PXQOj5Yt/V9Z1tPy5A4Vv7AKBxPnZ6
CvfEs/TOmsSLXNhoQudiZuZD07zpFpddV77khth0tKbbeIQ2lWmddebudYnYVi1/zE/tOTlDIdJH
rwjiPVPx7FhRt1hvZOfTZDP5p7xvrrgpmOvSgWXKW8NMl4kLNU1hFT6VVCZxk/EmvpaDmMHw3XSa
o8DTdcpCndC8l3p0nyB5dB3nrDnMClonLpntDccCzxG3kFgdw6Fun6xQfGTY+094qbMtVJfwoRJx
fE4FbfK8C5EnGnENVXlasVdS7hXtTmz8wfeaL9t4dmEezKVQW0AhNxI81a41jOI2xdI8NEJeXAzy
GD7NbeJ1uzHBMx43FcwmyBTEyk6jGvCbyxiOR/fGWPsFpxVBCi2XN4Mj4QZ1ASxROE57FXBa0v3O
5KQRDD1cEyN/mf3VBJzDTOc6d5uy8KvU7sGyxzvtB+lhcav3uTDuGTS85lASDG86Wk3wBGXe3fbm
wDyLEJFNu8MigyeHc97QoeRCVd3I3km5wfavpQLdBS8VK0TvMhpO+4iiE321ut7eea4eKaGcfkvO
1LTBBO1xqfPvco45MnpsXmPOQWug/isLvsSinjDC5gwk+ISZ8zVN3NeAq6PBcP6QrgSZhLTenpv+
SRXKO5UTpUAZb0/UNuo51lCGUSsWoM2UfB/CTv4oAoQ+ySTBYltMSGAF8lQtiPR1mayYFR7AjEId
fL4MgOqtmeR3hnAwwRF4KDfYouTZH7MzA7h4r+txPozEIbZh0RWArpxDTfutpKzTh8YY+f6gT2mt
DBq7FvM1KQML5L9/P5omRx2/CaP1yjJKQjZdhXNuRImNUlALc6ue2HYxeTb0DoaD8kE76V/NwABj
8DPIC7lDN3iXUKSSW2qXzF57nxfOQwq75MSvBri1D8pT3zblOVE4x4E3UFU60K7tdI44+lb/Gcul
2TPOsLe6JeJvdOV+MqxnPo+PbcoghymX5KhlWyBzepTfhTlZbObThw9SgQ/TrLm6teqiCzP76bdu
TX+MbM9LnXDSJ9jEfG+mRc7Ch+7lprfDGpruW1/qk8KwfjJ8TO9hVeZRTSk8Z73/pu5MluNG0i39
Qo0ywDE4sLmLCMTM4EyR4gZGiRJmwAE4xqfvD1nVZUrV7cquu+tNmqUlUwwhAMc/nPOdDKtRlvUY
uAMd2hMSyapGC2GiQ8dOgwKwjc3PfEpfjZICD6LCwRpQJAiCZbdea6Cj8tVbzELpXtB/hD6jqkd/
cqodQyWMSk1hhCThGFd7IS2orQczLLMJP2KQPQFoeSYS8GvRm8beaZfghjoR549mMZ6SgL0NUDtv
GbRfazpi2C/txYiNFs2vh5drGfybrlfuqUV1ugVNxfx5Nu/hYge3iyruao+0rjTQ9aeWTn+cRGve
iCYOvs1jZ7zWeTW9pVifyG3sZ6aioDxl2bxbMFjpfZZb5RFvmIhHYxDryJYP4NdL/TQ19sholH1G
RkhmNTVtiIzuE1xLiBen2qE0hpFLbspRpSC/G14Om5LifME3wjHiFJhupBi9xzjF4FFK9eIFFDeZ
QIoqnWjYdZO/HOMqmJ/1hErdJ9r1hWSsKybw9J0VS3ucYhJzrHa6lh7XsLazw5Cm6iTTCNZ1m13J
eWR5JFOgbooQzIQ4FdT3O5Tq5SnRyOtae0xPdZLt62gl5GfttY6K9m4c+4/IJd8KYQQnWgctAisG
lUSvkL4Gqj0TQ0Qu7odmnEDWyt7okhDO+jqs4ulJABUDFulttJuB+9SZBM/VRVEfhUrt/4E06/83
CIREiPRPfei/aK6e+rr8k+Rq/fG/K65sC/GUJzE/k8mAdnalzf0jl8H8G951+L0iANzp2i626X8g
IKT5N4pkhF7wd7G5r7Kq/4OAILJBEhmFbQZ1oCTMwfmPEBD8QX/Sb+Kbdx1odKucMvC831l4vZOz
J9GBEQI+c7+kbNIHhp8ObXI2WhxZy9QuLwh3yAw3lx6bSZ1a2JLMhZzFeOTv/RcgAeu/+UDeyspA
U0JRI+zVS/6LAGzN+RLak6z8mgE7+IIe6jGOV2KBkzbjB9KTiZmGRqu2jZTPyN1zbdxcJgpfVj9i
+B98HhBopKnBVeUf/qrW/OXzqG6aR9+djdA0XP3NMpgAh8ipXBIGA8PM9iSsLe9SCbxFpm1QS1bG
ZD2UuBvJDYPl6PyFdZ/b5c9fGCgRn90QAj6SFVDs/fnzmNhlohiAOP6c0prDpl5UuhEem/SNhwGS
mE9kOvXeA8/Y0v/VYHiCKNZ/IeRcf8uvsl/Tc0yksGjJAUhIb70/f70qzJ7pMxndhkS6xMxGGxe4
jAPfi4lR74lrMqDm2hpujWMhKcoh/wuN7L+w8gRbIp4rx14li0gaf1OSjsFi1/RLyw6snPPhZ9Ix
1mjCmjjsVo9vfjr4YAVTRvVb6bmzjUJLqudhAVPGKj3okEabTv+f3ix8KsTQPrccV8f3flcvrjIT
XJWTuRuTXLzlIJ0FmnTt2bydTOAEsCOab5NKgPU04/oF9aIorp0VdN1mYp3k/sUH+tevCdUmFwCT
7gpZliuK8Zebt2tFZ/to/EKth+bVERPoJHJNfDzQchYB5OMxfmJzkaT7ohplfvzlELz/+/3wq0ie
lOjfxcU2d+t6w8J5XMMEvN8en6X1PKlhseLwN/ASpWYLsCNwzfEPvZE/QIAQMQMA344fJtw4T+U8
4Q5C9shU3VdF/M0eV4N7wWPB5A1LobNpWGlY7GPAHiZz5bWbknLReoo6Gscd2ph4OWNBNMjkxA73
xe9mvLkUSSKlsfOTMfQKaQy860SC/4wJW7P6BgTO2DplAZcW6Toc8QnFTDh9PczDuJBDA1beEuaN
lTJQSz2FRaQuo+LVMteo1QAkIVMGJs3Dde61FzObb3CDLhNQC6wbC7OkZdKlItKMQf0GcX5tbumq
pYHn2MY+WKa9fCLXg3MtaecCU2SzQDAhpNdLjmBjo3Lnu9EnbszgYQFrRQBxkVTTxqx7ZbxahmAW
IVDPYN5j0hvCBrDo0GLf0aF2PB3viaua7wusr0zrbTBZtcf4JsyYk2hoCzDfeVyI7N6mIOZmqBsD
u9Oyz8pk32uhoT8UYK62CCRRqo5u0eZYZMZWE7DYyhRR4YR60OgHsLMtwdnsCDCVUXMz/7lEs4NC
Z0w8mIkDyUykXtpMd6ZG5O4hMWxKXtGzjoeQNTBzSuAkdAQaOgRsEWSWO2T+Wc5zSqGUQuJI9BRO
peHjHuK/4jco855yvhXpfVTh4Nk23uT8cE0yW1fQ4rZtbY+p2wTNdxLO2W60zD5Noz1XRLIZ98sQ
qZ1CFw0NUDZ63EDoIYgQDnSVnuKyYpiFfbnFOlvOJnAIUmaJ9lPQdgk0E4gMwB9OqGc7l/QsB5YX
0y09nvpeWfNNnC7fwd6Rd25Be9nBKyZGLSLvkdBulKV0Y4+RmOyJoVsMzQ7HtNBPpBEVe7hlSB26
Xb0YCIxEB5ZV5jH05oD9Ij2JZz4mBt5PGIkgQT7iNOLA0WuYp2vGP0jVqJjS2eSMzc10N/l6LhEG
5H4XFsB0YuJ07UGGWYw3z6sDgs7i8jgskKyx9D6rYIQ5QdxztEudKtpCJXkWRPIyr2qaBhP9kk0s
Ewp7P8Imtk+YPnEfBrxEj3VLY8Yc2j7IRfHacVQp7xyZE8uIeu7KQc0YzFxzyd3hpUgwanY+ayHl
prRLXTBYyB0xebCK1II9WP4YOJ31WprZ4p5dw5nyw8SCGBJMIY48BgdzhLs3VDiMAsciqMT8ElvJ
dUYR/sH5Wj6MjdF9mFiBEF5XZfnYjRkefFZXxuMwOTa7A5wIe1Mbb6ow56PtRv1hLsflbLRJuuEn
rvQaocY3X64bgYVclnINfC2Q9VRw7CIPMs1mYsZ9IItlPdZXXIMCN4rJLI1PspnfokAb9T4Xixkx
2kmupCt8hWRQ7Rox7rtsWpWi5ZGNECt4QpnhDB7ZKV+GlMY+OjURiX8stcejMxRNe4o6YfBqmTpa
tsS/pFOelyt1m/xkc8BzZIoxHAnnMa45WanddvGy9EUhKOdSyxbsh9GUTzV8myZqgFEDId7yfQy3
YMtNa+fl3QMTrI59q4huakcO71lQ2h8yFt7L0JfTqWi8+6B3TkEhTynrM06HG7NcV+POM86jajd3
5fzaFKh+4/WsSArSQYPpkGQmAyQXM+xopnvoP1kYJ8CQygkwNePgpZS3HV7twBAHc0jUm0iy5TZw
E6T6Zus4/HUdZE/Ty2CztFdT5LP+pU25JwjX5xb144MRsKObWW6wLjyPKoqOc2T5Z/qjDbpK1CjW
fIIFiGgNHKmduna2my0Q6DddHbjRa+kN7j2iH5afHjJnwdKjnIsHE8xTHdXOk6eKdnm2lJK3E+P8
7/ZofFTRFN81DYeBm2Efv2o/H/tPKHtWdcEJs8aTmixN3wob70uIKIXXH9IuFvyZIUCLq0RBC+qZ
i+7TpANnCKRFIJKdc9R9nenlP7jO/Y3FTaDgLBIc31iDGPYtCin2QIY1vAaybsqD5IKD/Ry7ZLcM
lmQymy+8+4bkJfZgGAzsxftQpUYH5NEb9QGM/Zjt3RzHAquocWHfgpMi4fWGoNory59l1HtlmJn2
GBrK0w3ymVl9mNWY7fg7jz5rrtjdZaWv9sqYoL17sTKDUHmp/whFunoER4IQaWJl6rNxKN1wdvr6
pwfbhON4SeYXwB5Dwc03jP7B4/a7x7U5eXu7WG2MBAqrWzgexbK1a01F1RRoGwaCmDcOnOz4PGSr
HcFf+jfEOFgbl8bUZOzKMbukfYQlIO60K7Y9hmHaiLjriHhI3fgDNQpTTg1o+bGt3GUJG0z1VxTH
CYPnxM/DDhws41eNHeM4kuoEQCeqG5gSXT8Z1PclspoNvYaqb2vbit6WyE/EdmqGGIswlj+2qtpF
MIKXu7iFPOFF7G+xZ9aN035mrPBAsrT9aw0EbkM6tv3QOnMJGitlL5Wx+bhoSxgmhuS2sA68BNMQ
1UKInhS9euEBGqt1arApj/KS1LohGY37Lgcouye41YwPyhgxC7RehjBOLAyokYSZ9hLgL+mXCmmm
yytwPC6MLrHx6yhgPl8WngvwREBwZqrs2s6Jw3vmzgdGZeJaPrVFeR/L9aXsCXEIhkUSiKBYiUEe
0DcF8Fuyt4xUDZKxxKCmBzRuCgjC+n4y4Ocz/SyaLe5z88aspoo1P+OdrEvKF+Ya4pII1NC504P6
MKJd7Q0X4EbsKwykEoV8rob4gx0xTH5iIMbS2guP/aBVs1wo1a4Yyb+e3N0YVNhpl+XRWxLWqMlg
nlQx2QjlevGYI+0LWz8/kP354dnZ0IbGGp5z4fESt8LOzFcvbkBpeNSf5akgLc464bAxd2hsUHc2
OpPFuBFAYvXWaBa5rIlNQUdpOvoYHuNrWqAse0ygG473Jn5Bgj5dcuPYlFnJFPy0KNfMu6KwzOEV
DVec7LJiiciTTRB72XuAw4u/bzsPMmC/GMBi7NlHxwTk1jQlc31rbt7MmIJmLScJZGB+Awlpuq2c
phkPOstyHozYKbIfC9HT2Ex65IqPLUp7RG6FLFgepakAt1yQRJ0bSfEYOfKNlxsYKu6BL0GWxK/1
NOXIS73iBqWsue9hBN25Y549K9hfWy/SEedTitEkjfL9rBDWNYXX3LGvUJ/ROGbbMmi+NVqUn5Ni
7d0pj7Ydtv7JG2TwQBpPcIU45mzkoFg3R7Cg7KkBVlDP3PUJKWpZ3flnHTj9DwAYCX8thOaG4/QT
D+ykX52EUAoqhvopWCMqFrTrWIUqjpMeQk/lglgo4+44CkFSvTXK+MkcJ/EFLVVAljlD9MmV04Fe
tbgMpR5B7UYVS3iW1m41pU9Myq3DWMXYiU0TX9HCwiVR7oNLTYESws3fgt5o7noyF9gVlxGZU0pM
D56LQRqlyRe95qtSaDIH7Dx1NPnIodWZ9UnCp7vgS+nCXrjirh0HrFqVfVR5nB44oIyvrRxvOQxm
DhYXqaKZTlil5mylaIFxSl45Wy+TRohCHm5HzLtKEf2X+ls/WUHYMR3JZFXtLIBJ+0QEDaI/sPpq
zj9UpV5UljkX3li3TTRT4QErgNPg+o8QZHBcrV+Ip2oy7x2Qkeyl09eoie4tg5N+CjIIGXXyaHtI
hGbhPvM2SvZSiPhBgdwNC8kGp7Id6F882Aick+YQIGD7RLfMcjhB/Ov3JUOAJTJB+i+8EEZ1drCI
XADlGCF/0LzJOr/9AfTFYCPbly9tOpB+FvT3ZJVZtz52pw/0RfG2H2rrjoVb8Y2q62efCZS1KMhg
u13sKfCJSx66C+yBk1uk8pDCN/ga18mLa2nc5X12LeIKWarunCeWChFJG3O8m0n4XQU8I4tW7AqX
hO78xllY3yOhma+w0QghEP1lWYYRKjbNpsP6NEXeMAz2coMS5JuVsT2H/zumZvncVv1z6zf1fUBi
xnNCcscWtEV6riz7Q7C27ae0uGLUuRuUmvZtmzc3nIXFkSoH0o3sl0O3GKfZNr/k5BzTCvIF9TxK
JeN4vpnQTR3k0EBR58B+gW65dUV99UjGfq3Q7EA4FmGExOOmsZyvzaTbLeSb+FrFSRHKeaLuUt0r
z4/eMeCxN2VE8WW2GDPsihn50EUul0V+knMfgcpRrw3Zw8XKTGwE4JUR6MgSczWzlD7JJT2PSVwB
dJsl1mRBMbeVc/GM4LmuQEYEs1Ps4YVE955FEeyN0PWrqHkSRfSFmMby6JI0x2KAMCSWLASQALLY
+f3Mrn0wMLhoSpXALuvd0Ob6rjLrq1tqrMOLE++l6TSXpf1p87evR/nuGdZnHpTPBFbxTnNA8NcG
uoghI6mBams7EVnDBm0e3hM5pjtiyj/VotbAgdt1IH8KfNQfLZifbT41IbYoytXqvKDz85vlIRrq
o12xUSvcU+o3F9ftoQrErU3baffqkmcY74IxPzoEeUEk6AbYXAYBLqXRVvfBiJErSivvpa3dZlsR
Nn0YoubiB3Gz63iTuvu6RK8VN6iFr4TtIfXCSQJucAWDsc5H/Rz9nP2pPBY2euI5aU91M6iL03aa
WIEmuPjp8sAkqDqBk9loS7tb4g7ie+EF237ddFr5zEMRbF0bMZNO2ZhNJrHyc3239NOdjPUD3iqk
HX7aggYrlkNK5s8ZVna5qRLuR9GYjx18twevXt6X2vsyRvIYy+p5hpjnmSi6omrN5rT0EUsdfgZv
8e+QWe3czvoplvk+V/OuM/QpqxskzUt/wJa1saYO/Vx5IyS5NaaZJg++sLbd0JxzOEtbxxUPRful
jYtbPSHvK17Isb4mSENGne2V86OXeOZiYVwb2o9yaG6Zsp/aqWS9gZKLdbXbUObX2M3ratgRNXOI
Ksjgw6Q/WcR+LXMTm4VP50hfO7jjbrEviD+vg2JqxAllPDYm5Q5qioU4jjgN4uQzWAYbHTWh7sYz
MxNkPMqw8SSzYp8RYWRkonLU5H62L+oJ1YHy3c45dWQviiOD2XQ6ckW0OsRGpFGNjQxXq30UwYkD
cYK1zXtu1OyhdVnKvsMY0tkMBjbuMqvg2jh1oa8qSxy4XjWadbERcpkdfzM70mje0Mo16lU2qo7u
YqT04i2KJlm+sI6NeB0abs6tChBpITBDTFofrcgrb0mbFXEomzzRJ10i/+cnpagUvUNspD/SiE5P
y/7diRsy75vui+P2n3z927V0npbxZQCDtQEhWIZRFdurg5Rr4JZjeWIWg+I1opQgCCubPtQsz6Y5
qgOzEWLDo6Hfla6OfjLi7cKoRAXmdBnTtS7pqSTK9kGvsLI5AiYldcQ0mxjxqCmCK3GB4x2PtDjm
k1fcKQatm8EzdmZiVh8F/OrnYErjattkeRsyB4vDIDZeHHiP74KaJzO/LSmUA3eeXm1GRiEPGa5f
KEsbw0/1u4cJIFO9U2x52b1bqju3XWDvfct7cKpVbzOmwVbIDB1WROhWddQpLhOEEx9qJCqhJHlh
jxuMOye37glBaNgQavUzUPl1pCZ8tF0TKYF2OvHcergZqmDZV3XqoiLD06zHpTlCUNYMudJdSnAX
pM8+PseYXzDROPkx9REhep5mGGMw3xZ+CUoow869nbAWsOw0zpacqa3i7wY3GcsEOuXMu08JWQDV
1i5Yq0064Mbog0vm+W9mn59mtwcu54zYm62vcLhyCL1pCxB4yfJL6rUleZfVfecqdeIPZO+TzQAk
dddftFEBtbL8e9xf6ZNXYW6ZjPI17ilyAIXi5l6TG/oCR3ul7xVS6VsHyfNNDhSIZLQj53lwj8jL
2RWaoRseB3a9QcY4LKA3ZAZpNKfYQ/UyDnm0T4hEALol0rdmacmF8fWz02rkiAmm7sXQ89Ua7SMd
LuwAhRrAkmYbMtohMmeMmbu12u63RRC0t7ORGB+JL5Id+dssa2Zq0qwe7F1BxgQ1cuZaIJuYn0YB
b/cgd7EKzekrhqQhBAwsx+0ie3sntHiH/4sE06VJxtt2WqT7WCDVpl9zjRB1nXy2KUsqLjidu3aq
l8IPkiOPFofxMjwaJA5sCSLEhppgCTS1T5hozWi36OeLotYCGG4YWyCCCkd6PbLw7VwSrBfCQ5Kv
NhKJmwln2ZE5JwJz2g3IZgOFO7DMs5cN9aGbTb3xG2z3rbs0txGjyEMeF8YN9yH2GeLP3W0jYszW
M7ajAHFnF3gOpc5SfKSdeNABHDyWgmGXjQ4m67H0jz1m96OYnHeXTnM0bfS9UB0uRVBkr51e/epD
ehtVajwbmcHMU+J1zBXCELM0vsKiLfaWaX0tZHKHvmuH0PMuYQq3RRIwHojRvHSA4DcU5PVBEdMB
YM++VShJtr3kqlkOkd26oqCfszqBVGKt+XkG4dlz8VWOpXse+tndYL4rCBhicoNtEzeWOKbgMbeZ
x5OeDVF8dIPuluiGH40AhSR5xTLZb9AwcHekefnNh390ilLOHzrwG89xHf6NO5RwC8yWUZ1f1rn8
Fr7rhzujRaa7uFRpeksW8LEJBrUTXRwQyRaAcFEs026WvN0vrD6YSkK386tr6S/tHs30sIc8ZdEI
0cvOS/DazGz02+CLrUZv2oLTTC9RlacYmZb40CRYaSZWLmhfnQ9eOc1LFAyv88Ri1jfB6VHj3AcU
ZQwm5yI+OgZiliKK8YIgy9kCHv8+VGgEzD4qvpkt+uc+ML3QEwAM2xnJA93AunyJLMAOzZ6wv+zg
dC1h6MxRr2W/BLvO4208F94FkYJzWOmW2sskyu8CrtU4s7EYdbCL1PjiiAb7lHwWhLzie0ho8bPl
YR7a3eBU9oEHlsqns/A4e2NzLj15dCAAvancyO6BcOhQjcUB4ed7XWNkL1X+6RHE5dTzfJgcq9wb
0EKuDrFETMbraOeq5MAIzbxtZGCiqOwQTHi1fLNaiBoswuXWI+pqp0hWnTslD95iBF8w6kehWPRE
3JFjojqNLgwT7iZjsbZCD962HMx2H/iYJMsiOCeW8TWLrWI3lv0a5xd96cuOQJk2MmO8Qu5dx0Rp
1/TpeLBA674gfcnOTTKxnCS2sd3nPHH7xi1GuFscza6PU7wyZr6GqLUBtdpAsEuBPDEYfrSDtLbV
ag3pbZAGjaIwynCoPWekglFMiJ9542WhQNC2kU4WSgCL1EeVeSnb9KX2m/NgDPc4+25UPWKNgGN+
iwzgRxM7sCUd+SKS5WSW7ZnvIHQjpdHQ5vKpK/RP20IGQ29KlwJxuVMuWzRwRRQL6UhO97S8E/al
UBvG/cZl072JXHfa1HpOrqBEOpyCUXkePbc6+UMvb/GJbAmsfJynpNvpPgA0Iof0GHkNVSULI5Ru
YczIjNXTdFBVF5wp7/JjEIPXlZqrMNpg4jeN7uZQ1gOHmZ2RkucJ+8WItX1P/et8cbAG0mHm2Zni
eAxtqppLmxmA9h2YKzt3oF1ns9NcxNRyEPDTlCDJDQ7aeGvNffGSpX2yKWIqV5+TUvnjozUJ1OGG
3W6WGu30pK1219Wp0Lseoc+RGdGZlgSR8zQwu+QL3Xm2idBO+GhvpmVdT/jerVD0SKMdoRAyza3b
z4hvjDbbwyenAG3N/AJ8TZ7clhej2fJNBW6Ga6QujpbDEI5pzFMkrfjH0A7EJBkD5fFUrLLfuPok
2QOLzNy9oHHSW4uCdzMUq7V2lUeYHVM+y6hvc0bIIRUZk7PCLO54bOJHO7MBCZjyOPMrz6OREzrc
xfeeA0ANYzc+BO4V4Io48EMTqLFVm6QtMUGlFnMf+qUvQpAID5UyKWUoPJHSt2ddVhAzsg9tzXeW
nFhYeLjD3ZbSnR4aV9QnC080ewWyTXNmLDdWqLJa1hIH1w6+Sy2Gbd8XezPm3Stnoo/AJKKqghF6
kq2f7TJyGrkFSLTa5N3SfhSxiwvORmjmY7lBs3uks6mRVLoTPXPxvRDGsFt8MoWwZOfXOage/YhX
ejUWDxWu0ktKIw340BCnto3xmltxyEj/bajaLKSPmk91lTdoh1V7Wwdzd5iJJ90UBqIQp9HyykHG
s2NgNOkzh12iBI7S5watJznhyA+m/tanPbqVWXyUfGrEhhl6YYe60LH9n5FQYLcrepVcBAnVNgld
RqFHnDNpc1oiNwltw7e+Z6zosf2CHNnD4z8ixsvvaqfMmMHZ3TOs7WCDU/uFygQA5eCrOyvLmGRp
VpRZ3RZbxnXV1lgxeVHP6da7owo5+DEq5IG6MRwINC2n0AZviYZ0IKtDBdvnmA4GXOaqsy1QB6W1
AxfS3wxLl+OIwRTAMppUtbAdHLwtZQQIMQw8eDWYFdzxR80Eh9NBpNNN3tEX4/Ow+yeEMj0FZGS1
cFrRkljn0pwdYwfSO7hfMi+u9mWmWWYxOxuetCzTJ9KbVUHduI423dYrmYQYhfecAejG7WT3nbEF
ChObW8uJGXRFpYhTWklWZuvbvH5bmjb9Pid98t4Wigzbiae12sZ+xcKULbcPCAJi8AZjApeRNtH+
Qtk+vY1mnzQ7oPnURqnsGKImZTpe9VCtriC3l37IZK4tPjsGFeNdzpD4s1kWzik9NlWyhzNZmJeu
xchA3JtN+Z3OTLGYDkWsEW3QQw8SwcpAwyRc3E5Zau4bkGhMo7o0RQqArukrYxwowTOy4mwzz8Z4
KSMWv0hvRkgkmPDbL9Pi8azUbpLElyJbATSAeJJ6J5LRuiMXY3oPynbCsg1Ne1iVVTMaTWFYmJrB
l8YXb5rzrzZlZX0soTt+qwoPx6C5xPVrT9pvz/I/ST5V3pvfY8ywya7SnoM+kldPAIhFQiKaITN2
WIg/UZYTyQgJsflRWan9wL6seDcM4QOLsN0C8GSHG/tkIxElaSxvhB1S76nvse45uMq49ZnPpO2q
xxh97MZRnK/iL7NGXWxysv8EqSmLs9fowdzHi/aP4LFOTmfdKrd88uvZOZC2Xp6muFuPVpXr+yCj
cA0XJocfllhZUJHVY4/na3FxYMRMgeG8MES9FDIH8Cy9eXlLk4xwVsSThn9K2N5JTBjO9EKKAPZW
O5qcet8D3eeakgYwbl1XkhHtK7IYVydD8+Q2jobw7VRscTu8lP0pqIrB2i0FeiWVZFiIGXiOPkNa
OdPoM5HAke2h/mT1haQidPJJvJg2oWlbq0VIjfMpHatTr9bSTSIdBt1glVG0Tcspj7ZFJ0mdCax3
lAl+FkboWX34PyVShjgbu29xkfWgbquSLYaF8ORmGkXAicF31mGus9xHLMJWD1EHburGsIg+CNvM
yrCgezHrQaRkOR/Z9NrbIVgc/2QIpry2yBqUy72asHWUtko2dpnMxS5Jcu8RhiNwELMYu1sfsbWx
TaEhfM0xMLwmko24Obgr5DlOIeB0iTtRr2HjwufjJAlIfV6lZ8eMLdD3NnQDFFy09uEiAQhux9YN
vqimsb5WKZ0MmcZ1E++x89Y/FYJVbHfeuHx1bcSNnAIlWAjopANcdd4m41K3z23JGnDbxHLVrg9W
0dFAR+t9yzxObMoyTV8xfFt6X7S6yfcZ98UzJuPhIhMDoHswujYQk4TU4tCTjUcXHksZ3LDwTsGt
sGWdr5lYx5UAkVBVuF1rPVX0TbcEfECqzohPhFRt1oGxy8DVfVrabth0xv1qS9IZmnN37P9YXBop
Qt4o6UChopA+DQrSWKgYm69YkAAjAc5r61vbZ+O4g22HOZJZrRgOU56RfGKTfJHRFGqq4croIANb
Zt2VWz/irt8QJj1+J6KkEzvVEkMeLlNpYUgSC7tkA4cpg2ELiV+Ivgl5BXUlXBqGVnAUioKR2SYf
swDzgF2JZ0YnhqQ29ey7eg1zZiqVk543SsvA7zcN7J7Q6jcQn5rO+SRrR54zgg5Doj+wkfABbW+r
VWGdScMp5AYMMPchfxqJF+iswCuNducRY+LOzRfiEUAv6SUgRHFq5Mya05LiawouOw2n7g9huFT9
o+Nk2beukdNrw+Ci27gpdq5d7OmA6mihVGW9WPTwy2FZfNQEwuJHjnS288y6QLwFIMHlLAJ6xXUs
GJDmjutBXbEy72sSU5jtcROYPARtwP+DTp6lL7SHN+a3JnsWenJvlyUWsUL06KxW2BATrFDhl+LN
23Oeox1qiEs0ojZ7z0tWwOjMCTLB2QC4GzrZtNzxgBJGgRMGtX2XFnloFiW/wbN6NnUdicEocgfr
AWm9LM8RDsqC0FVdZ2QpEr2wydOkFwyte/MnDHFKYKZgJnbPPCBWqEQTl7BBSBzoWH7kLqzPgVCE
suzLdwv7PLSKCUf1JiEzqeVDoGLfuIMuoEKXZPNs2Hwyk4Ce5HWh8jWCyqgI8m9+70fvRQ8rHWqa
PUMoQ4rjnh000LDXBVytbaBdm4DCbp7znadk5h5z+BoPXuaSCGkENE87tqSyPOJpMJ+y1h8jIpcs
BoMZCFR787+aWMyqm4OZpVcefXHmCo2bls6U7CmU1MLS3hy+mgSUJ3vPQjvChbPs7yPuBsDGlm3w
3QuHdsMbOlvt/73w0fo9JIxLYUnpS2FCcnVF8BvGcqzUHNWsv3dzJWbEDEaAa84uHI+q1Aa3EDCy
AGGh85ovW7Zrz2FCGqfzlsnLv/8svwuG+Sh8CkTeDqGtqFJ/U8q6OSUI+2TgQ+gjgq1p6xxmQ9lI
sQURXaTboV0wz4IB1C6L1BoU3yBiiFN/fIz/iMf6b0X/pOp9rzHJof/T//V/TZJcf98/f6z7rz+C
JuMf9arI/9O/UIGken7of7TzI4bnQv8RQvmPn/x//Y//4Ko+zwqu6ve6r/T6p8VpXf2KVw1Q1f4b
a8BH3n38/uN/twZY7t9MW+IMgN0lODjsf8JY3b+hIfZYJ0oiDx3LNfkV/7AGuPxPngVqg4zywBJ4
BP5pDXDk38RqFpA2D5LF/+/+J9aA9Rb9VeINXRldt8MvAQmMPeE37fCCz0/ZeknhnEcxhtKOpXfM
1DoyszB11n7OC9zpOyVld/rlAv03suHfVcv8Zq6K8NHSoRi2HfFn1TJk7xz1LmPeritLUh0S0/zW
eDqSbNsUKznUibSCMM3yHx0nVf0Xoul/eXgtnBUM8+wVUrxK3NeH+xfVNIN5hXIBxxjjIsAOuH8Z
XfleVx/qbgpeMOEUPxzBkx0aORMiWG5WfdCd6fyFyP537TSfQ65qcmHyYbg91uv0y+egOiiaZsZh
DifNvZgMM94cux/PcDJ4jfz7a77qsP/8bWO5MDkiGK45NiKeP/8uRbe/DAZJKnkZOcOzH83kheT/
m7kzWY5bSbP0u9QeaQAcjmFRvYh54BDBSaQ2MJGUMAOO2YGn7w+qsu57pWpdy12bpaVl5k0yGBGA
w/3853wnTI3bTth85kMl9T+gw3+/wHh7NguT7ZiWkL+Z0/Woux4FGnttPsJnpb44O+YE3eFYYXDa
Nzox1Z03t+b7n9/r//S5IlyYlkmCIRDilxWxLV3M78rC0UUXm3vn6jRMT0IbCM5GxP7pz6/2+9Xs
sPwKSN4+FxMH+r9/ssNEN57OOH/TDCTPFCV9Ms7pevQiJjSDhZFnmhnxAAEo/+E++h8+YFYQ7lzs
/7xR+csrq76jkiUTBTNtV56HVAPVZN+0yaP0s2CnfcyW6+rP73ZZFX65jgJ2yJbLrNVz2Of8/d1q
IuNuLupirei3eJdWxZWaslL9w8v8/hWSP2HtlJ7LD8Nn+PvLlKJlj6s0BwHJ8gCWCr9BSDHP50x3
Y/MP3+BvYROLnt6Al5HSYe31f10QPMPKytomZT5Ajn3xhgKsLIm+fm9ZCVhircCqbjqOyDgjenYW
5Cq6Dr6Tp41tTWEUx9q4HOt/+LN+/ww8Nhe+CXobPdm2flmgMx9QXRcSmUWiENOZ+otpXXZBNt4m
SRz822sRDxz8qqxFqOSg/v/+gdOASEFaRJtMoEZ57mozwTktkJZaMCNv/+41tDzcLMf0WRk4vfCE
++u657ICYVjqwaAlfQDIYuQaKpRCS/vz6/x+Z5KkE8JdogiY3uUv76kLLV2ReKOPAxHkNp2MHFgc
NUD5XGPXdGUQfSB6Fk8YvQDg/Pm1f19v6QbjJQkvsbY78pc1CKdY1GnFe4zZQ76z3SU8bM8u7ALq
N+zstlc2j54/v+bv9yYpHMexPVYF8GS/3jQU0ke0pnDeiO1ZX4w5z19Yef3Nn1/lt1WHJI7PEhAs
y57Nf/z7twdpfabay8GKx8jl4jtpeBvWvnPKcOWuteOrR4ub9/7PL2r9yo23WFvZcJOm5EblVZfP
+y/PyqoxBkMMGtkgD+KASsPIP+QFM4asjWf/YOTzFO2HzM+XQzLVQ7SKudEnckh5aM1hDo6UeWbi
kEGbm//hq/55b/xtTeSLdol/Cl/Yzu/7GVFlQTcNHDhmqaq9b5vpsE9dGYFAshFpvNJLz50u40tY
RMF6SmfQ4OmAo5Rqze+JFxDJlFrWcHtEn/zTff3bTbCUAZjseDADUVHt/PLBDTqZfRrASPZYqf8F
KbL4OgdYHbbulCcgDErDxNpqcGGyT2QbaM2NtrfTbHt4LZX4why8PNi9R5okiAb75JGAG7dO03vR
ps0bPW3UrFiSM2m7cP1SXAGrPhgdIgt8WDDxcBF/Vg0X03qws2HeTYRVxh21plgblOGwAXQUGhWO
RW3iTNf+9wECrj60GEvSHQfofNwRv+T/h2U/8LY24QzyXwHB+Wi5txp48YQ1Y80fEfTdAxpTcjHx
fezsApsTmqLOPzxrSVyNY5Gv8VnFFNHxmWARNAZ9qegR7FdY+YD1RQ41nJhX2RF1c+FnbynGljs8
87rb/vmK/vV7YVVnH08ylwRwYPHvf7+gdZ5pUhmLYn+XDztGKiLf4jNEC/jz6/B7f1mLHAf1gIQe
2/1AWEzJflkHU903TPhjf2U7hM2+kUuA5mHpCQyZbSa0Ys4NU7UBNXc7m6nqcLOIS5g0EWiDEDJN
2zXixtWRvHPLSJFyJHBwmdt5l2fxjdC2sXIwbON2glCy5pkWPszZ0tgguPHibVwwtJrRJff2WNgA
JEJG4mOXfKXfC+MAow61Rul2aV7AG51oZX4b2+lQ6Tp9NZslEuWH2fiYMBuASe9PPjY2ciHQGwgD
t7Dg8HTXzBhZEpNdXYUOdc+eutQz4+6bJKGPlXif2+zTzgTW0/kxaz8FYOLEegBGrnQwwUB2Lmda
47LRxOLqe1fsVeAeMWjamWFSOxgbuEzCwFho/ply93E86Z3jSWyNFvUDXwToE+UoMX/jSwf/1rrS
3jASztu9IYRDZTFPnmZnEJV9whPGCGLu2zU9px6VflN6tQYlCC3wV6B31K7hHoLZN05mQSVEKvP2
GpqTeqgJWj3adlx8d9q+LVYBZGyP8kk8Z7B1U1CVfXTfB6oW+yb3G8VwsA1+NMpqKm41Q76GQ4kh
tLJmiGIJKPl1B/mCYklP9xczCeurJYf86HKd3DCvkiejw7neBP6uIepx5sM378rJaRg1QRhEdGoZ
+Vuya7ZRiRx+MC35PQ6nrwblCxwl+zF4bbiiCLJJ5O2+x/dGKoLR2miJt86srcOIMXNVYhiV5Whf
GhPRBNvXJ7J0uU0TH+SzPxvWuGYyO+2CJkflpFbAvp2gK5yLQsoHFVgjo9se0W81pCjDvFjzQ08e
/YiVwdZ0P/i0Zt/lofrwYvcxSaFp9409QinRBX5lTDAz/XHCemEgWkZ7qlrtnUqVeSXcHa2AOugN
BWcCu9T8gbOb/ZhENQc8hwaVif4B7GGHuyyo92FQzLhIcQLAraDJ0OVC7DasWi0wfVKZZ5wyLj5J
oztZgd8VANGyReBPGmrsovQptsMuIrbY5DSsIopvijKByhUomW7nbsphX3Uzn2QmqR1fKgzalNjq
mnlMfylmw9znegRUaznzbdS7+sQxm3hrk7wx4IUUlTaP+HK6VceIoO7FLjbnlyaVLyknxxWfKoYa
A6Klxqc/8hxfjSxcK0ZMauMaRbbL696ShI8C+bkMbOt1UXVWvkCo9L0iCB6uyGWgCGYiWUdynLdJ
rusVOfHFChI510Fbxr3dxCgIHeg2NKg17S7MM6V19ILoUdVdfe2nOvmMB5fujiq/Sbv2KSDUs3EL
m8tUflN6/pZ5DW5K4CPDV3Y7n+Rb6Os0hvdG185rOlHf1HByOTKap8F8gOcTRPfGVJVns3aML+Q7
76XG3IU1/82aP5syefaj4JNJGoEDf6J/JLplkaLtox+2Xtfu69mqmXnW5Va3zhtj6mGdY/K3DMIA
nVS7tJyfhddpjDf6HLkaNzalJDANnyMmcHs5ZT8wK6Gf2m+BVO9mnDwHNF7j8INgWfS1T9AWvF7g
9QjQavpgf/egxfzkm5lJCgT9w7Zos0TgZu5OOgk7fXSjuMYWhX9orAdquZkk8uC9qRg6NhaoMXsg
wNlUTBJIVNznzsQ3NA96HafRDdtPBMK8QuYhFr0Zq8m4KzoHRnVBYsmiJIhXMOVJu7gCiBxjIy+Y
ysYECeG4VnelhefJq4HqdkJ5nIXEAXiesSpF+hRRMcFWZ2aDQD2h5j7BsA07U0WPtuAewrFwz5QD
eXik2MROvvtAYY/s3iQJ8prWBTJ88jNj46FWaWHozy6X3avsrPIUcp/dMBVTlMhmO0uBIhi1QQGn
Gu6z1jLWmMr1o2MAQ7OK8tmchvNMx+S2CZZDBvDotS0JnitCZbZ/O7dEAIIaksdsqU0+0gqZ28V5
sNrXMgtPLRV+e4pHiZ44/bZzEIsQczBYyyVw1CTxVg1+e0fu5hnZHcC1Y5l8MYX3xHTYYHTbP6cd
DBYZXXP2X/jcyQDncrySL/qI3GkAb5gApK1lt1VG/EHLYIItnRWxLD2cPk1UrBnn0MltZ9Etw8QP
G4wQRbb+KehA2+Cj/OEbyMq8dvKD42G8dvLQ3PogFD+7cC7PTS6Lne8EOUTILn8misSXYse0wkKF
pmwaXb+D97HJIqwtmbln17xXI9RSronvNl2+XHWIGn07JbdJUfrHRk0PseUcrHF4LEp10/XqgdFR
+qp1fQX9JddG7MGsU/6HhSsNn1MujvPQ2OhZE+MTIkUr0m/bMAfWTxLwjuCz+9DUwwOgRga5o94L
DknGrO8FEFiudwdqK4cLP8D2VkeXNCOmZUhmcMPVjmsWun64s53sLvPUE45IdpyoFodsHH7gkyGP
p6YbpjisG2V5Q+5crkCPVivHMH+4LSBtvhRbnBPQpWxVx3NWte6qKmx7befjDe7ofV0AvWKX4WFx
0VdRcvXvLD7IVb584UX35mGD2nja2RssOPUKDlZ2Z0ZgvIXpruygLJ+DrvjgZANnF7uSgQGk6rFS
kEihdJVpSuRNd3U7nbommLeiD95YwOWaHuSvIWH4dmWRS1/BU2KfYkQ3VmKbWOFytaIkkjbm+keU
GYgWww96h5nbFVygyBggSLN8YnhItWU5hFhiZ4I4cTWF6zJMd0OQbGsMTLEfr4WDqx+l/QFnSrMW
ZfQjsGHzjUbgrbO5/DQX7zfKAJNvnHDEJ2Lqn+AUtoOA7wZTjSKLJ7esb9w8RaCxscQWgfoWjdZ5
iAKYjWHWH2RERxVl29i1bG5jsyYb4ya3xO29da/CO4x/4ZbJEyXb2dHMn0IvOoTjtJkwWDq1dQbI
cOvF6db0G57OJVxxCknNFdaCatOFeEvz+jMZ4g/XI8+/fNaxOy/tL+T3Z8c7jnJBGRQNP0Fqe9fY
ZDmyWDHmm929ipM9LaQEZRv74uOsleZjLR064et27wrjJeQUN6b9uhD2xRrjEw3C+GYzReTS+bTz
gbLvCo6isW9MOyaBibuklcYuyqbd4PkXVOZnSlk/09LZkRrdoiRtsfdvq8p7HGVxP7f4U+Yie/Ma
gqpixNGHS7jnidtCdnEGx9l1dpPthJ9f0FPznSYktbULMa5rwqJoYhCgrJ6vBLz9BptdSyf9yAYe
oF8Zs96LcDwES8lpghkzlkzsgDo81nW7APbUzkdf45ZbTDJV9AVnMtetVVBu718ZeN85xUJs08aZ
Ytt0m5sZfNQJZ0U54Iat8uhMm1S5r+Tcry1s4ksjUPA1Qf2hh2CCzNwJudHBdJmm9EyJyg25j+EO
j8+HN0ljTZQ3vanwxK/ZXX/xi/ri+SPGpRkiBpYi7iKQaiT9V41No4WYQuM54ZTyFPnBu9tjVki8
42DWD75rPGkTopDHhl27zo/E8ykMAUq8GjzvqxmkOI1dSHUjhdmwiefbxMd+afNQYMs9vCG3f+s7
n7l449GtVfpP7mhRO2PZu6okLKNnnZ78Qjxlkf8Yx0zBtVNfmedcvUhXd0BTmJcSnHFG49R0yl7H
bh/D8fIerCz84bVhuC0idTGyJF+3oc4RTL0je7b9lMp2F2iwMF4s8w0a+n0SUrHeVm69Y/pyrer0
nSyxizkovq9UzvYLCz35zLb+4Vj5tSC7u8IchHPGVS+taVNP6lEQ40zYcgLnqPwJ96QFesEeCQ3h
EQYbZ7X6NIzzfefJbgM0cNjRRwxqrJ6Yg/tx/S0t+hs7Bx3J8+xUQwzGn4Z/mMdXwlCeteOWyw5S
azK84eekAayYWPbYncysqDceXo1wgw+xhHJQfRhdpk9dRyrfIxVXd+E9IcrTOOBdUEUa7FXV8RCC
k0IOdMywwmApsZbAdZVZpIbsuaE/m4h1CtRvFaTFSz23B8/XrGgsLiuzJraIb/wmB3MNoYnqmr58
rgrj+yxr/2JGbXxr+vV0qrza3hUJ37KuLGObu2N0K+hxgG95jEcyz5jW3ii0tykXMfZBARe4ZCi9
L3PjQo5y57fTSzR0L1Ww+DWm6Oh5zX6xCJoddrOWYoGqa68VWb+VreobQR4tkCASM2KrPMvY82AA
eOgD76mCCEG6prnUpnydyuA+6MWhL0zr2CzwAsP3F0z6uCUh8ezMxrOVUJ1Q+9V19KMHWmAeip6K
oWxO3syh3ouS226Wzs1AImldtfYJ68xpnvXWr9WtNhtOKRxoeHLvAKuwRFXezumpudEa3w24h7kj
IhC15Z2Pyddau1gZb+xGDtt6CI6EYK+Y8eH+eiSHzTE8QqvbiWJ8KfICb1xuEQzkjKszn4Oz9aNT
JKDsBIolNFeXhmxPAZJnlE54LLRNjrAEMKiLy+2s2tTpOLo41JqmX2dyDJ45P3aPAQ2l+bo2jazY
GKQ1WVRSWM/4/CxzvpPA+bMHN2l4auMmzNuDzIYYPK2RXXVU1T/aalhgpg1D/1UtEnFn502FuJV0
jnEKNRLQOqqk/YmwI1+ModAHcCXjnaX6etiPoyef60pW9yrxTcAogBrzXUIc8BIqI+TZbQ2he6xE
DodP2plPSj/y4TG2IwDS3iIzFvfWTS8778kFtoppOYjg6k73sx0+YQm6QkUz37XWzqYG5ekvzWrT
O165+xFn9yqp7fTkRhN2JSsmNLYzTbN703xAXGEtccmwcjkAx8NV2gXNv8hbRsvZIY1viZw/YZin
/IK/W2vi35yl8xnwYxRc0YXp1WxGnmOBpHiENoMVIYZbWxtYy6KwDd/p5Mrusa1tq5TEbwq9KARE
Cl3Gea8b39sWdjge6aWkvJLYrsMP0TdmGly7a9nwkGnG6DSLNNqWrq7or2vOQ0/fZAIYqK3N/qnB
v1P66sXzQMObOXaJWMXee6qJ0IzVApWJ0vkMEZKNvxd/iTOJy9ZqTOjLrCWrvJUv+eTnj/TSv9oF
NyzXBoUP0DjWDiWBGy/vxIpNYA2QsyppLxpmi3NoVMewHwc6wIqoPHjtcDRE/ZD04r6bYXfH2g7P
TNvpZUyrfZRM+jFWRrEAB/ryG8e06L2mfx6uUkaUP/Hzh0jZCL2JxuhJDRijhfEBvXIzRf4pHt35
ooe2gk8cTdSPAUiyUouDVRqncBEi+cgN/q1t9CVhc39fBk1KOVUAdTktoVNzLkaApRJjepy6Zj7y
VGzwkBjlkyo48uXzTIMp5qKTR4KEWItx8i3vEon0C3UN/bmioGYbe8H8YrjE1UBSYcRvW998pvCS
wGqcxXDLuuI5ABXMfryQj0TneAuuFYOmEP6RAHqw0dIdL4qWsA9s5+6HHOTwQjBWrPLOeaktKk3i
pMjv04iIC9hZYtc+RAjWR/xXpNlWaU2NJKywMzGiHio+oX1/bMnuWcz0W/2Reu0tXwsDtbGBKJXA
DpfqSk3EiG0SMYo7Zldo4LN25sRnpiWwgGtVHAmX9Ueo1QWOZbi4lQIwJPQUgnsN3FcbnhBMVkxY
7KSsnT8N7A5tne7MqgquyEkgZPret6iLDLNHxXlin0/Zh18pDBAGxofUWCoVvOxZxcYmm2dvW2tF
WUPBji2JhVggBm265/e61WPUkHLaFLbb3HZqRqUSYjCfHQmIxrYVDkFiQW8IIxMiikuBK0N5iwJZ
be5JY6KZGWQe4q6/TIIdcy5dCMZZCIZImsDA60YPu8FU7WFS0iMlSG0La3hO8dLkpndNAVSd4JQx
kg6bql3liohkYRQ9emYmb8u0vzEKm2YazLhveZfEb2WbYkWzWjLwhfLMb3ZMTAnonvi+IIEYDAgN
coo04Dc/qzl+MTaHt5Q2rfWhFmGZ4xFQ54oOVMAuBXB6OFZxygU3SUgplPj8zEaRkhI7NfcDepHv
dVQGtpDQvGsFrLYMVj0FgpIcQoMwYSBSc/+Osl9HHbTl2RwmF1WRpho21H6kwpMVJw3tG2EXl4jS
SLknq7MS53vXjQN3ZwdObOUWc9l8Tfmd4ysmcNZ6K6PmkCItLK435ty5yZFrsI22JlOElxa75jKE
gKO37fEQGiu4rsokQM7ujN7vDN3E6k1rX9chZTegud2KU44bJY9m4bjvETDkS835Hpf/z+kBMeE2
PbL7xJIcFGV7gNCs/Gs+sIk7Ee7xxC6E1joeqq7ovtAzR1tumeG6POhBixSksWaoj+7hGekptvWE
vXDqBfT61taOPo1w4oo7Qa7vkk992uxEb4pDPAzEvhsZk9HtkRmRrzG7mu9FXZikak2/+t6BpHXu
p8F1im0qC0cyGYMatqmj0dCghaq+PqDCF8Nax66JLz/qAHXxZDIQdgYVZCdBRbC/TRFRN40BcmAe
9tZsXCcHEy8PvPeCcJqwx30wqgfiOCOhW9TmwPoAKoEu2FJFpXYDuBNkYMVyElh0DqEoX2fU1Q3I
B+vMt/0Ws2uNh/6735mQHmlyfoNCt3F8xMepBQCXzUh1HKiQF7aQTqilAhUNNmOBmnBmj3dOpTxO
kl+beCTvQ/8rUyKSTjsO7SGhb0HNTtR8JoF/wFX+1Yo69w76DFWTgd5FQ1Tf8yPOIwp59iSCXr6Y
lkoPvdTvmB15NMezd6grMW6HOY/7pSfLO1X8rQDlPZ+vGFVy2zaiRJ7LhiDI947ZVe51zHMf+FoA
Uz7SjTvtW2cgh45pUHOLuFS+3/SeWb5HzhjBI06TwTnV7VgIpIVlurqzRjslqdsmnNkdCdBxU8Yd
+35iw5w+OBbiaXXsPNjTYj05N0mdTtW2Vr4MIEqopNyKsXaXrKJBo0RV2iX9gZR7tOSXBm2evaI1
5H3YD557sCtsvbhGcRSEMOSzW2uITPc8KiKfR77eZD4ApLLnTag7/m7Pq1kssYgwdMW8EY27Ch5M
dmVHrKOnLp9ycZNpk6XAHQz+fWIB8lcmRmj41aqFTDeXdIQ4QdjtdAl8fAdRR5msLn5EPKPJKnFT
WPMkHjMxNtYZH2mbH0xyh+OBHHSmoDX9XCYGP8XEOrhunVycVqTFLflur9yYY9+qdCVU1C4olMI0
bgMXYviB3wxZheq7/Gx1vkS8bOp7UnKcoMihTSdZFTzynKy95xqeu11DFZmxFfgSxhfyNMFWNBoU
a2DE7aEwOOXhLFbhJTNVc8A2Ni4jnhfSa5YPm57OtWZkWBl1wr2bI0iDjN5+QBr4wiOTQxQb7HPd
iOmedbs7J457Lgc/PxTUBe9xJyxGjxG5RshuX9jVvI3nmLo7o3HW2HbZ+5TOeIxbI141y6ydyF3J
kcLtxWfvp8aOEXn4GpZ2S7ANs/1r0SYxJLoRDxKHeNKKBxRn9o5D0003ZaPIe2DXdokbipqMhEDr
iXM3uAPdpg92Qnp/poJccswoKSGpsindcC0vzDwa+J6WKcquB2j8qgnXcJkLv/yojWza9o28icIs
e9eRNV0NK7CvQ5vAaSD40aw90urH2TQfYUVh8ZFQ43BjQNgFZwTyNm9DuLNBuzPgO50gwC/RNA5c
e7vPv+eRkdLyF0IbaWxOLehvDu9kgvJBDPNrwJf2GDMt+Zol5YgzGGhXR1aDwD8JlZVZ0Te+nRLF
bnVCwSJo7hxmArVgXEJ98TiJXujlLtbNoL40P/1ycoguGoiN29vvOVoB4zKvszfMNabnjPHqS5yJ
6ppZ3qsYkW9Gq/C3hR7Ca+W4DaKK2Q5PmT8RvQuHfU2war1AGG79hpKupur8+yzoF0IMSjb9F9jA
ozYN+uNE9H3vu1nwPuKB3athrG6ssWzvRGj2Kw9xkpO2tFduvKx8dfwCrlScsca/Nxll9rj8FvK4
vpl07W54enR3wB7ECWeRYrjUqG9ekiUhiSF72ma03COPpmKodgwSycnD1yCH5QnnnW666kCjgEls
IKBIbNtmBZdcNrrTt9rL0pG0l2Fzzk8T0jiJ/zoFWsYL+E7cCmt273vBRGjVxbZ1YuhvB5uJUdnd
yHZk1xrl8OnIur1SbNFe6PY4pZaHPgTHzjugHDCek81CNrFSSYtBVs3iLa5Jx3fkbraimsq71qEh
DIDol7ipaMOjn28oNn1Le3qRmvnWApmgcDp8M805/hqHro+JvgKR0DHWhiwZBxfT1qTN66H/4viE
1+hdRS+ObfK/GaDAGK1woX+jjxT2SHZSojelyqH/gdXosW8oHJowVe5jDel2CzFhzVcy7yfRg3Uv
2/AxJVl4jsZy3s2OWd8S8WzevSkV1HMO3zGO13cWlCSMC+45a5uXdmLu41VhR+V3YZjHsqj0sXYR
1WQWSLqjkLNCaJV7px4Tg6hE6FyJjI9vqlV8ujRUTrd2YMqHMhrZnTSKquu59O8QcfxVVoWHQRK5
pO9310KHWClTP2ATMZYqjO7aMChjd5tUO+4RHBMBHGyc5OJLa8nl9BZKQWsPb4uYXeU9hAmmABrd
8mPQDMFBpX146FMPkS4JNqlvVjBnKCOBNPOGwQ6hO0J+NFO3uRpO2G4I2YycaiHpPfZitF5HaUd3
ksYLnt92jJbj2ve2pkDRXSRWqyjSfS+tZGPC7F/j0INeBBqI810LLySZBYWNWX+ZVZ+zFclD7os4
+C7GsP0ssvI7YYZx3dR9/21Ibe+OEEXdrlSPKdVre16HMR/zb702mZJDRKLGk3Nwfpq8dufnFslN
S+6c2jjokFC8dKN55Wl5su2xXgsvURQUTm8tnQ1bvCXPRZF9SFIoLDj0ZE2AuGRp3lQyqB22FFgI
qVNl31S7cEEs4kQ7AzTpGwPifFNOpVqjrRCs5ETermYdP6CGl2fIPg8Du+vBLxJ3U7WcNoyeCaXA
iXuCmc11KyeOzVFhTPG5pXtnFwxkALF+dHwRrJvBGPCQLtCx8mF+nM2RwlQW2u0wRiBWxxZ3lRls
o9558sz0nUCZv5M+0SxmhNuFEvzcWdkBtT09FcH0VbVWS8tpbn03Kp5ZiRgTZ+2K6Xn21WitVEJG
iwfFPBWrRPvxyZiL4As0mOJnXV/CT1C1uOF+bdONHy6ZVWpbCDjK0jjnBkfrahjRd1vVnWwwXueI
R/iqifvsEKCoocPr9r6tfUQlIHhrJsfx2c+8cg3qklxurpDRUZ7B6Jh7dEXS45zK1qUvMAMGg0nc
pFBPCbhgoI1Bty3zAlwTT8qdM9vgQ43C2yj0l9vIcpGDzQJZMIF6Y7VecO7KhieljOQD3eDTDTip
+lmGHGQL1MpXwwX0NRmnaupNGzYaPUAI2Wuza74mvSwufS+Ds5sWyYl0nnWoG6N9Dn3HOje16d9U
UV1/QjwzzwlVlmfLoskhFEmPhTk17zF9AVL0l360hsnZdUTdWMsuLQ4K8DSlecu+siJvpLXItlNe
BjvbNiTleJnsLvDtjDs/YXIRcfh/UobyLyEm1C28RR74YF1JCk159WDa6hvBuvKmhbdV7egWqw6e
IvWUOCRMOz1178SZQ1B/POM4ALJyQ3t0Ncez2wmp+4F0GsPiuYhqa00qNDgZA3Ljsq38Mqhq2IY1
9b+h6ek9uol18saFph3yDsoGT1ZKA1O5y/K2PblaB2rVTBO414wOJObe1deJlUYfuKuDx6bKqFZM
VaE3sde20EN6gwpOwL3rIsm77YSD7VB4UwcCguQcfYhN8yUEnQ8/Gt9UsxnMIWtXqHdw+BrDOdFJ
kNpr0dfesxPZ5o/Yn4JD17BvG6bYMZ+VdNvr6DjGc5n09m2zhGTnbqbSyy9uNcewq0glpaWhWz0Y
xURUVUWFOBImhMODf2AuCHFHAWC2gYO/qadb5P18Kzk8Eu9Hyq+OuVuyyrvDQjw2IxLYG9oJqE91
6RxaV1KVH5MoY0qR7Tl8jusu+yGyMGCsQmRfw/rK111nctmAXU655JMKYjaFdemTrSbprDDK2f6G
YKVkn2y1545m6j0LGvu6XM7YwjhbwmqJPGvXdrOH3DDj7XRRmTPgjRfocLH/RAmeZCaEWQ4ZRfj3
NaIefN4ZHscLNWG4MSfy3ie/BDPNqd0VB7tEhzBVkVCIFleMPRw90NQXD8qaSHf30XezSwm2AWBa
g8+FviBK61200EO6YGZ9kEIzyQDOtxQ0rKJ8KG+r0Qi/2PP8HmuEHikZh2eSdWxMkpss8/Sd0Ga2
80CnKqaDy0naqT4dfzx2poKTFKS3QLbfyOQZKIo6AZJexWTZEwnmQzsZhx+lCmYreVuC3cGItsWX
xqrHjhzKllGvEjvBK9OLlDQuJWl7KypoB3N5iPOeXJirseE7MKy8D6Q8Gn/qct9KkGQxFcu3ObTS
dZODK+P0gGQoQLSYQAmRYGSwi6emANDGWFZo/4PqN3wP+Cv3RW11X1KaGo9wUSK4313dHHobIGMM
0mbDgdgAuaejC5831iIseudMp1DGSyqadjPZnF0Wg8024C+XRArVZmaSYZwDcy6ehorz6cYtRt/i
H1Kx41j0nQcKgHE9RcZ8Yl1lTOsxRCbiiybGiNRhILQquPj8rU669NhGJft4/pm5bVmkmSMXNaTr
HtcKh5boMLhCNBuqAoZthNdkhwRo9EAbnAfak7IdqQpmRJ6DL0vLr4OQVJla7ILWmS29A6ew7nUu
k/FgCZWzcfBBdpatoV5FLxlnKtDWr400sA96zVTcdqFMz6NJ2nCFYRusF5d+GVHkujEG88KnzeLc
VtQt9RQsHRNE2H/0YWLo/ItLGBfmYsw2TeJb9FlgC+ef/9XBXPUd5cDVfzvsZ7+hiXQsXDddIc7j
83HYIrBmLSfTzguPtJJ035jZe8yCu7YhMxNwUj6MYUhUttYlnldWQ30JGEqyG0t1CVQO9pW9UXkX
G98LiPA+fXVVMf6XpfjfSvo9VQX/+pnO+z9pvZ8JvP/73/6fEb+/Jvz+1/57dfet+N7++qv+P8wB
Wg6m9D8EAfNq+JYlf8sC/vyR/woD2va/CJh4lmm6nucEps0vw13U/ed/WO6/fCHIcDrS8Sw8dfhz
/zsM6AT/Igvo87/ZtiCrJ/mhlgsl/s//IAzoEf2k2YdcIT9juv9OGJAf/DVuYvNrfP4E8kSuL/kb
/3598swkxJSrAYBcYcdvzG49Ct0Dc6Cjelj6qpXdMFKKAhdYUYO4/OmnuOQg8268oacelWbDZj39
bME2KJDczyHV2NNSkh2Odv0G/5V+kKVCOwJL+lKkmEcbE6eGYvUv/jd1Z7YcN5Jt2S9CmsMBhwOv
MQfnmSJfYCQlYZ5nfH0v5M0qk0K6Yudbt9VLlimVEQHAHcfP2XttheK6GcvsYV5iuIceD+20RHMj
FYzPYY+EXwbdE9wNsSV3ifIGrGUc4NCOW133+YdcIr+JWe2fyr5h4FARCA7syLgoOYcwp1gCw1Gy
ZwcpeDdMFRgbm1zxWjyBCSNE9zUN9Q7U8McQA/RMbkL7Cbx8dotortqqJa8cwvja6Qa4ooGV3RO/
MV4Pfwec14Vsr3Rpqvdg6uVdR67lrY5D50v+dzy648pszwxuOmTx4NzGaeAcvZ6MWMB/nGuV256V
FgweRQeJIZBmTBG7B3D0DOTL1NkR8OZsyVisDlhX/C9eL+0rn4PAui83TTYO+57Kdpctqe+0yeer
nCB4onBwQFA2pj1W93C8sKoSqsiSHl8sOfLdkijfKbLlfRAETqM+zESheB/M8YaYqPGyX/Lo/YTG
im+D+wPDe+NapUme2BJfT4j47UCivYx89BZLyD18LH7CEnzvAGIHyF+Pm9KkassylDI1se9YU44R
U+WV6+QPhjLUpReW5OMUcPy0cvKLUULMUAwQn4cZ1/bgIKqonMaB2KReKnDGN0aLVtaoNJN2YtP2
fgQ/YKAqK1EVNvZ+yqsPPy7z1TBlGD3UbJyhlPZp21nFW5c9OU05BWsV17cZ3EhO1SZBDcAXB6sd
1r3Xfi89ORlIFTvzOmOoscmdor0c+YJbo+qajZPP4nweVU9YnN2md26AEmnse5JAkyDfQ1EhIpPo
wHXfju2TOejhaey5gj16x2ermR+VSPtzobPgvM+bin5E1++kAnW02K7KMsYEVUnSA4bKXpW4tdHS
jXI4gzIgd44V2q8lXd19E07ehiavuJzDCqAZgS0EzVZya0+Ofx1DBLssPZfhQlvFWb4x4vElZ7Rw
UGbaMZbVpOz0lMWbvp2eBX9lPYPSDI6ZteRzkPZzACuuD5zymPlXCFJqbySduwUb8JTb8wSrjvIt
JzhhK2cOxwFNh7POIxncwAeyraPIf2REy6MdN9O57GW1S7AbfEBFJCHGdEiRz1qTktoi6cKPhLnC
nJyf1dQTR1PU1i6Ik5dBt5wAWqBhWVqJLZNhRLyKw7coB+8rj9GbF9Nyb+axY+haFBvSZmA7Tjlg
bUI610055/vQHvknUQQw451XIi3jbismCAnTAM5byBjMUl9V55kOPERiiVgpQLwtmY5OskE4xlaU
UA5yGGVSix/gHmZIfyY02r+QafFWAqk4V6adnZNkE1eLWvrBiYfq3AqovDDbYaBxjYneHIf8YzdI
UoHAiR/yobPfQlpd68LKaVGPlPSp2ZQ7FcItw/Uo741Iym2Q2hewXC+V60QvDK3umiJ5ARaC0KBI
5JW2jfICHlB4NJLgfp4wDpSOc01qWLR2NeK3lLWN7GdciNx9t0np2K2QxLQbIJBkBSwzT1kAVwyK
IblAm8GANLD1u51M0+PY4M1F6qfvcw4FCLBEcO77ZGLH3YB2nDfSBTBbmzXRBsiqJrbhooTHPzni
JjDj90hC+TOa7aQleGv7NTAODgfzjVNACbESvRvL6h0nG5CdLBwu4DYlh5DYpxiGSWTcSfik17gN
mJ6W1jExhq3SHkGJPToIQUj3huZQuQ1r09/15VCTXgCq1GuGZyNhsi1Eto4IqVxCvEk9mN11HcQ3
+LZWyiR3zsKFdB6YEtSOo0LsF7nEbNHc2250PcHy4GTVSyrWJLsC8tXfDBDCnoXflttOGq8NuZ8r
rDDuTZcBV6udfMs4+gtQrmOFxupQo/Y/G2zvgBT1DP9ce6/neGfSkUJnqI+6rXZtYDCC8fgnfwJK
uhUB3O9gqood47mz0fK+W3EMbDVJGHzT1p3GAHV4UG4xQphXcVTBV3dAculMoW2t3fmD8C96Jw3r
NEZ1Qr+rWgWOgsWZgIRYSd+BOWRBR6mm8nstk5ew7ANGPpl8MHIA5CIlnJPJ2rfIJqbU0yZ4R9tP
DzMdgxewpe5Fw6lua2CrXtmVfd6XgbslBoIclY69irJfnaHhHI+xqyuQTTDP3bK7ZJ6JVCFjVmmZ
KOUIlHBCFF5yMWXp+cpE+HfdpaiwQT2Z20L21pH+PWWsH5g025iH0BSwO7FzlrwQDmfhdw8566Oi
4j+k9jAQQWSJK5o1r8ierH0gAn10moFDdlh/78M03bkhnc/V6BXufVL64JpcRSoXadTnBme3fdPq
xl4JHdCDMHx1V6GjApjcldgaHb2CVkhkDx3fO9WikB7AN591c+tD9SRTqKq68jjTJTkPTX8iNByC
/Tg0LXin2Hgk4UauVTEMO7SPvPYALTBVEZE9P3oAkZB9uGXzzXYnejTeBHq5rgYyRnlPvCc+mkxt
tPYZUBGPaCCjfYrnrruJ0QSvoGIMX/MS0+FqNuzgnPZ2cJnF6K8co10H8EW1JLjJzhjndELs0lRU
R9FO5U4TvWXH4T0mRftrMthcWN7dx1RY2QWzrp6huA3hX+Tmqubig4xJHWeLLM6/HuNJHSqqLXTI
kllq6gavjTFT87lHYh7PRzmdO5oodNvYOZXYoZVfWyUwmET4izH0WMEBBqJz3rnoq5EUYhYzLGZ/
JEqrcljD4LPOip7+KDlezcZKrU2UdCni0MzeVQSV4Z45mz2/BCzq6FsC0MjlzQZiEIPpwxDG0S/H
1dyANBsRmzJQAxhsFtHeKiFmxsHLmDTWVo3FJVqEKzegvdUY03mrYC8UPMj0k+tnMwENrmFUF6TC
O6JuVtOArhM7gZ+1b14yybWR9IyfMF6ZYM61YF5n2Md0mul+a6JaPO8jJAh7A1qejnrg7iJaUxvm
GR5i62DbJcN7Zby2JYRj1qg5XoJjVxuLQfyq9qa7aVJwC+udM3IlxwZ4WxrbF3GXPCaeme7QRhAR
pym9guLcndJyH+XXHrD4dTGrfRNMwOOKrF7HDe2xdhIZ59v+Kz0edNcDhhvAsWjJ02oFI3QTaApx
gJ7JkbHrR9F7T8o5m2R3iY2Iqt8y4y0g37uapDkDKJZVxasebR+2EVRWAlfTKtS8GwF2rTCuyVXp
+TMSimhPrMqSXH5gVENDgUPFtR+2mGvG8zFse4SemUOMXvjU2tY2Ed0r6vv7ok2/9nXw3U+q7SDi
A4wlprx9va8jqpUpIZreUtGt76P1wmuawRh2ymWUTa+47y4mdIAbU2Rn9Ol2YecQIBgisW4GiuyU
G79yEuXee9xrjgX9unQIVwn659AqyaMwzeoJ6/CuD6OrAMf7aiRcGtmDw9s5fcxJXqKvWT0FWp7F
4wa0fLiaiClAawiDjd5LiwTjzKxiVDNzMDzLZds0+rVXvuOdI48y51RPJ/rCYCW7FDoluKtp7A51
XT0Qiia3zKLzVYZ7YoQRf5WrvD6DdoxSJgyIIOSp876USNBWTWbI7+kcq9d0BOwFDDycsjPKfm4q
cQ9VgNAO7sc6HcurhMeQQ8YYblQKTTkPA+LeVKXrb2Rrzbugq9L10vZj0GHvrIqUzQnPMsUbbeGh
jspN65jv/Lqz1DAus751Ntpp+ms6pO4jEnE6ihkEXl0rn6JopkcGfwg/VQcm0kXMnKC5eTbjZlhr
r7/OMEiSKJcW+76tjHPceQI2l5ddLvypRzcRIPocp9zLQhfbtrybrJGv7bHRQSghZqmJJe010rvj
9g001SolCWTgFs7CmS4QUOIBbdeOLa8Y/J2VUVWQS5ZHyIgixFrxCxPU4jpGrIltrj+D08jONPXJ
LhmCbTu4V5HpAXC0UQKT221eUpM4oNkYXOTWuHPSgqy57jURsF/tcb4EisULD6jBsY/T9sDIPz52
6Ix5BUg6af55O7TFNi2q8RlQN+cKHEZ5R9cN7j4eO1K0+iGn0K9Rbw0BINCsqsc9SODLMGru2gon
AsdJh+Vc2qyT6EsKJZPmahOsMqf2r3vROl9A+i2Yd4+9zbCbbWi072kUEdhn4eUh8VzvPCfYNWPx
QKblUy4wmaae8703vXtZkLiHqAeKNXBVQ6NeIi6glg4iQZ5zLGA26zidprU/oCGM0GkQssj3LD3k
qUM732YD2Fidp2+kzWNECVFAJzHctsRto62IZvmhOPvni4E6ijGI5Govcv8sT4p0Y5hsYYHL2D1Q
ZfaM53/LcNk8oxUKjIaxuW+4bKyxfpImeM/UU2cJNk4iAS5C1D6rzkOwXJolk1EECfs5JORvcghE
UwoVIkJw2fkbVBHMIlIVbSEKvUCCNHnXOOllXTjTto/kRyu7JwqjayTX/o2eZ5I1onOV2y8yruwN
SXyHPsO967ro9sEem/vQFM9k5rmr1M6py13pbyuQEhyFCuTgc0cfOxSXBCcFKwredE/JWX5zo2w6
Q09BkJDd4apSyAm0IlsBAgHwPZYpk+fGS93jlBvxl8J120vFCHKvKzinqFdjnvhy0m8ER8l97WB/
5jSE9V3Gmf/FIKfieZ6YcygyLs8jTB/rAKQeiY/YmwsrYPQcZt6xrufyUXasMT9bnL6uMyakO2sK
zAnOJ6+qKVqPXqaeMyMdbGQc0ZcwbukOzOzSK8zcsH21mKYrp7KwtJR4mpzKfu3GJqPpWGRnVSEx
t2Ju3PQTpXHOXHvtBhKsZKiLC4OUniMka71BEahvpcCJIpJCHNn1oocctjy2UmFceYwHcUG0ulop
326uWqxC5JUI423wk/a2W4B+rd2q70bGmS+ZJ/PSi73xoaLJfBABUE0JLx8CP4t01au4eo4QOh2Q
aiVHFmN/zYKSNgIxn7IOJwpqHcgD96ZiaEGvuCm2TplXdwOWydeucQQnrxpeayhjnrLGuCu8aj53
OQqsZcOZvi5ztbUym1zPxCcpT/hi78aNsWmLKN1pU8f+qkSndOvJlMKxRgjsjWbBPLMBhQnn8L0u
LX1udlCwuYoE0oZol9Z20/Ohc8NC7C14AB0RsdlmzG2CIrBy+KBH3XJcUj3HHTPceld1g3ueJKOL
8q8fMJQbGldySNQwztTEvHbDstriQ8Jnn/tNfw7V2XlhKiEu66Bt11PP+IVokOosCTxjUxPncZQ5
ijvACT7mQRk/OnbwVtHEux319Aa7L1nTWDf2lUdIjSKoepN6yE+HkO0qqQiz4hbaW+XhdhDFxgk6
TE3ZZUaFsokEvTp/PhYwD/p2XsuM470z7xJkiKT1PYBSwWKWhJty7MyvqkNgR5HvEcCBUoEZKHqz
siz3Yd6JIzAk6yWvOnCUWG1FzlTWCCyqSppqxk3ehK3HOCJj2Cya6MA4z/soRFEevK423kvsE7u2
kN3eqdGgb4kjk49JnDmASxhmxIbHdqXJY83JO7mbsUrimSSeaQApfmP4SyhajP0EhU99AD3Z34zm
UN3astTPbC/ps9er6CFAnnklxBjuC9lYd+hp2ARS06CFCVnlOEdm+pRXcMPtwOArjPkwbzIQ6vdJ
isFu7ZpIuqmv5MhYFx/OlTnC4rBUSNPKrRgmIgDm+FX4sTja6HGuR8smwMuGGopeALzsOrax6Gs9
FTeBGIs7m5YNPQGVdi9DYRsJpnMVfBl4bxFswZ5wz1hMJbDqDQSwZHAFcms5SNOWnIv/mYT8q/nB
H0mB/0/2/iFQ/e+9/4sI4XF30vrnb/zT+l8a/PT2PW05lnRNuH3/tP6l+AtmoyeZr5pSOGLBBP2H
A+j8BYnJNpkI2Ay0+Fv/bf0r6y/iirXrKSWWP/hXGEDJ1/pxLgV9RDGbcqQJMY2vYJ5QxGxfpWlQ
Uq1DdinJ98xNmz06t+UbTds22RRZPz1Dm+4f6nF8TQWyPDFHmgIsmrH/TCbz9k2iWszT8MPL7dxk
eqlJDdcgkYsz9LaLsBLdMLGamvMRCMC0QRg8Pv1wwUECTEGR/5hFbmlmIT/9ENvmJ3gSRpCGGSbd
kx/iNq6lOb30G9DAoXeYsX50e3cO7fmsGmpWtk7S6Gskaw8BrKi+RfRJnXVQDVRTURlBGSbomi5R
qWbo270sg8eWkIUbx7czC4Nfl3LONa0YEXLQ3omgBWtr2oxDjqMi2WfHTieRvCGFCQ6Gdsbq0Mh2
ojEoBFaJeAiwktLlSb8A5RVnQ9bXEUa+gfe8VceDvPGCIXtijsH+6zUCLUsI1JxODscjdPjAYrZD
oMd0E6YTjfBBFBT1dUTvZxWPDIlIbmMJb/OBIJQVFPIkXGeGZfIqcehFru3EwHUO1KW8Cel4Q2gt
k+VYoSHJg7n1wZcl3OSLUbfureOmFDN5k4lumzTSoZAtGqTEbYZQ4OCQtjTsOneoL/KuQpGh0IWW
e7BPM91ObPpf3UhXOAcRqkF2hU8Xk414TFVfv8Q6rm18IoHFRTKqCrpLaKKW8ziYIIHpghc1D+1N
HzLK3JFYGiFwdN3+yp01hRyJ5iDypTGD0TBTjZq4pO80r4wp6HBv+GZ8nUWLwaz38vmrj1yDdkw4
WN+rpPYafkQ6PNAH7411yqn1W4CvIVzjhqBWhMN4ZYZtLK+LMZcX1eAMhGymBStg4BtndHXFGpAt
pRQj6/khIdZmuEMB3ULdbrLJwjKsmmuRYWEicgeMNWVYD/zcqiKFnVyZ5hplC/HhLkzLYGfWtnrK
C+l+RIM/OcgFmXkdydKaMYfbAlEI/w35qrN89LhtAFW2Xl6P1wDwBmybuYirzRz3rn1hGK7n7cdF
RYCmOJ6/DyVvA7xivETWgsZ9s+MRRLmZNh2iSbsfwrehxDK+BU7qvUwOeaCUtjMHgbxHGrgNzHII
NgNiy3vZ9nsOBw4cBI6iErP7MEAr9smpxWC02E/E5FeQv6MpPfLggS4foK7voSaIBKCOUcSEu/vD
M1SietjWmdvdeJW5WKT6tn32qYXvsJ/Mw4Mlm/hLnBbaWUXuOLzaVY/gPcSkPK7KvO7opuW5Ex4n
YxQ0e4uy/M5YxvzoFunCeg5zBmwlVfSe8i79nmO9vMx0Ujw4pE0kTYcNHtuEXFxMYwBLrx7ewUA5
Zyqz43kfuIVPt959aeE1NQfCi/2Hqa24yyHautVQlO1HWoqSU3UHA5+FbfTNmSxjR2wa5mH1lvLN
fMek0Zt7UttdgkS7vj2EJMPS30M8Mqw8rweMgvBabzGF4EEg26DQa0rQJfrS8DUNkd60JjS/pWWu
qqbCKROYhv4O/tYkjIzrvXFDp4h2naHpmDaKQEuma3UBNYFNG8kb7CXOw8VCBZq9oPG3tZ0271Il
zbPKAzIKiAbxz4I+r5J9JgiVQ7Jit8Wm58jRrHkVyYcW5ilhBM7QdRstMXmtWz0x8pGDnmhNyiIn
HjrdxlA/g1vykZtka/J5pH43BQ2mErljCu8FCzKVFA/NBqVD+8w4rvJQbkQ2nSO/o6oxVIhBtI36
wVqGYtmWiSrFMP/fR6LjJ88Rc5qJZlja05QZK44HKDqDu9BDHbQ2u4icCxSzeY5gZTm5hiTNITyq
POS/I/oNRQMHNcSqpqEYwloxI/Mm8EmP2JHwAORLmIhJdk5SxvOGSZytd21iZmglVRtcRfVctQfk
9sAeOj1o9yLzcG+vIBANb1LW4QOqOBtER5o4X2Xn0TcVfYoxyWEnz746EeGsIYvbAV/kE3QPHxWU
UFpLj+B5LG9gFWMnszelzBdRMHSzzeCK8S1xE/MyGtsSY5Q/2B/KJnOcYAAXr5BPgu+6iBwY5p3X
ynsvctpzUrOnxxBLPvjRpslvOcm41zpM5K30x+Z77RbyfQD6RChRYuHhY/UmNDSbRmPP8qA+sMIs
ln/rt0QSp+zYi+ouDK6xfvOOKAbOxSvCN2kWQJkx6eu3zdsEt05vc9KRaWNbU8QcvywZV0atbh8j
W8ce7ctZLfkcWk0H3zBmIhqBPVaLL699rUJiV1cT5seYBkISLbGyKvkIlQK1hA8CDk5VND4jjSq1
HyIfmd8qzdqe5OBu4rQBZ8tknkMPirwlKPYrWufQ9snz7qA04QsMAXwRQq0H2vEIjiKcID3ChwRf
c+HdDHXbYloQYbtZXBY3E30fyDtWmErcFbg9t39XJv+q3v2/E8P8/1YVe5RY/3tRfF5/i5Lkp6J4
+Qv/1MQoW2wF5YqGP4RT20Vu8o8cxvvL0qDTqHBhwErpgLP7jxzG/Etj/uJ1JlEgKzgS/62JLfsv
QHqKP3IUhEWLcvk/RPB/ikdg4iiPIIT/ppg8RUQvVGZXodYBmgfm1v1bLPODWGsY3EL0WJMZiY/T
7dBZ/YUnqvBgjGiE6Q10V7Ye+tuog0wQpFZ+Tvagufnhav3mS5wIcv7+DlwGynyOACiJTgQ5fhOg
lWvwoDJWszcDJcGuU1PwhTfr/Alud/lP/aBN+/ujcPPSzTFtLqtzCiPMjEb1wjOogEu9aWWF2jOv
wHR/IoKzFrTrTx/kCVfA8ESTQrHOXeTPf7iuczsMRI5Vwbo05LQbcMQcXduton1gZt67l/UxFB+/
iq1VlWP5WQvmBcax0t30odQUX/YjQZ+BSB3qKqcuq7U7O95DMpmjeWCfUyaaka4wdi3cQnLudM8Q
tYiHiY6g32Gvmwm9uwbdMxAbyDfZjmQGNNugaoevGmz0thmHgON+nFChkGrHEFxOVPdb0qWoIMzA
Kc+t3m7FrgfgQ/juEGriJcVc2shUeTeu//wI/HJfPDyTnnYXWRhsaXFyuUaLLGVtiGCdRMabtST8
+b2RnP35Q075pZIVyDoEBm9xAuW5P/kUBpmDjFARrHXQmAcDV+L5RADOkhrjPlK11FvToJ5aOU3F
JD6yolsbbAhFKTjHUZDsOMTuVyML5GdA29MVgHOLI6mENysRznFK/vlpYVTdokjji80IRhm3DOO0
6mk9HsI0Nh7+fBUW/d1PjyYfxoZkogNAn0mH6oRrO2YjP42QSVQRffRoZoT8UlDN2SEA0/4RJDaZ
Ezk2hWctQzrQsQjnjzAKSRjygpjHNiiktzdRK1GdmFP/kjMYpOAi4QkRbJI54FdqejLrOC2nN9dH
PLMvZULKi2gasFyiLCv3k+V2Av7kxpo2OU2QtK2F/P73T/5htXVzHqOkgN4RiuxxrjGQMeGPNghR
L0vpff3zBfzNzfJscN0mGzCkGu+E6myA5EhnSwMDTSyoXfaMRJlrcJ0bvnXx549ahJen98rjRjka
caSw5CKL/HEbCeEmGg41MweWSBTbbIn82vWV52zpehrTofRQV610hnyccZ0dfJtV7d2MweTqNewy
U0GgCIi+tCcVe1vZaswGJXTI93qxRK3ZA+BTEPBqB6CUJgA1Y5yUV0wW0Ad1aHIvE2/q1FZgPnyz
+fM3i9cEcA3hTzO1R5qf0fyu8S/6jZjWHPUrY1UEubxpbbLcr/HTYhKeJ/U+KpcgGLs1yjOQGdTj
uJjYuFpyuON1EIXiquFxYSIRVuE/Ot7/9SUnl3X942bM48G6x+cPgJQ9WS2doR8ej8T1KpDUNXcs
LMj9MeXC8XUl04yViyaf6WdaI9ZUKNs9lHUTUkvV3TOqjjGmNCpfgdGo3ymp/C948OcvIDDTS+0Q
l7dS8UB+XNoP09dxDsg1qyp3KRX+W03c/NrxMZcVefr92RzRPml6Ptpensgfvj8xNUlPRzOAiljE
2U5NOZNqwy82gQeaUeQhRa5ymEa1qmo3jW0uCD4DIqCzpBT1eQxrIeidM3ST3aPllCQVGrx7Nhkn
gfCTpXi6ky/X+sfverKVEZDDUl322Bhf88aMaVurRsfbTy7JSTOPFS+pghy6JbYgZto9uaVNPfUI
X6gZhrTP3lMrSTYoAJLrbIyrh6BGaIqDxr+1Iyu9opeFE8qwjDHaSKG6mz9/l9NX/d9fhWM9Wzdf
x3NO2nFlNDqBXy3onRJSQVM23V3QENKHN/pbprJhLetcbEraKBpdjlN/8vG/7n1UgXT8eKlp6Bry
5ILDp1QozyhpjHDudmETVxeqIPuXIKGE019uOp+8q3/3gY5NIasd+MOopH5+GkkT63tL0EuU03Ky
mIipbB36WwVSjhXB3dknL6xfnyg6xrwZEds5XOFTin7L0xN2U7vc6gramcl8sMHJ9K+fWz5FKVMp
R7DlnhbC6UiSNpZAXiG1Zx+aAQwyzBB9+POz8tvf4ijg6QpNu3laFg5urhHy8ls8r5rWykiqjSH4
qH//KVpaVPOCJjEPx893KPNRbPZgN4mpJYTKrkB0cdhPP1mDv/stGgE9e7ip6N+f7EoqyAg+GNiV
cGGnBD+2VnpA+j7e/fnHLMvn583PYqWzfVnsf7TvT1632JWZ5aELWEPfAMJgLWQJ/tV9EicOU/16
evJiaDgkW1if/MBl8nD60SYLCzYJ1Zkj3JOPLsfBqmqfvWyq+I8LQEoPKDto14ZTvi1mD8J0woBv
Jvlz19kfTeo9UBb5a/S+xSeLbrmYJ1fBWsw0jC84GMrTV5gaJWgDgIrLxYY7WRUaeZPNoM+exk/O
SMuU5uSzGDBoljizHMv8JSWE8X6N8iPz8YXN3hOr3cMLGgPRWBeltu21rJq62dOhlpcgJyNYemns
X2TEblqcHLrwKSbV3jxiSk8aCIJdNq4ox4FFZqCZ0g0e8tkEWRm1Gd3wJkaJ1hOjTWsvgVvRUPb+
Dw+rJVxMqGBvu/h1P1ntv/mJ1G5k9ggMpJTCy53/4Y06goIYJp+uUIAdcsf4k4zboO0Os+VknyzG
X7dL6gZKOM73QntKnGyXJmmg4Mpaf2VkpfgGhLi9wN0IFUp634sqbz/LQfjl5inPJm2E2BjN68g9
qe49lWUWgwXUtBM98Jiuco7PCr+X0ZhCf3IZzV9fw/wobSHNxkJp0kz4+Tpm0GcAiSACSOXC3xM6
P2sBZJ3NZervoPOK3YBMB4aei2Gk8eoj4U9ik5jo8f7tLrFMFvEb0T9g9Oid3FCrd2HLVDyzup/K
ZxkMDVRjuoIrJkvIQTqLgTwKUbU1o0x9UqX/+jAt27kk44zTK7EyJ3cYKhRe/Y5L3paJvYZrAwU/
qqt1aDDh+vPPPN1zl/VoE7RGPxQsJv/7+Xp3fhYmjbFgWuPuw8yhF/j0rv/lI2TzW2wTZ5RlcRjl
Ff/zh5jaKc2qI5471qArAoYvZFmEBtpZVXzyUb8cRrlb+K35FNLqJSXqcm1/WIhxAosxKwQJGXNG
O9PQnr9H/0FDCvPGOKzQMCoLHe4koqNBcFu+7qAQTRvAUqYiQ9r1orXdhg4bDU9Wty5rIL04hDHL
oMXskdDWHY4f0pERRLeI7p/71CNfYa7nobiJMNCnRJhI4/nf3id+FhkkNmtfMNQ+/Vm2jQl6Nqg6
gXEdRsPwcPeb6SdPg1ye6h/fClw9RueW66Aztpbd5eerN4X0cjqCXRkZ9dXLmIJSJKJyMOKdJwL5
UvZzVK2E13f3bZMX7OK9wU7A3TC/EDbr9+vetufV4EUUCMoHfBstoOy6GpGAJSGTkjFGkbseaCQw
kPMFmsfcs2N4CkzPzU+ehV96kfyaZdBPc4Y9mRfJya/xhqidqziu120aP5gEPb81AyQ2JsX6zG5s
XrmjkncjjuoHPwQC78jS+iR+59f1xQpjZfH5DNdZzz9f0C5LdY/lGuSu38PD9P2SDWMOPnkl/OZT
KP+WWsbGn0gW1c+fAl0VGRvsRrrwIaosKRUAOOyHf34GT6OEJJ1ULYn+UyCaidoQJ9czmVHl9mT9
QrHDMlLhUPjeRTo9RJXvPnSEC28ANmCrTyKmexGa+EvawWhWe+VexnqaXk2m+vf/+kstr0FeF1rR
76Ki+fm3h7Q/yeIh0N6Sd4m/IjNv1Qdrqsjpk8Xxm8eJHYzXkqKY5wFdQil/3FqQFMK7M9IecW6h
uovZVjOQAULMyLSow2WQF/bAJGpt51iKZOeQr9JlWt6ILpAPf/7Zv9xxSgyH8wtPuMeL4jSZRlh1
hu+tWUAFfnRBxEILuabpd3/+lF8aHZwrLF4PWmp627T4Ti7uRAlbaFI/124iIbq70tvRVam/Esou
1zTivMt8RINQKge5hTmJy4oxN+IM2zVeRS2Ne5izaj9iUck2s2/M52HuhWdpqpt9M7rq3namYRvA
4/5kQSxP4k/72PK9YT4qKhZaoY7++VZFSMfcXFRIwOzJxmEVCkbvBXhARYbJn6/Rr6uCfhq9Vg4U
1C3Iik4eC4akvo96FSz24EPI8RXG3fWMBMjeIFTpsKO1dUPOlupQYjZm+Dh4bSS2IxWey0tGRE94
WW2Ll73RfVJI/OYp8TiELt/PXvi4J+c2GRPf7McRGsomj8/xfYyXflx/Ut7jdT692pZm4yGRFDgp
01998n7vss5sg4CEKMAvDVMeALc+5Lqyx+u3iA7H0Lbwh3ZxU60sSPpw4HmpvMRt3oL/S7TxkkWT
eGy7Qj7buRPfZxiityOx8I9pRyz9JhN29FZOKDlXtGEhK1g1OlaZhgQ6UHRD8R75hAeYSEZwE439
/FWMHGQQA5poFhSkjUvJ3YNpZhrfM6tOK2iWqku3HlLlp3YqxmQly1wfG7P1PqivwShmvT1a29Al
0Z2Qakbia9cLtb0KqagYkHhZjDwAq5rPBGVaTbIwqRXpkn2LZDXczzF5sFtC2pEEDJUq0HUxnf4C
fyKYd7kO81c0L8PiyzRDMLcipUcOFFX3O7Oa1EelvZT8G1Ak3Sam0+js0GUICX/KSyFnFe6IGws3
xXAx9iKNEJBM6lWFAzEkygnzJ5thBxqnwBH9mRekuEJ6uSzMgeyYnETWhUMUV57IVzDQLH/dhl0/
bmYscc9NnoOKQxdd3nVWUT/WuppvfCcwCKgOCXhFOtmRHAGo4sniJVNuerdJvpVY+F5d4iouCr8J
kVSLzsW1CGf0Q4xY/SQgl+loBzXqKDzZpGLXnvIh9xeF8a1qjWpcY6IAwBvjgF9ZfWDIY4MJkHxV
6eBdCGwXkxKLKEj+5oMZCJYH/Q5Af7wFROfdKo3BcutOJqoVJlbdW24JWso8kMy9rbZO3zIFem9F
Yux8mSdglfZ9J9orOk35l9CarVeHjPh8HUw11omQBMf0Bv4I+RokbtjhbrQnDo3jXCBuIhXKi/YF
Rs5xM47S6TbC83s07F2WXXlZ1bjbObf+D2Vn1hsp0m3RX4REMAW8JmSm0/Pscr2gcg3MUzDz679F
3YfbTltOldQPLXV1kUAQwzl7r83+QodVr6773izmAAU6flUN7G4Z2ITeID5zmwaITthyx7qzeGJr
VHT4g8r0cD8VbS9/I//FE2NVBvDtqszWwC2ndxzM5aEnbvJyTCUrEBH0Z4NbOs5mmmHlY1hRaBVm
eghBk6WgBwDYAnwx3NCh87ZYpQoMbhZKoafWp0fqDIFEnU5glr5IKHrJmAUWBtYLzDdWA1sLEgy2
sbB7rIFz0egp0vhbpepO+uOyDN+JoVeENsmpiXe9I8OrMeRQdQn/K34ajC5Wz/2Ag9i3zXokfz2z
iPDCtIpa34zdst/msk7pm9JScBCVCeogpPB46oJieP2E3hZVtEARxke5GPVdLmPO9ezi5t/T4MqL
rG7xDkBnARQImq/FUM0WnZ9TlK8dWn1IqpNsLyOMgzBihkI7iMSWr3kU99+m2iVfZt2l6fQ70o4v
W3R0pvDZZI+9PjvWRYbOC58WuvvLYay9eJ9nPT0GmAcTWgzLon3RQR1qAzH102tlx8S6y3qYmYgs
HUaZVL11Xte5oZ87rjOm500W8sXmxkAABNA7FBRDVt4nvJ7qMNba5AR8wp55ATpTVr6ruwS0hMoy
RNC0nbdHZ4STvpjyGjIlKh+AyI05qEDUMZ6bfOo03JSph7Sp7YGAJSkSe09EQmIarLFKuu4c/5qi
ZoHh6IZQIp1Gnjulp10aJqVEf9bC+o0zETSiIk5RV7ZAOgPXYd7Gq1IYP6OYeFsfE5jmkgJH/jFz
5zrDIlUEOWnHpo9vIHW3USSwz2tRmYZoHmVcH1COwCvv3KGozzAbJ09dZ1hxYJcFQkEZmpmJwkbD
JmNi8sVu72FA38xgqPCSxRz6Aqsjb3ZneQr6c2hAqSditm/B1MJl9A1jNFe7l9PpZ1OT6c22Me3y
Xi7N/DuHqIO/oOvMb1Y3x40PX5HFY2wTL/XbyfCKLXxhWECVWhBOkt6hbzjt0QvDfzoQTdZm1nJb
uip+62Xujpe2x7J31rl6SwZlN9L/STyOnJuUgzSZCz0ifrxPyI9w1C1/lsoZHyYDcjOUXTtC5oNB
Cq7dEkSaux/SvoEml9q7GCNVlfBE53C4kHB1iF7R+U6TrSajN62Wb4Wt7ckSjLdpOAUFn/tq/NzW
FnmAWf9YJvJ26spHd2DM0MWEGXuD7fk1t7IDJ8vtmGW/9STdsZM+2DDcWCBvKtu5DtmwYxXJA1fA
A2QsE2nQb5zJ26/Jb2lTvLQs71bdXswiTB+qNLkeiYmCv/2WSlipqrpaxGvVE/SB1dL8KTrko0Ie
LP4GcpB2gHW2SQHsNJ/kTnJKJihdCZ4q9rfF5BQYd9wG9rPQ/B6BW4f4S027DvWbXssRjsYi7u9D
kNLEHdnedEYX4oIaK38WaYLUbdyUeasX6NTkFOhNs09k+9gPxQ76VyBIQr8Kx5xpF/k/0eV31pQf
Oo2TqjMVD2hdX9hrPLYadi+3i8fvOkiyM32W+2pevjuxvW1a7yoy7Ave/71pFE82hDQ7IRIm64x7
XFl3ay6JnT25JGPYhQp6joRY1XBLM8rIqRr/ZE10LjklhYWHdS3qnkQdXVmxAbN/Ghfym+JDO9Fk
ipLxgWyS/TiAWqgJ4VG6+RS26Q+hSh9eMBm8Q72nUroL6T6RJFNimjG/TZpxK2LKczF9G73SH4yk
CzwvLH3QxlS2NVxESgEhxxHVVfGDCZM5Tl0ThhM4pCJecCLmET/j1insb4MYX7QGHivhiFr6M8Vl
2uJqQ5tW8pVPl5Amtt4YsyEqbgil6v1cE4c0EuZ3N+HFTzOZnNo4gSIn8jKcL8aFPB3SJkdD/1Ux
gLZNvvxKzO8wIvejPd+Mkf2S8z1tevz8i6OfRb2NpUggX6bm5YCXD42RFCPIY+xbZpJwJHGDdoMR
04xgW9edejW0tgqqJLvNE3VWkVeGe1lHb9+/8eHfAHvOgcCD+e8lU1xTTfe9Qrgdmt3PrM8G+Dpa
miE/LhS7pEmCQ6zKK8y/+qWCULhjYXZfYoaOddBH+woZ1pk7t2fkYppnbq0uM7TkBWLHxsYC0FX4
iHNTu3ZSCBDhSpmvkuksZDuzj9vsV0kel78U6ndqFI+jK4gwInCobX/AJ9dQodawXQ8jnOGQHohF
KEWJ1RrspD09O6WpfTe8SPwqjJxIGkPIGbIDexBsjm2KhgBjsXfnubWBHIgjOZtIs/S8oGvnBhRI
3HiHFpYsoWxY06Qf48mCzqOAYW5iCJW4EY1u+ZYuhaAHH89JGRAZgABcxUN2Ld3GwbfQUPTKwbOK
gPC1ClMD+3Zkt8YkNd9MqxETr6r0fZdGWCKXWhOB1YrkJvRs+JYFnwV5nSREObwGh3Xanj3YcCk5
V5wZKrAIHV5+a+vinlAbRDcR6WdVwtZHDwkeYhCZDYIiV1SHBqCl3GItVly+qeZkK+nt8Rd0bv+D
M0N51xjxdG8545Dusogwiw1oFDVyKgRqsIEgWnlBo1z3V0zQxHcoYyGj16yaOznweQVNnhEqpdxs
ZAJbMyuAapCiOlA7Ou9Kgq4YPyB3gnpOM4JY4k6BR5QLTr2KqI/Gb3PwjhtLNaS+TywvgGKJjGUl
jNf8j3a7ZMlql81MDT924wy4uMYe9aewJjYi9iQUPV9r4o8UrnPv2Q2BNeggyOtULCiou2fYjRSo
4f/t4rFeZfdolf7MoWUiizXUYG+iJh8wZhBL1gfmaAL50OTIBnc0soKkMwpjwwU2ZmRjsxjMezNH
FXItEYjGfjf29PloWUUX5EAh0jP1EQf/oPX2n7RsAC5VTR+9WAMFEwgwefwmPE0QA5V16lnrxHBJ
7kPU8WZ6XLF22Dfc9tLq3aZFsX4l3YLF3Uk7bPNZJFeqy/9J+EVqMn97k/FGqKTXEGwrlqc8dYso
oFwRPkuwBm/2SnoBfV2KHzicPf6112v0aX13hetdFIdiwPsbCEoLtp80a7sP/5uXkk8KPPK8agCw
Bm4PsoLB2SBa0D1TJ4EJD8cZ5SQg25Hjke4GjvpCa/LqRWb1cE2hgdueMagXEJ1yba0AU+JCOK7j
THWhfiCjW2hY2fCC2GOg+v7OxG14figWVnW3H9i6obMvXDp9OiF5TVhHh7QYkm/RVJow9dJEDr5b
gArbTIbZv+lWVN3qKjX5qC0C7Ij1KJ7HjBDKTZqvPV/UODbyjJAvkSSY0v2Wekh5NsuMbQ0ERj0e
WlPASUL/UIB3cBLdN3vLEYGdhsmdFrW9F+CjoJubOH16EzojCYZLOgOctBc1XCuzIPN2VOX4xhkj
QediLl23qzE8XAnZxBzpCy1+q/kfvjkEAxesv67RBEAdXMrnBQSRlJAhnMc87e5WhHn5Y/HgiiNI
04wflRNWV6ggeuF7g0bakcam+6fGpvkuEcXCqQDggrsvWgtPtApdqo+qT+o+CFMjZt8whnm2a00D
UqSy4LHstKrCu+ItA3Ddehls+yyqETje0txUWLXGpf9JuUXvcJOY3gMc/vKWv3Z4zUXFOT7Tvfkh
9tjiBh2nyGwNDOv+IG4OCWBK29dOOSLakmeycpqoGHAAghMPppwz6HCVjl0MoKCMc5ytM+AZVRHN
hb0moxXheQnljhnrMZTzxNImUjQWwuFcTyQvIorzlxAeKfOFnPhvc50p2lxOcaO0nNjZzsrZTGp1
hGK/pE4gMfAsat5AnxovE6XF2XaY6fPiECUixjejie+FZIUQTgUHGo4RNRwpWvf6r1GCYA8Ggv5e
qtqqOt/ohIF5XZfx+UKaCikl2ghDQKYMgE2k4TwLMqNw9gXZNGlbUDxRA5L6MQE0rHNCpa9DhTdf
oW4+x9j+JyUYAkBLuvD4Y0p2ja2u2SkVILDmm4Y5FKgGWPL1T2fqniYM23+sxSG72mzqn9nNgkAS
AN8J3SPIggUFZOrtPJfRI1C39qlasToc0ovR2lKuYEw0acei7U0UO4JOm2W3ix3HMv1RTN6BMZdh
OC6I1NmoMcNqU9kYQvd25eprOgrr49RKoAOpQ9QD9iEvuo0xgJLync44gIcum0knxPML6curSKZf
LK27QAxhEn5acBAJMIDJK91KtWgLGEO+NqVThhuko/qPueHUigFc6a+9o5bfBvGMb2GEWfuwTI28
6kYnlhtzjMK7OU7IKMghLzxo7CKouLQJQwxGcJ0HqSWjZs8BeiZGkCrC99CZW9JppqHGadVSetpg
nR/fQlhByMZI3SEQZGq8JGijHu+D3fXd3swH3Fhju/RAWJ0e9pXTF+DkQs0BFFGFZXpHKcDSIca2
UgXwNIXaw6lfggxS/E0HnrXaEvDFxiaOBlPbVn2Jh9xqWLmCqo+iW1vVDAbMFiSRZh6aV3K6Fuwk
vbb6pEBP5d9Ik7R/Cb3HbEPN02C/bNaccDRJyqyBOXJvLU71PYVNbm6xCRdwFbSlOesLcofoADhX
5pR11xVR4Zyd2Q87O3wczXNat2C3hiW7yuyGSUy3ITWd0Nt8Ulj2UHDgLF07AbR23heWhzTpqqbi
zOiGNkfGjlzPeuxegUPnJxrQ4mMr00G3jN7b8JDn03o4KquSe9HDqPPYO3iTXfKR9eKxlgB//CLT
8nITQ/viUJBS3fIJddZ/ybClzgGPGkaGSWUi9u0omuYtoRvuiyOIyuKQrXB2NIXkdAxfPgTkUsyC
AxZ4+ZIqQx7/JGYMy1CblBaRZi6B7AdzQhe0secme6UsxkxrQaycrsg/4MTC5o8EVwDuavJl2Llc
w0t1GfQZKEUEQ1N3FXdyxbZno3wQYKBin2YwdARzLg39wjG9db4ymSxI99DZLcKCjZ773jP+LGPI
2SqNrZc2aWDkhpSQ/7Tl0hKj46X9GR2YCeNLhhDeL1Th/F6IRl8zg92pCUhmybyXAYoJPXSjs7FK
6uTXQQXoMSfZzpi8dkbZvLIYdrcZi9UcSNvKX+K+Y39OyFuNnIS9H/Dylk7i5WJivOH4bsW2L/KV
ARGWNnb5PLfybyrJEC1Uyoa9rGOgzc5GDhrk1nJwxeS3DN2hrV3vlyVVdR/NNEy3tSiXV/qhkPy0
binFTp9HtsaGbJsQOf0A2ixkctnMLsVQTD9186ILa3yC/YYNk/wiyk/N4ACwl5S1B7x2NrOrmjSw
OOAScl4HwPVrKyfpdDuXywSHno819Yc+Lh8ytkdsANmtXnJ36Z+kHtgQgr4dSDUicupPlhf9w4gf
9Z6qxXyN73QRhMa58PAHUvayWlFYI+KDo3cHlR8iZSnzN+juC3Yme3g80WVZB/v7jg4YA+AEus33
QDfjqJGamaZe0gUgWsiManhkVI9fXMQiIVZp0ndgRJmCoGoL09qtWDC5Udmmu0vykIZESGaTxlRd
D821uZbTOZWN3Z0xu84j3utWY4kuFiAfSOafl66Bk/31z/+gu6anjicUzQ4OVNpo8qiRFoO3SHj4
nV/IiTNBRLAbT1tm6oFMoulVjlCClDu197VMpmtOiNNTPTnmuFcosmlOIFGhraahHVvTpsazFvNx
vR+wVv5phkVdhQvO0h3a1pBYEMMqbkM1jJy6cyMhrlmzIRQ4RhZ+s4hMSoMoZme+6ZEeY2wmXu7F
6CXJmH3Wx5DQ2mm66tvCdgkaNEaHNTQKL4lUmroDETwTvPKyGd5IGl9+kpyZUMfiE6LbgHX4KY8o
XbNIsJH7+gl+MvHSyUcJjDQBYf6xo4FDRamJGYVXUlX2RaH4RpxhwQSgAf0/ca0PKiR0FqgcdcxS
kqaZKY33s7ynPKUw+UGc7tNl2omZL2hK3f6PXUPjOciG7hJVAoCjewVzGLMilT6CpSCaXxjZiBzk
65sXH++e3jsOIPRI6Al4w+9/kAHyTVGQr32VRvUVsEXJnr21XsppTZqPc0LBUs+8MUtainScy62W
F49GP1HNpYZx3lieHcx4Fw+WRazH1z/u89/Gz8Jx42BkOFqmprJywYjUBMHZidgYpYp3dhXel246
bb++0l+iwtEkQIsVWZjhooVBJ/3+MSB1Sw0VkjnnTSNNoblV8o9X0eizC+zSnjlUgb0ewqvU6XbI
qzy/67PodREuuPuWzv5mkJ1+2UYmEUtTVp67nU5XIqU0XCkjfDrxcz+Zs0ysdgglgFSzaq1P7j9a
pAmlUc5KgWXbiglfTJtuIyW5TJNqjUOfxGrHapqQhqNoDfDjtxz7+vNED1+8goCDjIPmPY2EiPKT
qV+5bYQLeymsmIa2i6BmEs2JaWrdvRw/X9wAaFR1dIzWscqoBks3dtiREU8RdluBt/UjDOP4mZyf
Va8np97nsdqP7wy1PXKKVffNDH70PnuiavtMQJt1yAYgz6dhP2lZsOwKWx1Q29lwehb9fpTGmsIg
wdVK4HZMncU/at7XH4LmGP01ug4bXez7N6WLuZgkvSXfFn33W0sxgC8kau8cauKHYiqdE9Kk9c0f
PWhU4Yj7KM5y93+Xi/+OjFC3YzK31glGlTeO1ZbfCmeQl6OVpSfa859dCk0184aFORSFzPtbc0mb
6JORRpIeRRUACUMnWjlkd0gci+edEIx8UALwWTo2D9JZOZ+81PcXg3gBS7ThA9WBcZFa4+HdsrPl
nzfh61wI98Xi4XFvR7IGrU7IJB7i2hcSPJIxTdp1Ugq426J3nr/+hj9+EfS/V/6MZ2CRxTHz/oYI
HBrr3CWjY1Hjctbnen2gQFIc2CLofp+QtPzv11tnNgylGHU/XC8Nq7DuKXz4bmKZe7TG6wYfkobu
Fe5NsmCuOzF7f5yjbCRd7EtYVhDMHEv7h06MUrSsqzk2BY6+RvjQGWF5ULWVkqeVUUfuo+5hFu5C
o6DM8hMSlU8esMnODokLjUyBuOz9A67DsrY4FBA3lpT2tTmmUVAajTqP2O8FkclO9+sHLD654dVm
wgJCkgRayqMhWqXl0Bs9EVHB98P97/vDYb/Z+mfjJrgbNyc+vb+nwfefOa7Q/7/WsTt4jjgiQV6p
/Yvd444L7ff7Pw8Xdycu8/Gje3+Vo60x7Z5CB+VP6FX7MlUU8r1T+4+/C+vHG7FWrAmfgXG8fa1G
PWo5PNR+s22fpsvGn2+HM/si300+wgS/DaY9uoUDLeMoWG61nff69Vv7OImtGk6T8QFnScee9H6U
xM0oKjmTONyNBHhN4eAePMLSd206zP/8NLmUhxGMAYKKzDkaHzVuZ7aUXYJHw4heWlYtliPvX1X1
TJM6i47tYjnDW3TsBDGagm7frBKfLl7+2ESlfT9bKZ2xLD4l6v2oW1ytJoaLNBK0CILYdfz8Z7FZ
nBHxit2AK5zJmZrQXfiK0LCgQcyQ08LQCXEooOmn2A52aWnEfZAYtXP176/Qo3ZioBNbLYfHvwLf
+mqYInQatdiWttV4sNLy2VOxfmJx/fg9sLZiI8NQi++EReL9/WJMSitSOTEMg5Y+IIldDvW0mKcm
ko8zlyMYk3j+8YKiyz66DJIR1xhkm/kcpQfok0tkFdjkqV9tzMkotkY/q2coSAQbuFmhvya17j4Q
6xA/TBE6KytqvF8hCe2pjxJ7NDZiGeMSM3QDX/CfHz0lO7bmONRxOR4/kDalAYOWhVSo3IZEL0dy
zuJuhi3d9CeWk3W6fj9RAELgudB/W9WXx2+5171WzPQo6PcOxWXolPIuNgdCC7nPJ0WSiknPfGpP
jK1P3rhwDMo6jHO5Okfev3GxWF6KagomNXaKg9cQ/VObdXFiXH1cOTBLre40i9mBaf1oBGfZUGWy
RoAW448tCHDI0smHJphSOCic1mObXMfGVkagEdB2VOntODaZfeIJf3KvhulhKjT4mgzWzvf3qiUE
nf5VGwODKi7manS3OUiIE0Pms6vgfeEtrpAq3Tka3A38MK9IYry29kQaASk7W2c0jRP38om+mNe2
WhoMRBpM7UfbqwgyN0JK1FTF3Cg4enH3fSqqiKgpFYoDykLg3+GUbgU9HIp4iR0MuHLwP9QVgeBK
XqRuO115bJj2DpodDTabC0t5Jhsm70UdNFrVBMVAi+KfvyiOdKwQFOrYSRx7CE0UnJOATg3UVMod
dLFmg+rogm7av6vOEXmDGETNAtVF8Em9f98YYwebAiqzt7mwsV5gYW3xBdc3Guezu3SwooOxxOou
U4tzQCNPH08rveuv7/eTWjRrIbHUJMqgNpd/SRj/WUNqZ0LN4lLQnbrMAfCOXvXKrmYL6XvY1oHm
xn/UFJtg1kGq05lz6Nb01q/JnTLkXcoMOnQTQQsSMWA+sQ5qwXEJ+pkKSu5oUUhbmqZtmufJdkA5
vNGJmnmeZlGeGHGfzE/mKt3HyorJBULG+6fZlQiUIA5kvqbM5IkOgvuQZGhmCk5jtAsz7dGm33li
j/vJ7gW/6Yqqgj7JP0ejHBQeSt6RBRgKBmKIXqSXbd8gT3Nj/cSlDMvgDo5mYIfjOyXGv8L349oV
Td0sRrenbaYG1QrJHQPdgDimNAx4GxGXPlT0qlscf+ALiix7TLLF2+qR2dx11cyXounA72JaQoS/
U94qkzUIEkBDUIolfVwcLB/0ksjXpMnaqGFrttJo9nhtV2heWJn2uZTu9G1BePKzdhbzraJ2VGy1
bjauByTkGhV428HfG9LQw1/VFoA1RKXTRTJGmLkJ4XRYs8lu3kj6urddLMbUF72XX2Midb5pWSkv
qqy2yXEI9ek6axYqdYPbiGuk12ScWIOhxT6BIfXvHqZNtZlIAlebfJatWmOZakLu+tR57DtbvAzR
VH8zkWI3qxm1nu8XK7eMQ6PFlPVk0Wjn3VjT8WP6Ss89L57pftBPvc8JH7E22ORRTysiA4cNpQqy
4asMiscWzqH8jQsmB3RLQMlVzJGVoNkWik4AR6DlC3LH0UP7UZAEFVUCg5Rg4yl3xLuilfMKlEg+
jnmkcI5XUlwj2vdvUBUBS4A4ZEL+uW3DwZ5bOPkkuMzXvTNn5q4Tif5aAZq0KVC2870Ki2gO6POq
H05VAKiA50kGj8w1shScvOQv9cppAVBo2OoS/ZGrBfmidJJnwxI+YK91BvHiuUV3gGFVIya26mHy
3albuv0CDRmeDaLqKhBYUs45G4dzUNfu8CTWarSvUZhognFKazCWoSwuyfauzsOCVusmo/Dxiz7L
svhNS1J9kHVOfDX0iVNtUcf3V3njzca+RemEomzS0Rij8HR/x3SreJ/c2qWsdaPeWnnvMT4JqyC2
ph3WuIepgds4jVpV7DqrnixA/Zn7i2rMlJ0rY1ZQETGnBXZfrxz2PJrsrasRIQxcvJ/8Th/GJEio
39GPL9k3b+IyoaJhTMgf6du7FBlH24tu9G42USFYoUk/blRz49cGXottpTv5T+glET2aKiu1Dfks
POrKEUO315KoK7YiM6Z6t+AqbLZ93TbNGYFVJZhJCrWpT+O2WXaFM1o1nZVqcM4Wavm0vFpRm4z2
GEEUgw9i6RxX5sUyaFYXNHo2f1ek+wzntlF3va9lTi63fVyLjsL5Gg6AOGYiihziNI06BSjeb+Io
A3o+TMrBFymq+lo5zMtXjZUDmGNT69BNrDVpYORLZHlY6gG1bMQnO29T5Y4PkawiUuAHClCbRCXj
ZYVE/YUmr/7TUoVVbTPWRVRNBfbrAH0lwcJa5PTmjddnAKySyYgwIyTRr6TTy8exyjiLyFbY1aXV
jsyQSu8ZLKlDq2zrDlaPJlqF4ZtFfMUz/ETDRTY1yt8N2y96JEObjdts0chmVm0/RDeDS5F8Q1PU
giLbh94rwsAQlcyQ3tqIVp40duv3cTHmu0If2a6hziyhLLo56em53YnztC/UmrnhRL9mbOtPFGSq
56/X109MRJKaNh5ZZEY6zKGjXV1ByEbcen3up/xQPActKZ0czbI629spRJygg9L4YyxQN1O369BM
0qF+1WKT8BGztvp9ZKhmX+YJT+fET/u4FZRwlE0wAWstm4Lb+yWzit1eTeCkUEe01tNMH0I/nwe7
xzphpD/bwiL7r89rAKGom3Ry7ATDzIanaAWc0ZS5qWKvfAHtD1t9nuPyx9e/75OtCdRi+iL0MHS6
xMdWOBpqsxQD8lii+NLyktC4kel1iTzgQ0nE9EwAwfArdENJBLzZ5sKHQMQaVtaa3fldag4/8OCo
22Fol1XFacwlK1RX4wkVy7IHfZLjf9Nsy9vIptGavebF2aGraZ5tgCgAM2v6pm6Dr2/r41MnVFLS
+UcDwFn2uOJi40G2i4WKBz4IF3tsbFyTZp/9+voqH3cm+PrWkUcyLieK4+NaMjNshomrwEXdGM1l
BPKqSXdfX+STdtr7qxyPIDqxYyK4SrF5u98cXv3t3d2JS5y6kaMtlqplr6L1EmwaNnnwG5Xd9vew
KTcP2Y58y82pc+5fhuD7bdb7e1o3mv/ZEDtuBA+h44JQqrZL0AW1n1+ZB/g1gRmUu+bKuwZoe5+d
TWfxTvPnnbevdvmWuK6dvcX9tCmv5jN3qwL9xFb948ChKmxRX1oBjEwpRztc0Zkd1X02bTUGyK1s
BtYY0zvlLPzkeSOLwjTHEPUoKh290rRFjBiDZfJRopBn0NlkYqVTcdvWhAp+/W4/HrulIRA3Uhug
Iifk0ZOmeg35aVI5oQuCkGd77KjsqET/1lm9uip7/BgbnQP4Y6OpaDyre8c98Qs+6Tuu9BLyh4FK
2px/jmqCqecR8ubA3p07ox6pYGTm1RoL8csZ9f56BsIa+kNheEQ5Q4b6WbYMjCBNRX4OHhiDy8KJ
6EWxVdyao+dqB1tk/X3sUPLeiHaVy2eKpsapz25900dDFEum4aAgoWPseutI+c8QpZTY9JNHLyFf
W50GGeAPrln0fiPL7KEdiFWAByp+LtmSfMehme7mbDCKU7/iY4+PPpBOFwUqFhWoY6pPX8O8iWC2
UDXJhvACcq5HUg0AD5pEdkuD0+BE4mcWyTibMncJKkzqZRrZIsTyTkWm9fvr4fRJA4Cj0RorwImM
PtIxrnAgFi7MUjzNREAM+9nKvLOirdBUk5MbRIY1nadmLQ/CJUAzK5P5tkvj6Qm+DQYYkWk3sgzD
YMTtv6VpNEOq7rOdJ0JnP3WhddXRYDsx/Na56+g9Uvrmk8ZfQEnmGGOgQ+OaqUljZiZQcdc3YRGQ
xmHuEJSQZjSr9u3rJ7SOi6Pr0aymFUR6sk3r+ujbHnpchcDhybelBnSNNrY+a7p5Ovv6Kp981hyG
XZfCKSxCeXxOzcfGoQ3jZsgD7dgLyFeyGtqvXfYML8Fgd7dMrm81LQR1vJFEEC7YK5++/g0fn6y7
anKo5QkaseJYYbfIfJppwqXIBLz+WyIqd9vm3fxsLzapehylTlzvEx0Hp2DqD3/VAOgYjuayzpij
UeEB4Xxryjdv8dJfzK/irkk5Xzdxbl3Zjtn4MGGGoEvt9CA15aBbWzpIgu5goICbs1sLQt9hCZP4
xNLxSTkOdhEn/7VPQD/wuFfs9eQoI+9G3agqUd2mLnkQ20J5zk/HrEtjM6CuuNVF1n436R2TNAZK
ksRFs7KukDKNCgGgCRVkQSCKgrBa/Va0QJofUa6iuzKPm++qx+flm0Zrn8d44uITn8onWw00zsxa
vFBKLkzV7+e8OVWeEcXULdusQvxZ4qEwqGag3Qv6cOm7TVIW8reLbP2+7cfoGYSCGBF5W8OVN6tq
OlFuWj+V958SU42BP5UtPf3w4/pma+htOs0GmAZa4Wekyzt4nDrrgnbEKRnOB6gj4eO0q6j70Oxf
98FrYeg/071hwn0XCjxiu6TOzowGdOEYmG/bsAyFD1qzRFkpoj0rQr/JXNHe5KYdXbTCqc9kqYYD
Xf3yOvM6b5MRBnfQtHQ5E5zDshMnivUsc/RQViIBsFPWBSa2ox1KF6P47MBPklM+6q/m1HbY9PTu
okpBWUlYoXhWh/rggXQ5Bez9WP5z2URQcHZNA5bH8ZLY66GpFpMgYs3sa8L1bC9R2wyhDhazKa8o
GLvJdNPpUXIRpkuHqFE23tuQDuOTpw+tvh0QLLuYxcr2skxiHunSFtLZ5MOMoNWJlDBPjOiPkzEo
Rg5gJt0x9nPHk7Fsh2WJkyT3zczNL6lqRIEj1Kly/2evhHooc6BNlO+HNdFrOLJDAMgIIKuGh6yQ
/Rk7LJ7KUlf2ddc20y6JhPcr7azmxPntk6MvSxqtUAAjkLRZed6PW2mP5mSNLARLGzZ7zrrdRYqr
z29jDYM4UqAUFEQVTjvsvvNN7iFeIQHCbJ4sIrv3kgrJvd3G5DZ/vTZ89rts8OHs9sgZQm1y9D1F
hqfoWVa5T/EktYICi81DtVBwkZlnIroz0jdL2RhrCoPYa1WKxz7TyXO2C1cewqZApQqT9t8F6KgW
+HbolbCI8Bm9f1oQwIw6I/3VX9J+eSgoyGypG9qHzKX7+PUT+GTy4ggBVXJV23hwPd5fypmFCdAk
bOmqgXlQdV8ERpJkV9XonOqn/GV8vp8TAJW4f8sLf3v8Rw+bZAtefmx1/lTn1kwoV1VsPRqs6SGm
93ON27qHPhnXmKO0qvP4OU6IQbP1zJcsVdRrqmKJHxvUv2Qv6n18a7pV5G4aZYg5IEtlKDZuujSU
ptP5ZTFMONQemxzblx5xHtfu0JnOrms15zv6M/ECNqJ9ybE/PgtN/DS8Wn/G0KZ/V057TuMz3y1D
kw3bxRuSNTSTlAZUwxYVmy5von2VylbfhUln3rUEEtlo5HUE2l3DB0BZNfWWIBUFDAMt19gMa/VA
w3LQinjYTLUX/hYj9sN9lpN8t4vpxPWbtdNKIaUsPPgbekTEmi3KbPGH3CB93kOv9pyEymgwD0XT
WxiqjKhdY5yJYkuG5cWeJzADosAHxf+eaCzOnUPvF3Pf9Cc3mFD2FsqbGeOmkz+akeOcOsR9nHj5
hliYV4Io0qa/x+n/LE7YyfFAWZRHeZ7hoe2FFVjKG3d1ZhtnoEEiHINTe2Kh+UR/Q0IYSkbmFj4V
IFzvR3A2Tv3SKjZU3oxlzUZUf2ljQ79dUt2hUjtJJ2jxSWJt0AYimSM3IF2u3+fkUd0pncBXpPjW
IcIIxclOb7zLkhLeiU3XJ/PMXz27hCQtJdrLo6Fv2mGh9RTWfYnXfSt1LwuoTabbEj7v9ySSwzU6
dhcTB60Hk43pTaXN2mU+ONN++R9n57Uct3am7Vtx7XN4kMPU2AcAuptZVKJEnqAUKCzkjAXg6v8H
tP8ZNZrFHo3LrtoyN4W0wre+N625WZm2hhe/PfWN07lPHIRJggPeZXTptt8LyWCkK5D4gslu3Vtr
qWOkxYicaI0Vav6MWnoiY6hz02RPXC1Bf7NbkcnraqUGJIjm4FvWkC/uI4dPoEfnCbYkXl2lnwSp
JMROqZKx0EOEvTW0EROTqG4VkgEt/CsQGHMQBe40QAzNZki8C8Twjh0g/CRz000842dCtCoqxYwg
9Ha2ox9dTx9gH3v2/A5f5eYKPLJ+HBy16880ml4Zx6BrUA45sOC6tUVj0YbEuKg0XWAuChGNldH/
5KCqkQAZR34K2AagJdIzNcDJx3BoDMMwWVFL/nHLd4y6BO4w7h5BmyvFZeSk3RUKuCJAKH6uYD2t
IrkAyOEKV3IAZNk/njLsq6ArLC6BW+LMRGKR0vwEv9BIkxHpE+lUA6tRjBU7FmlkLkqFpAdalNat
0BftJ8vtL7sdVJ9Yr+WT1Tjzs7D5COAEy5e3h+hJ+AIo9FoY0d9YK334g8d32kedZSVNUyNYsFww
8bnEr2mQs7T2ptbMya2WYl4WVrh/WX5CO1ViIzAROFm6g6A9honiEhC2l8/+kNI3fzdi9X1mcr/Q
F4/2NYdDHsdbwgIhjbCPHt9k2fc1X89ATkyj4dtE6/jXbBVInbxCj74Q0IkJrjPZ84+4TtMHkqqw
Eer0jhKHhqnQgrwqS4LAnLxBXaTJIr5UxxqeshwwLLzEAZIC3ltPaabXj++gk2MCVEJw7iCm1Kiw
8njMxhCLIbfe6SCbNSIS6JUHz6gW88wwPT18OfTpIOfx6fkcUGSOH9Z0+tKR2YTwfSzMyzHVxI3a
EJRdNHgutfBowyUDMB40zLTEAJjgoVLdtYQf/J/uBPIXE3Rt025Jnj37p5GXLDFiKB5dcFFft7qD
0BVysmLtoI/THvrOpTOXMmyWAogt986cNV7W7c2np2vJfgcfGqLB9tNHLFRV56z3oHfyDi4DG40Y
U/XRxswq8ru40ALYI9QPjgr2FOO+IlUt3kdQH+5XdknYiXK5lGXkXHSxUG89E0wywmHxppXWsE/K
qMGvZpoOeWOQORLR2gNcU1HJZ/mOCIZ2D78n3hGUjWa968mQKjEaqNQej/DK1a9dQv4e3p6UpysV
DwoKA6t/JZy9GGD/ts2TVpj3nWdR05D3/WlRp3HXV4Ozx261+fDnl+KQy0DTDYMm1aY6xSQma/sE
CcRgAvVpuT3t6x6ZNZLA6uLtS73yKTl80XlZe5g8mbEpunuHmMQGtlxQ9lYUZgMIkZp31QHHaX2n
W7EMLbwYDN9Gje5HFIJhhMKbjBwmptRWLy6FABbwSQcNo5FanBmU+GqiDApGWTVfdAPxJBJ7kzku
8o/5NMUfImqpXZ+BbndZHftuBR9bt8ZqP5ESD4I7lOqlYc/NZUmox00zV/UZKskrW4GurZvcWj3B
zd6e0x2U1aIoDeS30AHEFc5Gyn0WwSrZw7sclUPOA6DopYOWXHA6xnJT5jXoEXbxAx7RUetQw8cl
Ny+AobG4gJnyvhhaQ11H8UQvRl2x5be/1UlLD7CAMBraluu845R/vAYZHgd8sbzoYsfkToM99q5J
u/nRmT17T/zquaXmlRHP9TAMQKgLQ2pbECAKm7xmjIpA1UcS7ufJiQJT2jifWEXanXm4EwN5/Fc5
kK5AMTUtIuRNrWgmJjB2ppQBejhypvtuuI6HRHkYsOK5RnuL8WSGPNSflNIJ59UVRqoCq4hBa9F9
lu45i92T7sQLNMMezECh57Y9jRJKKXXC8EpUhDBVGhD+gyJ04/D2N33tsZnoNoCTDa5FF/z4o5Ib
kRF2jfKwmlv3Bh/4+POsN3mAWklcolS3wigrzLsKp6/7mcxZH1uT6caalBHXuql9fPt21iF0vLDz
wCjdqJHo8J9EcQ1LIiXOYmhCcMD15SDpj0+1vu/aZrhoOsP7pcYedcnbV33lVR9ddVOYodPIIixC
CgBh+CWwbNVQiqn5v7xqKOmwcuhc0sPdLnV5BrsUB5QAvnDxMbUaMraxuAgiL0lZZRPnS4KE8GPX
z9kuwQxqr3XCZHzN2mdXRNqfEnuh21L5olpiC2WEbXpDZBI3WmkIADJCa3exrVgXFrbcZ9b3V0pJ
nXMinHGTE+qqt9+ML3MROimyUBw4En7tCrf7IHRNPuAeHf+coll/1Gu9z3dVUZQHvVjQymKp0mBd
5qQAfY2T4BjYzlO6Rx6bN7s//vIvOxz8/RUv2YL0YmDlKR0+SQxehruUl1/bWWNdvn2VVxYymtR4
G+PWDatwu58itZkdM4HqAHnW9pcxIbstTyFy2965fL5XhjL+9uthxkQChzDt+HW7lbdAz2DVmJ04
uSnnfGB/Q9b/8e0nOj3+c057AY1pjVMKbgnbVpzUuItjgzORt/ER0piGErwcWvMjWFMbH0YRRz8z
NRmtS1FM+PUmuaa9p89Zjvvc7hIlVIa6SfD0K2iNqsRf1X6DaKMIo5p8lz+f4AaMPkTuEIuNE7Uo
sQ44nfUooaoFFiyQhHeNo8u57KpXPjMNTdq8aAGQXW3p45WodJf8bUK6tLjENU3tdoZiFg1O+cu5
2XsKd61qD2zD0VQiorO3eFJrYZQj8gJqRC2p+9fDSdFq5buyoLObVxpueouxhG5ZObe6QUphVpVK
EMWm925pYiUc1JE6t/X69xPsrjMF+mt3h66PJVyF305/c7OZavXsCURxpP8SyjL4C2zSZ50s8O8U
5Zp7O1OB2ZcpXgJ3dWpAY+vzcvxgG26EswLzI8L4SC2gqjvQjHwD0X3pt42qKWc2/Vdmi6vDu8KL
EcQEcsfxbKlivLBWglJAR6K9HHT0sItxFqY3Tjc1EF/YyetKC9F7HTe/Ve5mBaBXTkMblGqLJ2Mh
HX/yoi7Uyd6DLpsksPNJckurTtxV+Mtiyuwt4hF72S+LphghLKP63LK8LrubjZbwRh119jp2OEYf
3xPWoi2UVWDhsXLk+9rs0a6rTfYL4+Nlb8p5uCBiaaekxXPPwXlnTl59QChWnFl/TxkDDkiVSfXh
0KHmZjbbA2aaxD4PC/kVSdl8qIa0OjRRmh68UW8ue9zpv5t1rvqjm4oHBGkzPHf5M3OJEpb42qB8
xrhZI23PwCF0X7no1iaOXrvenPTdsGRx+Pa6d1qfgC9jJ4MyFmqXaW3GNf6wnkXwN2bDCmTXnmDj
W0xIvevcmIgVStT6oOTS/dOgAwd2BxPj5R3RN9rUDVLGq2vw0NDoUPvbubLMO+g45pm58MqSDn6n
I/ql+2Pq1NzHQ6In5trNxg5npMjLv9e9oX+oIDp9dWtp3uGJiO8EXmneN9sW2LDGoDpaUFpYRGHc
EuUPtujF9w6F/V2DARN83G7CXpB0IefL29/g9BgCwQRtGB7uNqDd9htU+dApvVpDKneKfj9UpiBh
Hrc8WXbGE5z0c3E1r70YWFhYVpAuBeD8QmH6bf42lhI3qcUFzREONXsJcXy5Zi5fXb2NId/YevEd
Se98T3CJs+wdazSqHX3WbNc1Bv9HRW2T7loh6qs2SrPnPIsKx0fhBEzx9qs53YHWzQ2+JodKlQJg
U8znCOIgn9B/1+gC780lFndxT4ticK1zHanXLkXCG31aNEwc0jYLyGgldPYMWjAjnj877AU9v3bT
0Z/xfT3zVK9MOtZNxEDAmHwAe1PTiIzenKICNTgVtpmw0Cv3+2Lo8ZVCyjoOuThEQ+o2WvWPjVEc
olpo2ZprLWVz8eMZEXtJjhkggTel1ja7uBu9sDTLzPfMMT5TIp5SbbmWyYXMdT9Hv7q+hN8GmVum
8HHM9VpRVrpBDbP6uWxRBPrYkfe9n02GUgS4QS/enoOwJXcOy89yUec2VvOKgj2kT5FJaKvdeAq+
r4BggV24Ig5wjGv1y5gwwBtcPoeGzoHeRKHiyeiptrGW9kc48h7JARwKzlRer3w7IF6Abxi3CH63
oqBEKUiVjCPEVfk8PZqzWmGoL3GSxML4PbQQWOvalJ2pTk+3dUoiC34mJSqQ2DabwY1py+UL7xKu
RbSraSX6RirVMweoV4qcF/uClfCGgIwkj+NPNmmDzDrN4zJ4Z/ttgZO/rwocHRXcBBa6zHF9ybHS
uvTMurmqVQvwxEuTHT7p5iV2i3iBUD/5/dg6B3vM4ubMvHnlBkn1A84mt8ahgbKdOI5Yu6Q5ypxG
LdwRB2PbgzpZW7CLdA1ydSokxH0aUbZK+IPh7OfYkRqGlA1qWVuPnNgvu9x5wu0eG4hRzByL1ezh
7TXrdDk3IakBMoE1EPO2BRLd3ASBqlXkQ6QUPNm5QACBU0k425iy+n1ui8PbFzxFBTmL8l9cSVjA
ADo2+ymrL6k+CiGgRdUYO4x9bEy70zHoZiN7RNpFFGcdte5OS83mysonuW87UgvHyYg/DGpnX4Mp
n6WvvfIaIM1AsOJ+gKO2899YXJHGg07aOXAHgSed6/zIapE+Rsz453V6uTuEU0m5T8yqsOBtqM1H
elFFtY8il2gBOjIN7rg5sL0BC5U4KzIZ0qt+VNin336D6zZyXDwClLEiUjrTN+HzHQ982XRr5qaq
QJkbSd8Yu1wG2iiVT0gZdST9Kubqaly7pCsKNFe+prXO/u1bON1+LMOGrUHbGC4dDcnjW6hxp6Ws
xpexi+tvjuJp195g/JBT0/+pZwGBRDbcUDZTiF9QT48vpAgaEAwmLtTKiBDtLAULBWN4+3FOVyxW
fY4hJsyplZO0eaNKnJSxl3IVggetC3TqlR97k3Pmu52+NNZERhjp7etSvBVL6mOFZYYN0TsRFb6G
kAj3mELGV51u/fzT56E5YAM28WpWFGHz1hqOwqsDO9mpWVle0+9rQmzZzpocvfJAlCCA6FQGVOUv
6Tm/bZq9NyyG1kRIZ2Xm3Sb1JJ9j+siokzBzkcNsfSEhKPWRzxLnO+DIlmvDGGJESi1dtkCUOAte
5zEtJvzZnDNb+unNcUDQqFU5MHD426ZnsShrUZTnqEXN5meU5ToOY53xIXWz/untt/0KOrh2N9hh
AeUsZuZm+Bg4H7JgZIpPblW/19pFy/xU07urwVraXZ+CGwKnWEZgq5MeRrboPg1dGz9gZ6z/sUUE
Vgir0MqF9rsy3jbVWlrSEZCAOmxu0BNMdZkubT3Ozh1g19PI8Rrk4WljsVQyetDxbB45Vog8zxpS
ukq9zT577Pl+4ubl6kIM1cRUU5oOY4OeYBx+GhwaQzxrxu9vv/fTLwyDmfMS/0FAjoPc8dqA7hid
YoKybMRdbC9mjn/0Kwas6ptzb/WVTWv11CHCl1KbANatVIOoO9baos8DF3LvEFpVTvdsSfJeuyYm
BIK/FJb1K68WJ/HpUZm3WrMSXyynKRffJLlVh540ptAOYZacW1heGYAsjyxe+IIQKG5sRftC9rGI
jJzDkGUmfUCsUHVA7io+LZql/MCetPbQsOH2P6X9eG+WKak9FiG5/go//LGNw9roYy7oK9Ua/57N
ZyF2IRdKnxVBNw05zDOzuLQxpP7THWjlCSJcoaXI2RAy1PHH13gSlbMo3XxLVb7XeVJdg3Yve1dY
6pl22nrDR2OdS8Gmd3HVNbne9tvj+WnWAExl4ElDhCM2nQdO43/cOsYO10Ltx9aOVJI/HD9QGSnJ
NEvszOMkry8mqvTAaV0nfHvOnNQOdNRpO9F8YuJCAd3M2yR3lgl/3yrI3XL63GSJ8RnT6vjBMTr1
Epqy7ce22l5MGJQjWViqP/9qNIDX3EimrspNHD9kEo1eVdqcpKiy1rapVzJOB+JRKux9337Sk6MP
38tdab8rWr/O3ONLwQArhNKREKfrFUk7hV/qGgFNVzCjsRY/m5W3fp7NIHFJn8S5jRXJxvvo+HId
pjBePXISLlB9+xQAZWiT13rZ2NKlOFzsUM/S8ZA1gxmQFFfvLUIkiIjDAx+f6vHD2w+vvRQTp/cD
OAC8D7q03ZNcyVbjNgR00BAgwkEO2B4HatOqJmQJXXqBlU3EOUyFEb/jBuwqmOGCf8tbOm9A8ob5
M4khEB4EHIBvS2/M14DPw6HB9EQP8PbRYdoXJRtdXFszdgEA5otf4rDfsyXkBbzhWBs+QJawe/Qm
jWp9tO1+gAaAK0ER0HAlCktoc/tJRDgYB2YsTRgEvcRr2GnlXFxRdsLpLFl2A7TcNBrVWCE4uZdk
uOzK3sySUPCG7zrFi1LMQ8buesByKvOrHgsTXyw4NhxEky4400NARWY92u0dcJSb+h3G7BJK6GCI
ANhf+ZY6ibz2BGw8JPSJwdCMY+KtB+koT5Xdl19iJ9JJp2vnr4PTGT/jtFKeajWxoAcalqj8Qc8c
VLTaoNwRZ6vgk2DKGr9maqLmZlzdgsJ67PHxhUuFIXKG7gXHXIpO5XJRRXKYTFDJQxHbYiFvpMab
zq1qbAJIc1NDpdO9pwL6OIb7uaF/rUmoZe0u+/kGpV2R+sZgRf27MkbZFehabEJsnrUaveYYSf3B
rNOCh0swYI9VG4sE3WzIUUgBOvEDYJt+V8Mm7vyJSuUTNF8deTOWBJ8JRijKcPB6skOg6rYOr7Zd
mjBqVyzD0mb8nzrPwdNEzvXwULMnPFDUdkaQ1k1f7nNGSRy6MMPw9dSXabmCc08uXL2UBUDDwHZG
aACzKRwxWB19Rpltka6ag9IR6UPk1FTWeOVxQtankBuvyjBzlvxnunQTc5o+p+7HEzEzhlZ5JUkF
cweJOKnkUz3rLk1B27kbUV4m+2KS1U96mcP0sSry/GFoHJJiapnYHtlhJjnIbaZqQa91ELATiiYB
g8oY78u8JQM1KyYcDnAQjx3of4KAFXLj0oeW2ST8OJLO56zS0iowhOfe1Us73hi8S5QpDs6bxG2Y
ctotfCkCbJtF8nHyNTOAoeisBL3M3c04/07+0DWsv28vBK/sXTQXWQahjOEftT0/we9ZAKJNLGTV
2n1Xlfn0setU78xVTssjVJguKztVsL1uYptthd6BXqgiRX0i810ql31kegT1qp+s2No7pfUAw+Ym
dRfckBBXzQQc+k2svmuL8UxX6KQmxNeJ3Fh0SQCAHBo3y7Cm124vdYQ9kTFH3xHXdWFZLd11Y0fz
7k9fLSZp9HdcTJLYaLxNw16ajcwp9dYI0to51EYe/ao751wG6ekHRKbAKYYyF6EkCPbxvmJ6MzOK
2I1As/tsL83Y/JQkXXzmmP3Ka6PuoIgE5IAMtsWT8RYngKbGD7eNxoyEiHbZE6i1mqs7Zw5LrzwP
BCZQSYh0uIFu7QFbAzjcISw6sFz2xCxx5n1UQ1d9+9uc8mr4IuCfUB/WTZlG0/FrG9DNdGlCqjhe
1y3pPCXM62BRswW6OTnpFZmTo/i8is1aX0ln+aUxbFkFkyVT/IHqZrgcjCEfz8yTVx6emhjcjwKB
7slLHf/bgbkTTW7iXo4HR1vaO2R67i7TsMZ5++FfuQqabshUcFxAIrbPHi1T2qYZgIkXE12hqj01
pUfwyttXOW1vropK6FHsmHis0mc4fsWt401Zbjs1ZWok7/WMvBl/NFi7mX5GAGQmdjNo6nvSLA1U
GXWzB4C17uj/ee87wmIrmurLMwK1tGTjzNPPb9/faaXLW+ZgSg/EswAu9OPbM1PXXoacVoPWIBsM
ktW9m5nKUp8k5vtlsubPkPqsq9hBsFiApl2+ff1XphSdRBd02KUGhXpzfP1MbzqCKOn+wh80LqqS
BFaSpKZAzfHp+ONLgaPTaadRxploywm2hsweZaqRIGCLFv8aaHGIE5qLPDLLM2Pr1HJzVc7TvwVS
WGliW+okoa05ucAtB4h07i4FcSkP6eLNn4fEEhc6Xv33w6Bl7+MoTsCCdfvL0BlpembsvZgTH1e3
3IUBARl2g4cAdfNxRY3jb5TAf7Gx/Equ5mhRv4ps6L/n7uxEPmoLp/dlI0v3Gp8u46Fos7a4VsH/
0HAgTn6YFUv/6HZ2fo97md4GpIg22Kes1Ys/LhbtaKMXzl0rC9PaLYtUf2a9nAzCNWPa8gRoFL/c
SLZ6WMWVUPyEXJcz4/d0/OggKAApsA9X+9DNI/apPdVaNMNRxdUq5EBBNEST6l8RObpnLnV6VFrb
uCbgJBISGI8bFoCl1gbyG5ySZ8NI9KtW1RfXr9PKvHMNkLALWg41TG1pNeds2V+58tpvR3ZCXxBs
d3Nlu21mzEZI0pl02T+UKdEepjZ1e8NpjCddZNPejJo/hjwgm4Bj2qjj6WCfUO9I++gYPfi1uksH
ZoTHhfUFry3rtouShQomOycLfukfHw3XVeDCes9nBPDwtmhtxplCxXutDrJMaz4W7kIasIbg0tg3
sTsYl3NsxC2hZIYCO89Du+dmdf7R8cqB1bTPxX0iI04TVa3gt5VzsPnk9IUZInTQ0TG1GN1eakPT
/Ki6sv0gFlmpYWGJ5JF4Ig9bUjI37juEyOQtlq46kv2kDJwZlDTf1XGVZTdTlNmKT+5hg15pqNvW
b1yl0ELIvpoScswxfynO3JUXKcHHpEQ3HRa3TYu7YLJk89dWaR0R1ksaDRdTTHXil6xSw5+ucniV
M9VBFKHMcKxYJ8xvm2drYSeCARLRWkvX3dANGxAPkBRsohsI315Q163r+HtBEV1LOoQ4zL4tbBqj
fnIhzw10rZ38NtMRsa3mWS0JnXF/sVKkEDQ4+l1UZXj1vX3tk92bzgiGtjiHok4FktjsG0iwgCPG
BTMT4JArKAVNwC8Y/9qd/uPH9J/xc3X/r4fp/vlf/PlHVcPci0W/+eM/39XP5ce+fX7ub7/V/7X+
6n//q8e/+M/b5AdBmdWvfvtvHf0Sf/+/rx9+678d/YEDOdZd74fndv7w3A15/3IB7nT9N/+3P/zb
88vf8mmun//xF6kMZb/+bXFSlX/9+0eXP//xl83H/I/f//p//+zuW8GvXRKHzt+y/YXnb13/j78U
6+8er552IuGbLA/scH/9TT6//EhT/46KG8MXjWMp5sgrnlBy5Bb/+Muy/g7ODYLkrrviKmX7629d
RToKP9L+DvGWVRwk3F4FU9Zf///Wjr7R/3yzv5VDcV8lZd/xKEfDEq0NXj0gR3R6XQeI8gTSiJ2u
6+YWr3Jdf4QvsewRHuo7Mk2Vg0Wa4JlZsJFJ/Ot63PkaD4BTF5XM8YzLdHeZSsH1yOCC1qhEUDhr
PSbyDYrrvrcx/PMijfxDw2pDCm3CotwZFKQ3q0t6FPMVW+aHiWSZqwTPWiinerZLc0wEz0yZdeb/
z3R9uU80A2tffiU7Imc5vk/Pq5aFvQMmgNM+Ic4UV4Qne0EyN82ZVvDpF0BxhX4UEw441cY2NEEb
Ok1dupoQXQJnD3Ka7IOeuiS1pm715OCEcebJjvfH9cnYHh0GDrAkZeR240j0PClaLD4Dsnd0OnSL
SYo8JqKGyObbgXRBPzHIKv9tRvx72L09zBhdvEfappTQnAuPX2eOmWqXmwmESYPcW/J2ar/usixs
h7m5MCrl19uXe6nEjz8fY8vgQvQnVtuidUX8bWHvgcJIZ80geC0l1p30bMfPQsvwnazUsvuacpwS
wBea8tFwas0Lo6W1Pza5a/10VAB3Xxo1zKd4hn+7yytZObtZV7Mk4BmWCT16onzuPBJnhSzVp4ae
nfRrKpyPaVFpzcXbD/PKAKG3bcMhgjBFItZ2k0oaLbcEZ69pVN0bqIoZAZ/TclPEWbUrB93evX29
06EPLwvAZx0gmBhumb5WirWrigthYKlJc61UkXOp56m6azl9nNl/jzemdSwi9rTAlSn7+d+W2+5p
+eR2BT0COROqSzchvXDduDxzlQ2WxWVWxgxrJgyRtRzdBq1A71Zg5nIZEIxpl9Ye8v40cr9Po6Ht
MuKSfQu5SFgKa9lZGBAfhprOM8ke9hmF68ncA4NhaJlMPhOO0Va9Hjt2SyAwFG9ljAzcNxmgdVkS
DTGRtkpmmBEasXfu1Hhcebw8PWdp9vO1+0cvfdNUciS6EDJP8QDPDezzmf2o7hQ9MHvYnB2yp8Oo
EmCaJ/jzvT2SXnvxtEpYRFerztVv/ngaEhRkkD3M8woKD1/VIhhKqcCYSSn0m1ah2Stpttyldqtf
D2M1hQCZqBtQHp9Zf1578YwxLMF56Xh0bA4FKNuADzHPpe+adIGSVDdFSnyg6DoMhelkXC2q256Z
t6fvHe0Zx1mWW7CSk7AYm7rYKBuylB0rr7GMpa5eetW6KtOYiGOHwFQwkSUQY1z+qxI7KsR+X21f
ee+IPdfdHOsTjnwvHO3fl7+IdFAJlBFUNskOXtHW1/2giYNRxskDCeBZOGdkYkJ+FgQZt+sB31x9
0vT48PYIOFlL6BTTRqBcWf1qvG3lSQxcRtSkW/GdWwIQS1L2rBFDgFS65zilJ2sJlwIFpDkF4XJ1
zjgea1ikjWtuJe54+KRdNKSJ7+ib/VmHdp1MjCKmE/xR2prs2MdXmTUhzGGi3daoanvQkyL5gOjf
PjNcT18bDFy6EKu3GKXhtipDvja58dJh+F07bjCKIjsIM5t9dSz1M6v96cxgT8FWjuYenVMKyuMH
itJmFIPBpRSyRYYd6jVl3yeuvcN0mijhZYjg2MRddqapfjo52NA8iM1oRlgL3U19lTSt0pXQl4LO
UbL9bCnG9ZRH5c2oyfmm63VMESiHyQk4txr+Ky1mUxtg2kSxS1+fWmjbIFgsuzeavM6CTnG6qwjc
rfTdRh/uk0StRZhpXXIgvw1VbjdM8aVt5MbX0a686wqDar4Bksn0zpxdAuMJYygT33TLmhOwYidX
Shrb8y5xbIqOxivnZ6NorK8AtFhRxGYsbkWHzZE/ZbrZHWrRZldZF6fGrsW8/4H51+M+b7liOghg
ghxbAsu6Jbqh6nZO2etXtYE1XEp4tuN3jg36aroCf/pK1yKWTUI0PuDhUr+ru1H91rhgIn6t5a3i
z15Lxmcyd96HfrEYQ0ZfYuGvVz2OTeMK60Jp6psHj0NES2AejVcfNt64X7FZTNXb2uuJOY8a68Ic
auWHOZT6Q6UVuuYbWZx+Gei+Q2geOrrg6PucC6dRaYimqkx3o4zVi45Cw7pJ0Ps9VlVfAwcnavM9
ylv3M842zhIWggw/aRgT6QIE45rhNFjTEEoZqT/wxNQfzUIq+X2jC8MJCeSEko739awEspw6HZ+g
Bev6uEjWRd1ucREayVzDvx3GqNxVTao1OywioFOS8S5undLRP7dFDVimJKOcfWSC5FNYpZHNu3mW
HX2rnGBmBc3mjLwvI3O6ymOk22DHioPXeYYVGhFEKXmhnTN8lnrN6UBMQsEdoU/MR+iU0IbHWp07
7ATq0drN3dg+FaomuiCJq47zy+SlO5Kwq2i/QEYSK4WX7WgRTX0HOYSc1UIvUxMnF0kGDb5JmEN0
Rt/Lfdp3Aw4xLuEpO70GLA4VzU6KoKFcfZCJHIFI0zQtQrv2BjrRsjL4Z4wQv3h1vciQxE7lMS+9
QfiMcMgEBlQ6wGsnM276YjUtcdV0+tIiE/GCyvUwPzIwin7ERoZh1Hrp9M2pLQeQtuybe2F1s137
Xl+7iz+4SBT2JtHpd7NAqbRT8fFzw3SY8oMYbKBaTCbGJTBFMiFyh2R0qZJUad/X+J/0gZl02r2e
w8HaZWOfen4UiZlYE5HI20Tm2a9xqZs4wAYn/5Lblry3FxW31GlcCFdO5yy+0/NyyIKZIS33c27k
+NovunxHbpv2eVGVZtjNrl4jYTQgFMadOvjFKL1x79mTTEPZO/Z3WY7lndu6Se4PNbnsAP8dQzZu
hzWKwCqTn844QAend1kmO6Nt9HtNEv6MsW5uxzs3F3MTCmeNTujcZroc4gUuvjuTS71LUhfYJE6F
+osXT8XV97W1hAtuhL/mTCRq0BLjhtxpyGcvXJylxd0/M+whoKurXIse0lAozSgusN1WyQIoRAL7
BF4Dk11YiXljWxnGDuNQDl2ogMJhp1jkyMKGWFX6sJjx60Pko8h4Vyq5JVcYZf6eGhjL+a3SJPe9
4vaT3w+dxHOgK1QJo6uyv+rKmLV+muVtCfypI1bIm8YMkpFgpkEbuNlIJMqnkvT394XkBHEYazsm
974uLmpVjT6ss9o82HPZ2AEL1PiomLX3pVuYSr5GR0bD7FGJx6CsC4K25rrwnj23FwtnRFVeN5Nm
YY3gzrpJPkeTMPakTu+gI6fxY9IP4+jjSlMpDFS9u8ny3sLJbFBzG/lKa7+HncGagClx1gVtJ6rP
er/g+pXiufjTIpvhqedIXB3k2Fn9ZcTEJpZXJbq6N0YOC72DJViQZtXwwS4Tgt0wvZ+GvRxXDl7u
OiNmDnJSx0uBBda7DOOBjqlPQhhkPaGSdmOtqzSyxPQgMP3swymPjS+6bN1PNcLJ/mDN+vDkLcRA
Xho9MUg7TSrmV7IKdLIUMvI9dyy1RI7HYmhu+7mFEUiud/YsEATcMh/rJzHO1Q87xTwltLoKJk2t
OTIPc70YryeI3PM1hzHxTnWbPNthXdniTypj6+diKZgdgGrqT0NGSHUgoCu8S0l1HvyxXKMk8CBT
b7XBBblEndpl+9G24GM4szm5v/icsvwg+8zSwogItz7EWmCeGVSx/jON4nzxW8ZNOFmF87lTlPxp
EY66hEJBIxJMuRzUq4omWB/kvfAyvy9S+ZUjYBaxjyzWuwWIzWDNdorqIsI+TsUGYx5zQkQgl7HD
ttNNnbkS8lcdWT9G16P/HM1MBj8DntfDpNZHcjDwepDM8yJ20KqQO85ephAOPamzctmMFYI32UyL
7TdaZVQEOSu68LG0LG9SW+JjqcUOnpKNI0yWdAfSkt81paIcCBfP3jWQnuawaRN4wd4cRZ+ROeAo
NJUNmBloU/6Fratn/ZVWvavphAi4LNHy3c7KTuwYofPHYkCoGUwFab3+rI11vF/sypgIw1DNmEUy
91p+amO7PBZZYwRZX9hNCJCeXKIJsuGGFZnznYDvzGAnkERgRyaeR4y4dsE+rNb1m8oWQFJdvj4C
rZH2oTGbCu/Q3MkyPxER0hVPmZmUCClcf9UhfTXspWY+mbla+ObsGL8KnDu6QBc1tORKXeC/4cFW
PqIqUNIgyyv3h+ZhJ3uzSKd+GkEPChhbs/nBxEo29/vESG8osTBv0aNR++E0jvpsK6UROip1lK92
Y/QrHt0KIR2vKtvb7VLdAxzxLUzDqK1QFll0kwBu/DQW2e/ycqmeCijh7yKBrQgGZ0Z7n2eKfqtU
wNVsePmjYyvTvZsomCJYSdTDKJ7UHq/EMtsX2KKTU2GIfebE1WVSpTouhxVemo1Rjj38QWV4rupk
ebQsYX5SKlNe6w7JG7RKu1bsSmfoHiXpumsoSDGERQRz9dY0SrO7SBdLfpGLxoGTF6feVhhRzoGG
/8kXUsiXb9PgddqlIIvnU1RBdyYkhe0m+H/Mncdy3Ui0ZX+o8QLeTAFcTy9SFDVBiDLwJjPhv74X
VBEvSpRajJr1qCrkLi9M5slz9l570qtll9hVz0TZ8YpPtpPQtAhEo/YmBEWuIZGieZiOlLsEjea8
WHpZDWfZkbQWtQMtqNjf/kzE1rv8SIa6pjQyrM6IilHUtDSK0fiwtktixaJe1mfRwryNFYNrvMoi
QCNVzhxYBx6hgJ7rHMiH2Z6aNhyT1nsUZPsgiZqV66BIzpw2i5SRqoAYxKSfY1pjyZfBtOQ3Nany
ERICMi7k+SYBVTihn+ps6+8kSjqfeGi9x6ybujP7HAqogFwKgHazjziMolAEsa3nLoKeqiUJyJt8
iM66KfpsnxRdhzkRlBdUsKzKs7Ne+e1JKH3OD1qhWXloVqb5Cf4fG6Jba+S/CG0tPXYUM7syM92S
oYdI/pU+QTeEhi7zYAe6u3gV/gwbxZcL2BDB1I3eby3yCw63uYK7VQUP+iDc4GgrsyVYXnfUhz7h
L0YEHU1PBhPeIxb8BSmgXdQvmHrNBw4+wbeu1pdHw+uXFaFvrkOZ1POSIqzz1oUziJ68JNU44grU
EcqFFvl06TEPpuZe5eAn4wpuClQFPbNuRaZsIyKcYws3mlLWd39Mp6e8IbgpnLOFaq0vBsEPRyGA
m9YJtDsy0CnUXGE2p5HBMhoxTSu/2aVO2bf2S3e/AC8kBcIwx3Mnu0UPvQHXcEhFkAeH2SvaETH8
lIhduSV2xQ227LtCSySJxcrrvuHjYLtuDRPPRpKrdQm7dDROPljMo9tW6jDj7d7Z7CRlNBqLe2zp
RHBnhmG8m5eMGj0ZFUjEdlY2yb2mWm41dxpH8gHpy9xvfow1TAj+qdlJVuO7PRSMVzLGg7hTTbfH
5iZons9EQTXMzPHvxc7UZtOxBWi5U3ZPLI9bVUwcvEEML1IiwkM/oXNNExbT78JPvZicHEMwni7X
Jva9OidZuzZyd++OQ+bFaZMwqnDKZpFRj5eMZ0km7ZeRYigJZVJyQjYkVtnIyFvevYrAwWu8n+RL
eeM8sw64uRNKT5+XSDMkGW/JunXitEXX720Ij07oYWu0otUfmGNUS7+QLSxEf+1ZTFsR2gB9C0s1
hqXFfk9tzp8OE+lMCY00a/wOIg1gaVpvIELCw7iFs1zlsShzo9/z9vaUaV0lzqM7zo8FZs0riOVQ
3mYK/lNpdEuJG9/yTqIZed6SqrMfwBtPBHgZxvNo6IJjAm+mRYkv5s+JadYE1/u62K+CcpARwobz
cUQvOcWxU+86zZ7vE09DNdG7pfe4uC5A17n1DcKI2mFNdgYDFZwMNUsO8DON3iRuvfnBXvAlYoGw
jbu0XZ3vvdFT4QtYigRxIY8IrF59LbPUn28K0sFeHAKGKAe9IqW1BUFWRq1ou/p+ULX1aZBL7kW+
nRHdBrmxB7sk0bqEma54cdJWH8pdxpabxY1V6EhQVbc+q17a88WUMxMpYOTWjVE1sLd1i6Y4YEFN
HFe5cKSbeerdECelnewUJa/B9lbX+8mXJuK9eS3mEIiZ/KgtZjDG3HvjtpIGejFnlGOM371Y406H
687Qz7WZnmPFDNcmyK4CRcBZvOHeKSp91uMQSEPzWDoZSR11P5dfRWUE13PR9Fd9105EqQmErRHN
zepl8uR8P6WJ9p1tISkI2dJ17WTh1vCiqR5RrbcUrtdrui0pU1JMxo4yKTBDBRG5Cjl5+gdTeOol
IGBCHfWlyU+9peZvQbBYy4EM3gEILMmGBBd3Bo0FWCbpqz1YOjcM+GLkUhxZxHH5VQ9uFwrTzkM7
djEFkjTOy0IvIrvsGxHxM6Xk5/pDoMe0D7Vi3xOmfMxsgYIc2Gr5ZeUlduJFG+qrCmooNy6DUWba
o/2jkIv9XaGxufi5540ApVYOc/MU5B/N1XOezCZluXCTOkmiLmuK24VagcRRtLwKxQt5AMDwWjd0
C9f+YVtzu8aW6ngjVkYqFlq9ydYOS+PYNKQ3mUs8KqmfaVY4fijbdIV0TuIcmXFlsZxaMZc2J0lX
d/Yj5NE5anNVVAc22aqK+4kgVA6Qfo4uz5PaZcZNwzdMs4JlKB85OGs+OyfVXPe1N7NCYARKp5vS
KtfPc9/3ALwW7bOYa+1zRa+ZlIe5BZEPSK6xznD2LAoENtEekUknxbkshoXYi2rpvsimTzCRynUx
o65v0yoaujr1b2yj0T8QVOgtu9GfOvoOtdS/9fPGxOakNmfoZVb5wdGgMRycfrI/Kd7i+VQDbf4O
t2J9ELZvYgSsbMigUqVux9NnOH3YOolPF0ZwAgkrmjOXkkWYXy5b/8nSnTo45EiG2thqB9aUjNcA
9bkBrCqa7GUsT5M1+ldBU4KJlmOWnSzEXkZk25mgJG0G69VzC6YXZmur5gQwyRljr5PFWZXNgM1e
tuAXmrZCPyiSGZ5n0yP12nsTnbdQFQVznSpw64g4Q+jcstbFDTOwTGOqVy/OQfSr+ph4St6K3KJH
rWPWTegDuc0G5aRPEzW1Kb/lC4VmuFLsEfE+68N9vaZQ+N20LD8x+OFkmk894grJ28we0yLE2ulD
V4pzVihKydCWnC9hHBiQHxc2mynmd/3+dipa5zU3mNaEXb9obIbNUDybWd8EzONt6cVunVRTmKaL
Brij1dryYNDv+8HwzL9aKe1VyHtdv7LFzVfKqN0MWFBHMwCNi5NtUq/EiRl8ObtUd9wmtvsWJBvr
UuJFuWsnd0JWVDYpiX3iTC+luHCgWABvDxwoI6Fsd73CCD9ZhAvRUwhLIAM9IbJBTnk/j4FRfpj5
bs1+GjQb+7CnQon+nsOR5WNRSa0xm3buYo6v7L9Dv8eLnF3PZZI6pxoKeHMq2sqhAvLc1tll6dbH
KdwqvYXYMH/6Pw7WEL3p0d8Keol33SjWh8lP+5v/A19hQQs/Me2tMIrEEM29o4RA/x73Z2vuv+kc
80BYTNAd9IHmW+yPK6RKUEIBKS01m2bB0FxpZCPESCbsq1w5M2dvM0fUIINDQgDcO5P7N0JJhg8g
Y7DEktyGKw+60ZumuS3qaSAMEhWu3VczhcAyhVNRyYMkV3mna1VyMkyR7yt6w3HezCY292D5r7MJ
foiNb8lMy2Zu4Fq/Dgw0x1etlTrwH+bBPOdiMGhWW85N5czNf8Lk/PN9qZAR8W2DaIa3v37U6vij
MXN8iVZtts4zWoVoQGbzzozqt8HR9oVgJjGQ2CQY1jYh+dewTDmZQqRGuW+lxrqr+lb70LSlfEfm
8funUI0CL2LYwY1jbfr1U3D4G+w5VDqDHMpDYyVI95iYqv88OsKsy33BhofLBRf9m5Ersv7EmjL0
2TN/6EicpjwTOEmfsF/yd56E30ZHIIzQLgHSwRAGPfTN6GgpE1ofYpthk/Z4RkI3RRpx8hfDq2mw
rn2wGzxQNX+fKP42OOJDLXrV6O+3+dvb4BarnsjnZEeg2c1Jbhip0qdCuAfpNK8iIb9AMW6NktKr
3hmUvdH//3wauahMjBCmcxvfvv26hv/DVLx91mjC1EirqSL3VXb9yWyXZ6PTrSttNumVuUj7ZCeH
C6wOV4/E6nfxqhFH/fcr8SZo7Z8fCCm+wVvowJJ66+NwVM34RnIpvLRWnOK9PJ5hREfJMCfhhBB+
GKfxCueY2lJuCADW+vE02rI6BraaCYjgOLf5YS96LcWrLtbkwQXtErVW4+7//rP+9vRjz/j5buEM
YgK/Cer+/Y4Z1aQnfj+0YNnm+ZGshixeLP09C/mfPgXbPG8YgnVoSW+efSeZVed2OFHt2vSv4eR9
mgutu//vXwXl7fYtEG6Zb+2u48B7pQ+Yan2rtI+TIaq7cSUL6++f8sYKwc3liuE/R/sHjBGnzpvv
MhDiN9ZN0jAgHewbaxppvLLAXFFsQ65gJBAagSRHUNnZ/bDhklZFQCwn/8KMM9DSx9ox8wuB79pT
64z+l3d+vD9dajzZW6Yh8GosPr/eUJjguQmcGcNb7fzQ81S8AH98cKe1vVgBJVmlljZanYF2iDd5
wzVWr2ZneMN046ZLFrb2TPvUKKbnv/9cv60OXDV8wKTAI1kHsftG6yKDYcFMC/y/7ox6n2Lci9Vo
pHFQu+V5FeP3tGrqvbEE3/7+udvq/UtlwF36iVHm6abf+RZewlFkU//yUJQuNeiY+BSRCb3XCWhz
/PeP+r0K+PlZm/TTIdqMGdqvl54u76itImfSWgIhG4HpEbezWLu6YpCMAVOPRiiINwi3PaJgsDxW
waq98z7/LrDjh0Dagy0OKSEb6Ju1vwoWSu6e8cBom0mECtPcVch9Qk9XkvPtUpyMZQ7OzprUX4LC
7p9Ks0rxMMPkD9Ku+wHDSO18LzPvalkxbzJr4X7Ilg2RbXG4ju1sbXW6WUlynNtc9+lg6e+JUf/w
sGCqxiaA425D+L7ZkmtUUGjg8fuXbjq/AED1HwD31jund5qH1Uu0Z4Mhy7UWML39+z3cbtGbx8UB
pvFzF+GJeavPyWy970jhbKLasIfXyU/0g44I9qFPNP1BLMF7r8Uf3lZ4a2QgbcAJ9q83i0nD3NXU
M5NwS8SED+jahtulsa13NqQ/vAR4RjBvIahDIPN2TUDTkRdGwDi2yYT4oDeWYLVK81ucB8Z/rQzZ
++HVcu8QD6KpfvP4OSlpV6CJoEpbsjllM+5Qz8jfcTD+ftUYCuuo1jAVU0i9RfjQMkvLYazrCJ5V
cbAVYq0O+cY7r9LvzwLKG6S41IQ/+VXbT/Gv8pMEPsbUGomtaTXnz43kjDYS9nNskOHetA3tkL8/
e7/fJT4PpyALxxaA99aIYGslPleTz7PNJt8rm+EC7fVkn7VK/88PBB/lYZjc/sPj9+ar5fQ5K2Df
VeQNA7m3m8poLf355OQ0S//+rf5wrzahGXL5Tepo6G8eiKBkTOVVNWoWsB17p3btQzYa7yVv/fFe
BcC10VG61NdvvpBvAEubJ75QwtSQ2+TIS0NnJ+pnm5mbW47Hv3+rP96rf33e9vv/ejY8EuxyX8Ju
HyX5ZcIF+YZavCDnqn5Pivunj8Klu22cFo6it/Y3GahkgjjIY9hJP8QLihG/r+RFG1L7HXninz6K
jYswCkR0tFy3q/yvb5WaUzcbI53youtJPulL4MBzbdwQtqHFf7+Ab0ifWxmFxp1TArAOekX22/za
2mkYB2+c6MYwjVcBNPow4uO86/CfFnA8CQwdantge1qZXSu57Lfy/W7oEk5QDFG+NiLx4x79OPMO
DKcxZgnjnTfy92d3+xl5pgx0aXAnrF+vh95TBnYD66Y7l108w5jap/SN31lnfr/q2CwxNBAZTI2M
ovzXT6ETj/569KrIRFtxgOJWnYRw19guHfHOR/12MPQxswDvoj6mhKVT8utHtfngVrgLKmaua1PG
jEm8j7PPSNFTNnoSnIHMWkd/+e9FKcZ5WlfEH9jIXoM3n5v7IuVQtNnnu8orwiZNFU17oz+ORnLh
wrcP3Ht15klfb8zRHi9L6UE1cokoph2t025qm/ZbBWQxfecW/37x0TG7lExwQNn2316RlEjsTu8R
EUjTHz5oetpeDzrNgCwlnuLvj/zvFx/bLnsWVhLWXY7Iv158UZc653IgNcTlBZ9Ns/RDYPXWjL3M
1uLEk/TLF8CPf//U359h2OBYBhyMvMBO3xbeBUb/WnSIjVthqyd/spYHX67ue1Fr2w//a+FEoWZt
1AJg5OTLvPlynZM4rV/OyNjpn57XmXBWa6CNiXDMnzcJGmPBcfKnk0bbNQwqZt7/+XvSXdkQYR7Y
JjAXv17dUq0gH2ujiCiJg10A3npXZnP64e+f8ofHhf4CnZzNA0bO5/b7/1ohWR8RlSmi20VijQ/9
Mt7jbag/ORXbzN8/6Q/3DX8MfgQ8OWzQbyGVC+D4fNJG9Bt6kIBNqMdXTw+6x79/yh9Os2i/sSCg
wKdyM70357K17TDbVEMRoc3uY9oPrgTk5s+xtyRFnJdBunNVtcS22TM+qpZhN7vTV8KAkj3mBHPH
zBstIJG3kYFT5J035k8PFY/Vdpjy8Ue+xWSXxsTggZFcJGbhXClkUFFTMqb4iYShf29zrCZAc9+5
FaHbgRDx36/Ob/eA68JTs5l8wLb/tjiwMkLUd0AGFMVYPmVaUF57ipCcv3/Km9wOtkJqZWojOgqb
F4Ni89eHqoSjotiMIVcgTViQVmfZoZgShHdNRaveLUv/GBQ+yhcDzdmuztYvtpHBl0Jet9Pyod9J
rfKeMoYq/1yA/+Qc/X/6QX/xkP7VX/r/oXMUSti/7tLmTP3VOtp/qXJ2uX9cqJvV9Odf+Mc6avj/
Q+cHqAlF2WYi2Uqyf5yjLr5Rh5UdVTBQmo3B87/GUdv7H0oIglk4W3IO46b/r3HUcv4H0xHVOF4r
zEBURf/FOPrrNkPfFxPnlkPMS7MBSN8+TS3Dezq8vhlmeT9dCk//4gYTEXy9aR1Xs1BwA43sHdMA
pq1fV0YPtRfDF7A1WPtwUv3W8yQ3opS20evwfHu1PnWTXzSnWvM7L4bZFQwx0K7CvWqTpSN/AQul
d7tOCRre0rYbcSkazZFnmu+V3Fuj9K1dojxjRgO/5uvJBr+wIwjQ/GakSOrjokw5JwF7Cdp9UXmL
/uJXrW4du0CK7qwTrdTGjlV0zc4T4xyXZZlYl66sFXqdzuyeU/wC31hcLZw/CmlFyiIrQkaM46ex
LLJxPzH5NSMT/ZC8Kxa9++AWRUkxMnWrezYCl7haR9HQP1VrYH9ytGFND5rvsnvjv58GYGCUetaO
YF++Q1PkhhkKwB3b9kjMRIYesZwAqZfwUmJmurl3ycbRlYylvUqWoSmlPZ36pJ7rBxXk6CXbdAwO
tTEM90VmGLdmmvqsF7TjX+pav9XEnCEqXtPpustVs8+kOzJFtybvU93Uyg6dVtntHfSqtt4DWp+1
D8qyaE31E+SbK53MEJT/bjEXBxL7ypfJaNznmcb6Dg0cMginq7sXv6N5pjf+9Doo5OCh45R+EoNR
4Iu2Uw6c2/AW+Px6q+ppZwsqkrCyyOHcwhoNzmJ4y4yjXmr8ugSfFQ8bgTfMhY4IbF1SdBWJaX0Y
GRE4ewtPXBeB+e53KZEZu3WYKot4lxLN+12+LOP4gYAjPjNxa/Gib5I3F74EOhtlsRens7eeCwb6
N6VSmn322zp/9OzWIOg1VVOD6D8pvupMzjFY5MJBcKhVpnuYLSoVBgOrjURuqXF4HCaEDkC0RGp2
yb0stHH65luS6RcyHFFsxM8U/vl5Qe7e7ntbcVwYRF6ou1pvuxc4oPwvU0nu/WhTguHhqcx8k6vm
bXvLRy9kzckkacqd5gWJvCuVYZV3yHz78gASZO4gVOPMLg59b/F8GQ7MZ4JkMOl1Ybu0zTDFE/Fe
050uUCk91ajpqiuHx56n0C23P40mVKEEQRb/8xf91cjH4xyYRRkjR+RfRglCLEosS99FQFx1qU+H
1JgSZ1zjPGjS4YQN0yNUmu7OEi9p7ap9h5VGewZfzlVbM5A0GBhR/owoJ6ydJibkAMs08K0bS/Gb
tBb9+6YjbZ7RkBLqZXFmG02hSyOYN6VFROp7/bxDJBE0UTPa/H1tkL1+aL3ZKJ/GSvKq6B2zxsge
2qr46PW4dO7IqOvqRwZ4tdrJOmfd6BXw3l0RBIS9FG6hHjksavlJLEXBwHvhcPSVHb9gaD8PSj80
UFu/90rLfzBvx4Vjtp3zkjU4JoqhRaZFSt8Zkofca+nqf7QKuwz2k6Psx1Tk3k07oMEWS3XM0jqk
J4By2TS3JJ4iNkdQiYXhHVDjnSoTPVSTIpIMDXfYr6kDipOuhJNyr/pmDDE+pREAXe8uSFvsNIBO
Of9ixgldrB0XqzQSclX9Qe5KU8u9e9dsHolR+wF1fxNy5LNz0AHUnoZ1bALisgcuf27dwK+DYysC
e/rQGKyEVW6238w6MeAx6e591dZHjiRy76XO81igPWqazI6H1fjY+e33mht97QmSNjPbOGrzpA6L
6JIT6VOvTV/fIh3xd1ijslhPtA9agSJ/Ut4SB9udCRYRYlkQZ4kFQWjz05T3h67Xs73K8owA5Mm7
HhW4wWEcD4OEs7fkQDuVkaNBbG/IbWRlpQTvgOWl+U1AKo1fWzvoOyu+N7PfeS1s8LLIu08AfdBe
lx8be7lshOyIANLzsPoHV8/EuXdlLN3SPi2B2FcyuVrhW9FIYTOwhvWC5afaM2CuD3ZCoSus/mL1
FQvYUDywe6EHbXldU7s+mx1LaLH6e5Yp53n1lkercv1w0FPxw1PD0fGWIczb9SpJxs/dyilSNngj
cGPAVCSMPDTKyY+CQMowHazDkBNQFvib6CZOTesbLsCTZlT0F03ggapeXhKyQYFWolZpNsFYOOrU
uoZ2ZRbpoxXQJXE4RsmAUc46y34JE78W0PzzIisj0nSHvT5a/r3QA6LSrV5c26l7TssmuBkS517v
xinKUMCTeoH6efTu9QK6EezQKxRfx9FvVBhsvp08YamegxrTW3FIAd3vrNJcToazfGLpnIDylnuJ
dGy+dxSbkgaz4KR1wWsxqnkK0XmS+Uaci76iNiZLkvdoug/82cBc4mPrnqp7KNpaEae9LtClqJ7U
bH9pvkz9+lMk79Va3M1jtctXh2BSfJFiR8U/HUajcY5T4xZPi55M2GTnFJWTIacc65+bfgqWFdl+
zvwt1Iwh7+LMHEpyYeYON4xnfAlEnX4OtK5zI9eTAeaOpbtilVhuJcLXGM2L/8nzG+Nsk8T5JUMg
bezrDLXwUBdlv1sQ4Q+zTOMU2fIxdYGdhaT2dMVuEKb/qDqgO2FWMBZHJmtrOzUF7S5hb7jO0pIJ
Ne6jNCZbVr3MWW8cpZ55n+l+iV3bVvl9SaXIllCO496dF/d2MIIvuiOqnZ9qthUyZqpQGRlp6746
ZdAbVwEz5zz0gVZh0aQwQC/sjx1NlHEIp35wo3TVslthpPOPAAxWHBDfgxR50fJnx+/WqDRRxjC8
b0lyGgwHF8eWkprv7MRyx1i5CVhVEx08N5zy7Vkvqv6mhhsLOMfMdB/gW6nfpwghp1jTG760OSVa
nBZKu6nXzKW8ogdwGEbkqmqU2W2tGeqQmJP3GuhjeVz1ST9DqPZwu6X4LlXfE/ucFVUE1HZhCyxm
ROs5Qmyhu4JqInDu8bopoKyQ6WNXaaW4NswAFATWPYG2TcHdlaX4IMSyHk1+dY58DlUnPQfM3hnk
0YIVTcevjPOWg6UK45PoDKti9auqNWrsORMcwIbsiDgbqd0AxJjM2t7cp6MWoOgSuf7Rm4KDCAB8
okjvj4kt65Ne6zOyWHDE5DKBd4KpCyGcdMVzatbtB38mexLSaKyYf1ahPqpjiZntJmd4HvWNe1As
gQcnZXAXS4vEcqRNW9CDxNmc4HBaxTwd0P9a9znMi6PNWnnshVmccqutGLZ4DisfsmbSZtTFE5o8
oM9DL25V46mXeGetvHTvR+rqewQvE5uScC89PPMZNf2J9hzrrfBHkuSqAYtbUXttENJ3M66LEk+Q
q4b1JjPzqibUBtH8Lk3q+qvwlap3hRqbk4+H42adg/3QyuTglRJ5OTBhxatt9aX30AP2xdrvFsnB
0Gjt+m2hvS6Vyj7pEoBe5tAiPDGiC5KjNwIAYUrhh4HGAGGVbntRXq1HM1bR72yfygh9bJcHb5rl
eck4QDCADiJrmmzYrc50z9KDH5P9xjlkerdQ42ZyOK6YFA+Mageyf1Qu4578S2Tc+XxOcKnsCzrO
T71laWNUFtpyLJReXPq06Pe1OVkvAYea9rvdJihIzN4Nhsvorv1tSYD5x06nQ7bvapcuCmErHRlN
uOs++KPwry1J596GM/nA6RFT6ap500FHYx9l/py2aJYHlunFXnE9V7qaHyfdwDznD372w611HmlI
7ubnFAVEpCSqxkhfAjwUtoSLhd8Hm+w46cGha8CMhe7s+zHWkhLTzLi8dpPZFfugzMYskq4537qT
5lsQp/xcHt3eQb04F4C5L9j+7qt+JWt+LoMWAdsovXNmWPUjgQgAaTCanYfSms8NU+2QeKhiR0f3
KwxgQ8Rrb4xXThtoGijOTNyjtJ7OBZ3+MJAWjti8b8JSL1O4Zulk7FdbJSWiHRb1VsPhBXh4KZYI
Y3tq70hYSdLbjNtP+m/n+qjZOZKHDqA4rE+izg/m4BGwwJN5JO/ji8It9pBDwwecOqHnhC282Vb7
rrqekkY79azUV0M2ZBHSpI/kMuQXVnXj4terczPmzA7kNpsKMJzvkZIk1zar+K0zNd7OxKfEnp/m
T84kIDsK8rDbBYkkCHDkPYVlf/Vxdz8zaFNXs6zGey3RkZIhri2sSpx0wm6uHGSST3IWar92c77D
7KkOmt3gnjOJNtuzBnUxallRhbWO9hgLxXRd9iZb9BIQutfmOUU9KY7h4E0sTmJ+WEeIRE6jU2Lk
rchkjMKMJGWHw+MOo+sYW0B/EL2y2R9mU4wnvRmt/krPEm2/dTbOfgNmNuKV0Y4IGNs9E1u0i4yi
wIIsOcVgh34S/tDQOh9d5ZOe23DGJn+sjwenN9nEV7WdIAGDJxVfuOyN9C6ZXXdf0++6rkTjfUyT
Zf1RBJonw17X19tal7ccFlUQCX7aXVCNdgQ008BDITSsdr02BJekoCzU3L7VLz5pXWw4vs3dwpQr
c7k+9LJw4p4soeBQTVp553rtGISaDTsxYn7PAkYySWqBqjKy81BN7RxJb8ZVL4o+Its8/ybaddnV
g93tlywnYX6qtazfY4C1Rsw55vZAcqS8TB5M8LDjGHml9Y13WlSdhMKtxggMTX+7DRVe3WVwPizT
sqKsQY4d6oNKwjEf7GUH5dvEncxhIg8ziSNoV7R6Gc8kgz1baSlenCrtw0ba1oNhkRXmQLk+mb6X
n0FhWzyQqqofh0kZQeQ2s70wo22DHw5L0aOue99rcNj7ZkypdzNTjVbEnQ8ckEqJ+bykvsRwVXTW
V8kYK7YwC1Cc9xVnzTmjTc9wr7tkq1melAQnAGNC1GFZ+elOCHzIWl7kCJpV3+755CzCsVLHZo8N
0gakHmvOoJ7Z3OqTmqR1M6xzf8Sj3C5hEVADnrB354+1u5TgGGYRjl2/cs39i8fNOCeFLPfCWmZj
x2R2oMHJys72oJfFtwojwJ78jdz6ugxW+aWqtZrbuXivIOfmc+d03aFomvakyyB3dh6KJgOPRJkv
7MDpdN/LxENXk3k17u7RcD6s3mSOx84E696P3OqoZfW6mkpdgwMxNDnHPEqoS7kIvdqvVY/rYSjz
ErMFXuZo6cv8vjA59OyS0nQ/V0ZaDRFdmTqLzbWDEBEuRV8dPbNcjX3VK+916sgquSqdacXjsqyz
hfc4a75UzSK+6Fq9PqFMB1M/t1pAXMxENRrqHa6p68luSHIZiQi3L2W5TPgg/ew5c1E7ULwDkT9K
6swflGQb+ByBTgsiQcuvTWiPQ2w5vFizVRsv9J/0NOydKb14uZU8i9p7ZNdmiKZPqv02DTCkgBsF
wuF5WtSXkvnAecqajT70s4PlVCP/X+td85XdYMxOk6Z59z7W/g5tviuf8hKQeWhmVpHhvbXbI2SE
FQdW3o1nzV/FLjP06THvcZbkWKSpGgMjex46vzoXlVEbgKed9AseGVoHjpYYnIySUaObwATfqk6D
5TfPI0mPzj5bDfpnWu9x9i8Xxjko1RTp0UFvVVk8k0KTxYKlnEZEhigAQ72Rf57tim1FDu2GnAgY
L4d+nZmYW6VjdOdEMYyKsDnJrxsP4FY6IwWGUVbdC0CE5NKoLpk4MABVLnec1fhHOgR7mNZToROo
3Hk29TyGlZ2tavvJN9QasR/xx3gTLR7eYFx5c6y6qLd9il8vfnaWmLh2L2ZeWydc1Oc0xcIdBoVr
Vqc8cfRNtD9J9ujNHDMQpwdkxViPlTJn4GY0/7r2tk4LLgbavFVfMK7AzL9UwTgR4dAtE40ly4Ot
vceQvbmAZ2gmMBgCGjBLMHcvje1wrTqYejPuJai+mF5rk6gAGtntk2U2yvQ55FrVE24obr8EGtEf
+2xg74EduvADkm5gldeKIZx4rRvkh7s62QZU/zRr6FBxkcy+oNkz1Jiur7JCy524EV7S7oLamoqj
Pmn6HLnOUMz3CJS7F82x+AeQRnKZ/uneWB1V8kXTYFfsJ6VzD9wu5cu51syfCdrNg6+c1HAPi7MK
mloT3rH1iEWer9Qri3+/5z7RW+26pr3FIs/9p5Vm1CSXilq9MHbmV1KM3u2Tbg7VfM8imRYHQPk2
kjJb8lBmHM/L63qZ7cIhSLwYyhuDpae+GsmueqbcV/Br3TmRT4bS124Phq7dtrE0wcmCF0hE0u/4
1wh04AeVU+tUN0y5+anQuw/uiUafJjCt9Ev0f7k7s924sbTLvlAzQR7OQKMvyJgjNFmyJPuGkGyL
83Q4Hj79v2hXd9nK+m3kXXcDhQQqnVaEIkieb9h7bQ7yrrrOSNEibYb3MJ9Jo6zJDnRMBnNIxiIr
nLSmGsBB1fyKc4G6NhBimPCfNaR/p4ON54TgnYvmqD6QcrYe09kj32zwMrSm5E9U7lI+WNE4OcH/
0EVSMVCzbPIdItvFgQJPmSMu65obDMUGmZF1Z3/6aXdy+2MN/DP26ld1DkomD1wSYUrc6AI5v7Xu
2X7ammZTLHydBNMgEWZ7U81mii2vHB0Ww7or051pDGX/h62a+NuL8nfX3b4NLY+9y3tlMyU0nCJK
psAB+PGJ+dyohxFXwzdJU7cRw2KfLNW1beCNWkWO9wA4YKcYrQRYw9q7YiLcJfRH3d5mohqCatbL
nTJb+3OL6xmYQzLRELdLwxGverOqaFd6oDk4Ku/d1oA/DmT6hGfBAJfpZPJPVK1fNZJ8ptyZHnp7
j7WoWFekv36miyYag+NjfRLEybkykv4YJzkyGNOeb+VkTVemCw0rq+P24R9+mz5WG30lwa9Yf5ZN
v75yy602plCKgjETlJNw4Y/MhZNvid3QNvjsmP6kIftb5AT3Hvs30sPXlZuhr6jWny8gWaUdej+G
R7IsouvFGqs2sDX/NOPnJ8w+8r0LlmH3RrPH5lR5ktQfufrl9QFaz07ra2wBSWJilvr9R/Fu6cWX
4BkMjNnqsQ8kNPrdR1G1uEpbDvSggIx365XlfJslkiJR6hm1we9fbP1G/y2xWL/x1d2DnwAALXq6
91lbICycuu4M8B8++nNceo0JfGb+owrM+K6W+/mVhL7SzQhJZPeOXP+98SZOyG3qIszg1I7Fja53
3UlZugTij1+z2ULXcL6mbj6/2dBhvtq4FxAvZV730iVm2m81T7VfRZ0RUMliyT7njADVpiHq+s4t
R/NjA7724s+0J/jCx+zRZ3D8UqZC7zd15HmcmJTnZNGPik4kTZtpI+JxZGHrrfs1cuRPUGzteiMm
X72YNuuEEMBAm13a3GdGhJbsdUKw2+4XQ8xHFimVdzsbLrerSmWcPte+V/bwjqyWhXzgaG5p7t3v
R+WgdbEG9jbi8NZHeFfHnqJ2+OaLnqduR/hnc5ogcbvMw6pRO7Ad46xMrKwfAjlAL2SsvB75vmz4
99X3OlEzeURcoUxZvFtrVPyEuGjS6pqohugDhAuDCSzUDL08DU6UedvO6xtWfSAiOL4EEM7AqpJa
nIbeX25jtK7sgDyLzdLS8EoFA8KrdgTlt0sXiyO+mjLtpmOWfz9/r+mSmCAlfLrL16yv1mI59fWb
jux5fhF2ajSNiqMHecG8t/MVR2RWLOGManwrCpPII7STMUe08nTMKrCP9UtnZ7Scdg5TBi7BYB2I
Lle0KJodPaVJVZFtWw7+YV5i87lr0unR9lSK41Fz7Oak1aZ9riTGz1AlmZduK9/r9jKjVoDraVgH
Js2eE6Z1hCZFoU+3Qm+eRnnu8oVNcjPZZ7zJfBk2hb4MdGaM+eVHfZdZadV9apJp/arIDe2PTZyK
5fDjv2eU48Vn8Oaud8GQ7lkXl+7jebZrOCce/P0DHAiflJKi0z5pDFgeCIrPKQQtPVo+s8PKechq
dUkzo7W0vZZdQwfy7d2EKrzf4ZxBGKIvwxBdAR+Kip0s+67dsrEpSwhZnYLWN+NV2Nhs47QQjQAX
849d1QJkTrB56eNmT4w0LSeuAUfQvzYJUUTcI4T9ff9yIaOsWmdH1kDv1Dzvf/+Eef84QyLGDt01
2H/oaHW9dyIuNS5Zxmlacyx3bNKA8KQANuoEODqjSz7u37/c+yOMl8NBjp4T9QM7Pn9VMvxUFlTK
SCsqkTpovpec6ZyyV1SKoe/ei/L14u7UOnSmJGRptNBdbX7/BrD4vXumEpaELNEFtIhcAhnq+uc/
vYV0Eumcs/MN6Ofb4SnpikXbZpbVO6gLtPiGbsMatzwVGjaBSZd/Qjldk4cVtyuizZUQk1j/MCHt
EQxcdzw5QT9Urtds4VGQN0AAWZqFUW9aeJ/maGSo3lM5hG08pcwUFi7PmbxsIHZagi8nojgDsaWj
bTo0cYN72R56qr4fK1d77Cmx2RGu3adlsj4WfQkWuqKvJYtOm7vPHlif9IxBNxXXLBmdZqPBMVKY
bnu9vy0mUEZw8Waj/sgsgVKarSyb/zabKbf7UecHe0BQEgCLEXacWV+xfWSX8896xNYMkzeyzy1u
vLvY56YOoOHYIDQm0x0Ci1rH2E+6vdbg5F3z1BhL3jxg9XTfm6iaUEWY8UvczE20w5HgnUrZsfix
encgMCr334D+UCTzGadU/xEbRJ56iECfKh/4TCCTJHlcZL/cuZrqKaMFIeyBXURsnAWbtuKSyoZS
vnBH2o8enttySGzF8xt9Hv1z7SeDdj9nJo8GVWPa2nd4xrjbGjMzCFjw0nJHGAA/x0yZHG/F0lYq
sHyaqVDJhIdrjlel2zGXBWkzr453wIv84IhToz/25cxtXMLnZ1f/vROxOZDS01xb2rxLzZ7VSVfN
s34AI6qX59mdSgc8BRk1weCrpt2O33/CkFq8CDF9Xbapu4mYBnIWUv/A3v77h+DyS7tIXCQXDfCA
y0J3n60UiaS7hQzUfMJT2LOXbeaIzdLk7+DQuU/ClFw1GZDMk9Km9jrq+6rcRg0a7ybSvBekqVdE
l7JFdKpMXVM0MDAqukxppx/9GRQ+qKCAiqxAa8dyY7HJeDPqXNwRWmIAWkBxbG+AvSzFiYFJ9aeC
952uCa8HjwqaJzRyWBbIIvr1VvWRwTWmAdctBTAxhzF6gTt+R55TnoU7JzTa5PrHo/73D4n3ZRdZ
athAdJfXxyvxN4ekmJgMRd6ElqXwqexiiNXJpmaudfv71/lV7IgsDJHhWuZC03ANjHvvnobsUSzA
irUMLFNzHxPfKL9luinbQ5L59gp2cTkiiwVbzDlajPoZ+kD09vu38LePmEQEBxOFY62SYVS8v37E
RPsIUs7BlsEgmm9rtR7Kae3eodBH8GTa6msZKz6D37/q+0aN35iyYXWTm3zW3vtfnB17gpuTiS9B
ItnZNJhs8NRapSxFJT9hmRv/FL/6t3OO3xNtFKXtapREY/vr7zlx7xKUicRjISjxZlbR1Gzi2fzm
K8mj5Pe/3fvLB9k7ZwyZsijxVtD++xYBQRoa86wlZJwhBAxUIG13kFaX6vX3L/SfvjxidbDZU/5h
/Xv35SVDXAGwcBewmnX+attR2gZWQgZs4I91E7jSm7/+EGt9f91/pBF9qEv+9z4w5BeB6H8rI/2/
URy6Jl3997kilxdGxb+KQ9e/8EMcKry/VsU22czcQui216i0H+JQof8FOAO3teORYo0RjyfY/04V
8f7SySdatcZsLbhg+KN1PPEjcOS7oQmb6ppujnnin4hDre/Wrp96OwYFJrUO8kOCG11e6d21n88u
eEJo7kyM7eqt9Hv/U1WunJs6Hvb43eJveTW2FeqE2VurnXzYemqYr3RCBqydAVvmEf4fu3PNWFFf
aAbibKvMZtlnS6PYLnIMwBJPcxc8I/xj1GdWQVh45Lf1J2a99rDNMMM4J38eWIjKYUTxULq5m4a5
HSGgGSh/doZNBis6nNyZwnxKVmidTSIqvK35y2xRmu1L2+ppnBoPoQJgJh3EwTQpMrsZFFYrcBXw
Rt2mjL8wdU6BPUc6HDSWls9m4YGdsRwmtUGnWtlsTTMxUciMmkmTObeA4KjU62CpLakfxJRrp8hg
emV303I7+lH11i2JdsoRnW2ikU2cWyzyLrJp5jb6Irp5V5qieCmh6wxPyhgqNpaD7l/1olTXKLzB
ek2ZpR4V4NlkOw9NcvT9nOIjlZ7xCbzRKEOnsUZ/11bR8gz8c6Vf+1XzMmOEomQApRjDHNO9fsOh
CeuMMFtpbL2sd7/KCQhUuPQJYYdVk9pX7uAgg2lJI4xBj8jhjZTf9DG2eJltwZAnD6sOJBjk9xhe
XMGM9spIID+fMiXjj6qxJHyxclqeKKp4jlRDQnxpOgIeZFMb+ZiK+y5+7OESx6Esa79lZ+yh5HEJ
D5DIEOqpP6UdNReRH7alb6siAfCqciCEVHps1SZV9cDUxsz4Ogy+eTIbrfSAa0lW3OOYD9dd0SRi
DyiPBaBnmjQM1hTN9q5ZxuGkSgFiCJ0+u6k8Sif4NqBVI1or1443FXNseRgZpj/7vQfsd3alCQhG
jJuhBkW4NRrUnWzdW2auuuiGyzCaebUhh4j3gI4kng6D46pXU7OrZ8rsmmvGq+dXgogZLaqWynIz
AEJKN/1AgR/2A7TJQKI6MkMxVNVFoqJNNknatXeW5uZPmbHoFamwdv513UszhgBK/rEE6p5scy9D
dtq2cZZD565ItcPL8tyPLKRQmRZg35W7fvX1vOa0mP4g2+1cD9qTpVAXH9ibxW+6l09qX03Uj5vJ
JF/lZkaYgxaFGJ92U82N2ieoM/0QuqCJuEbI5DFaYh/0P/QjuY9BinsgJs3lEYJTRgGgINeEveoA
sWhSTgmiMeEmOy1HzBCW+D6R8GUTPKysoOaHUA5+zGn9/vM8tOYTjnsZbTjV2SI2jYy6K9PLR3I+
/GySO6LIVHOuS7eyjgCDMaMy/CozZhkxQmLfSvODp3XddZExQ7pRaHH1A8ToBQ9kt/C9Gxqrz9CS
EYogiZ2ecX3qxmj2IGE5KLIxuIWN78+IZ0S3zKfZSKIHV9XczfrCEggObTreedKrjVOqWYV9mBmg
T/eYwnLjc+eJzNiio7cgWRcGXOxWLt0zshwbuh2ItxnMiEl3LlQm29Dx8MCgKXGyXGYo+PiSbtI8
saO7eBKQgVm8dyMrEkzElwF1prEvAeImIMX89K135gSQb+6zyq7AEPP9prnZ7RGX6I/m6iDfuvHs
fxPxkgJyItFKbAq7T4f9KAtyFQBqWEOQpZV7cnJsfEdNMg7aebAM4/sFEEq0yaF/6iiG2Gegg8zt
t1pzR3Z8gNDO6FhTd1s1dv9UAbNSXNTSUgGK1KXYzl1dNei96dFCqxZ9vkWo78R3QpVbVhTI7Evy
L19t9OoKlxeHCBy+aRg2jWcvAoh5aj4sjoXpb9CNod7gCNbaoM5GyaKViDvG5AayMF62e2qtons1
JwxGTB7azg36qIbdHhlWDXKj19gxS3tA3BLN0WBsXcI00t1ArvZGDoWRHTVdc9+arp0ZImURW/Rs
5Nl9RPDhm4gNDZ5SaZTULhdQTjvuWa27RbNELKHXNCWbO5C1aQDUb2KlTUX6nPLYN/Ya5sFXqTeR
5JGROfpGwt3uTskS9TSZAF+JQK6b/ksn28EgXbtdHjT8og8diKPuUHreJw2efGCVVrbsCZd2Tksk
p1d7qOPzsHr3g4yee0TfMoZDPdcP0vL6qwlZ1dsAd8Db60mlDj0yBZ6avMSXJrObt1mbkXcXxClw
hEzFKELDQSAWTEXG2hxJ8fyZh7brBC4X5bPdW8b0oNF4f1g8p3/yWqOrwzGdh1s4J3La5ks0PeWp
VtODk7TH45erZO8Csehwk6jiuCjQDKHSmVXsZOvQKVRuNg8BnC8hNljbnSow+nEPysa+r1muxZty
ZGawTexCrwPYzE7BOlj3P43AxAEP+lHykiMp84K6yfQCVLBfY3uPmISHY8OIOOAhBEit4Fo506b6
/p7oeoZ3SFEg8il0sUjIKjnfJHLl0TtlNfvhuLjiM7P0kQd5haAqtJPRn4/JFCnnxwbgH1W//21p
+0sB/P+aQwoTz++K4PuiHr9Vv5bB3//KvzxSzl+sD7BBIdWj7zdWJ9SPMtgw/6LwhEjL3I+1ID3f
/ymDLeev72F3Hl3oWiav9sp/lcEWHinGvwYFNH04Xrx/FK5nEN5Nj/dzHUxLL5htoQEi4g2b1Lt2
aeEdjM5go/Fo9PLRjAbv1fQkONSW6r4KfFS2E3O3UXnbtALkvikQwXElLZbJQyKtpi/d2CK4tX1Z
H+CjCGNrEl5xrVsK5lNvW/GXLq4S9NDuol03+PXUgUFCLIAKdq3Ye6YoCS0w2EigUkOsU5pxcuoy
KDWgmvdW43diXyV5+jGGAlFvG6uGsjyVGE+D1mqiF8QCPqIDhHUMUFlJNGTZjjPmSEZM5iYlX5C7
uK3RnneFibw+n8upY4IV5TdD3GlEINhmZxwSDJQ4vyuTt15lwtkYNsmvqHgY42DLkGdwoGUbTO3k
f14NIjB/WdeDlyGNbTnO+UwqWA3w7qs0Op4EHPDGS1bX6RUarunSFvN4cY0a8jxHCYTxTlUlG9Yl
MdDIGit8tFFDrJ1NfMH+HsIxYy0dWa/YzmAyn7M4NjQeis4YH1q/ccdNC8L1WSxW+8EkYKRAxKPr
c0BNPT5Hg2mV7E98+VzGtvXJNWL7kUNz+py3fnuD12TsNwYnUxnaGJC0XVPX8MfbObs2GyIER7RI
ggIv8pdDA3WVPQwBSX3tPfpxd64xMpmaWQYVJiJfA3LfaDdu9MzOj5P2HDUijFS8SXzrwLtYwxRa
Kz12jOy3/irKFzuCRV68pLrTjUs9oorylqcloW4TDJ+vlyzd+PHKidJCGgV3q5vlK1vej16UCoi8
Q9gY7Y1NRnCrhivD7lkVLDfzMDzokX8C2/9YdN+yZrpt48fCSb9ZJHpksf6cwkIsRxwEi3czsPUq
tBmuPDzCkZnZZJn7KOmewQWPQZVdt5SOIAsZ+NiBM3kdNWa1B0hOTV1vJ/dUz5Cs4mEOZkfsCCtM
iARL9kjJLotXkrpk5puM3V4PFog67F7vvSOhOGkZxL148MmZu3eKpf6S6d2RQJki8EhVJJCjQChf
m8ZDBAVhU1kGxa/u3uc2giIAqQkLLA223nY0lPZMXizq/nZ4E7m8crzsFppFc65sXMLj1E0PnaIS
dPPdEA2nJB7ltYuI1gJlHo/tsfcvxPNuPGu4dTqdmSwBH5b/5BsvurpWlhfm/sawSL3TnxyD/jVS
T0VubUvJd+ragYhuleCQKnQG+/6yTUV/70DexyHGyqSBBV5zaX92rPEuWnoSDKedhqa+icnYbVDN
lXj9s+vCsXdEt4S6G990vhbysNxY/rzL+3ZHvtPZS/TdPPVkcGbnOB2gD2u7NrMvHvNgnxyaQq8O
tklfbvFeLNobwoLuB+1jUnwRQ3RGzBzG6lk4GZOf9ouLSEtPzykbKW5Z9sWH1Ii/JA51cZxsXdVr
0Lm78VMCZNaJo9BN7iffeGjnqibayn/VNP+Fq+48loqbgxLVbgXa7/xu8q0BcnP7QDjGiLZsZutW
Ej/hNXfl7O4ip2I94ExmQOPkgMsdseV5Cnk2lIBdSdTQsWc9MVbL3tKA1NNIb/C3HBxax6QyYMGK
0Immb5DKEhq+QYi7VNqsgk2FayHObxHMb6OpuEBcwZrEzy6maE8TXmy4SkGJEQVEctVAKCkvQwbZ
J1fDUe1l45XKnGtzyZ/QjuzrkSW6K7R9l+NyIyiyhP0+dtMOpk2wLDdsQE5+sezqQgtriyt57Ipr
vUhf/cQLOmMhzyNPoe7j36oYO4yKpt11Tvkond0ScRd3z+ZofG5LkrWrMruvpnZvYYgiq+qucdMb
vbzYqX6Jc2/fjMXDXLs4nyTynFy5YxM2rbx3s/GD0Ahh9vqt0d1qCsVZGn+YnPEi2/xU9S/jSK/o
d4O8Z9x3NWpvuI0/KlN+ENPJp8tCw/2xb/JNQ1FYEgwt+v085WbAan0+x8uFcAUMCzyXjSy9WbL2
QkDUpbDVwbK4MSeWcu1dgqyWUIILliNUu9eFOJSmvEyJ54Y55ko2G4RRjCDbXRAieta725o8kRwT
oI9Zwh+l2GVtg9upUTxqCvQ+S2buBhG9dbN9pLM4YAhDflf58qW0HSC7o3dwm/aGY3olJC55yKr7
o0XrGiQtXNNgseN8W+dwg7tpT67EfumbS19YezsFui5Qo9+kPdiA6Iss9IsxydCrcGiO5RaNZWhn
81bi1UwZLSz58EpW6EVXzq3BBF6Yy86a5p1NUJCwXxdx9Jfqxp1vPC0Olu5WL8Vm0s8W1B/H7Dbk
Vx38uoxgJmtW8mIuvZkH2iQZkOTdDQGWwQCNHZfy9JI23UUq7dXKmrcyNc6Dyp3AtKBMOxYyonTX
9ojCjBlHXnkk0n47xM7DZBXiyZuMOBTuRauKMM2bm5JQMrZyZvlxkPYnbyE3pnW+tK62yfT+dZGk
4HRa/ZqrKD0xEAwY968CBvQFytqZBDkBqq+fEZ5O5Fvqt1ilnI1abgm5ZHkfYHng5qo3Gr7ahhNM
mfPBLBeegulL6sgXEVl8y93N4okr0c+Hloe5YYDr7h0kBG58ISJgM8STf4iZA2qjH5JZSna4y5eU
X+KpNe60gh+vHnUd82U4E0l3vciMw7+1s63GtlUS2+Vb86HybO5OorfHpTgoJAVR7J3lMh+dyb5i
nPNmc8LlxoKwuhXrHja0FSED67Gao13zbgxJ0AsAPK/5uMwCv18ZLJ7y7/roloiBpznLj63v7+h6
g3l+9Yy0Y5U5n1u92WYEmyNt2rdmesr8+CEbUGiKeQzLJdsNWNvCgcyjgKydrcz0Jxi2X0oJf0pn
4yq7a3a3Qapx+9T9MVdkNwCn3jG2+UoGgxfadnrVecOp7uPbrLExeFhkJEzKeHCwZQROMprHaTXY
QeMPvM6+xGZ0NLFo4Gbh8UGovNSuMn4/utE+9/eDMUJ7lxz7JjZEY7tkX+uoIHyeoi4mcpLwC567
8wvulKAY+SXVfZHFuzYnJyX/bGLJp5P6xLIdgZH64DlIQdRns2cCtMxotMc7v+fWiaFt5wD+yQ2g
tc/m9Lr1qAaTS8EQL3WqUPcOaPK+Dk58EDzk89G4FDWVbcn4EWUY++KQWXfodubOZpJhlwYdtYNK
dr7VoMSyu92aeRL0nsPZXD862GGy9BP2CijdWEplWt6kmsE5JQLMvwCZFNZPsOZrk4rn8noqhzWa
0eoZGZrOyUtiyN5lR3SHaI+Z0DcKQpinzqnnPsvWvp+EHj3ZDWdykh2oTA7IhINIQExwtG2CTyCO
vgxWpzZlNe6a+OsIdn5hTi0pJnWw9esBO5sKHYgKWb1sK7p43XG4RHvOO335SG+0XczY2nnyDhO7
xJWknA1G6VU9aKPiRE3Tt+ZVk4vHsf2Gj2Gv6ptRP5cNiThRtfGLbh0Yoz1+9WZCM5KLO77M9Zax
AOEIOOg1JkkO7cc3HNvHvLzpmuRk95il9CJ+NiiD79RkQp3tGWAV/ba2yfSdl8JmcB5vCbZNSAis
nKAaU+ILi2ezNah0q9s0wx7Wiv4xndr2SLBniGd8I/nJQaJ0a1Mxywnc3rxnZ0hRtKnyluFcjz5e
wwJdJfs6s1/cDo23H6CCqIjZ8Cf3K4gZ0gP0B6QNqAUbpHxt0nMok+ktXMYbA8SCYHG71xTjw4wx
lhCx6a4iSMBsOU8ia4dP4mS53yxPfW6BRoDRj3JMjyPSoORKGfYhxZRxR6ACgpxzqolvJSLprtY2
syQiKqLKqXwaBV1w/3JjRBH+QEjMrt5ucW5v11JGkH9CgNNuSMRuarOHdObzx++QzK9TMR8gel6h
9Nu7SLW6wmYG9y3Wq62d4kSMvkTJdNOb0y42pzArrDBjUBrX1Tl2i52DODFLqp0xfujcQ1l+4L3C
eieoqUyw2XCIDAWLbR+7xWCEtaiu0Gmj5XUP+Ft2y/hmstcbhcIX6FyNsX7xeA5eW+WwB4y7GSZ5
awB/zYCRY+XBnJWY5qYztDvlJC/GoOGenMyNLY2cudyY9qFkRKZ8TQYLFm5zwTjo2hd3tj/PaiwP
ceYe5tXyjZil35iLduO7A5UM5lIjey7cD4VHakbC9j23N67GVE+3C/liMi5sXe+WVNuwzE9GJm+j
SCc6HVaEHhRlXJ2qQm5IlL4yG3QMLC+ZXIF4y+TbEhtYwVl4m5vSxtqc5Pp1FD+qimdjuk3NoiHk
K7vCzRoCp8OuQmDnmOhYMFE2YdqfPoNPjh9EJQ8LlV9JAxzrL3meZQzI2/Kj4J5lebQFF0ewJZMD
RlvjqSDhIaBXuQjJ3dSn6SHF43LwbdJdpF3cl4qQza2jcSt6dJ+IeYzNAiF1Z6yngO6rr25OaELN
gPBkTEt/Fu4ASoGsqm+a78ltim07z9svbRftTYHRjz5s709msnVWVSMz/zO6FAv9IOrJsMl5ZJBQ
eME/v3VlUe3HAf4dmSLDbJ7tRT9agw8Vz7tiTPtUIfApc4ywXp0GS0tWnIaKUfjdSxmPe7cV+KfV
jIk0Y4EAp2HyyUkrl2MWw7BqzcxBT46ZYgpc91A0JUsT1PXepY+sMXAJOARX8cGqdOeYNndNtx+S
xtmy/kGNf8T99Lakx/Urg2pAbOIUIMOjFhEyQyFM9TIjZfCjLuwLr/uUtu04rY60/i0SViQOCq9e
hsRGlxGCaZvsYaJ+Bm8jogZMmDYPmOgHpJkTdWStqIoNZd0MdUl3VCB+4jOoMCaxJ1ii6wpbpeQZ
YcxXvQKnFGim3p2AWcQiLKlCnyNsD/EhXleBe6d2MEz2bdvcoLppNOQ/hcFUEZ4FYVwDg50J85y2
nQ0FkgGnG/qmbMC2KYZefAbrEDvHroeoTENgWsk+qmtaHRMh0R0lEF2tWkYaydxfkuesTFdnNsk5
29wBUXP55wv4/z9HkKDkfzeCvEU5NsSsZH/hNK1/58cMUnP+MjwEO2zjWaGvy3g0Nz+GkJpp/MXj
AOUh23ZhIXv89xBS/IXo0GFGCcVIB7rJhvxfQ0hT/0s38TAwqbCBmq67/f/1P38J/+7e/f+fXRG/
Cn54BSTtWCNW8hcjxb8hsae6KsDMZG4Yd7l7nWRLegcPo91hFExPZYXBP2gsC8MhuStX+uAk9z99
WP/BlSFWttu/R6C8AYvob4btxKCvlPr3cp8JeWyVMJ8lm8rQPmosV0gXJcazsar5OEqmfk2tcGZa
fZde26XGiHHWpM+TaaQ+rTVtOc9IDB9L5XyK6Gx45s/m9CDibFz2hKza405in2WZ3u1//9bfo7Z5
62wATBSqq0wd0dQ7VU3rqBqtVq1Cx1FzeVB6aji7Lm2IllNKuM+qFUOx82dECiyQFpEeiW008jOP
wS4Kf/9mfp0k8zGimFqZ8+tQGljoe2oqSKKuaMWMN8e2NUZd1WA4a8IaJX5T5+gI8ioGA0+Uqj9t
cnzo9R/ewDpLf/dFehhofNwgABBhj6x//pOKFe4R1XVCsVFj/qM9H7E9UN4POYMkI8leYcfZO9cA
r7qJ8nLB00nMa3SQfglfZ25Kwvpqux7VjoMpUowIgTtsiylu/T2gp7Q7C32a/gTXe4+943Mzhc9t
aVrcbnx63Lc/v2vExrlj4BcLWxvoKbOTpYqpHf0ZaUMx0mmzk8+IEeQY0m4JL/UZyY7sxvDMDrWD
dl4U0yrELjRqX4MdKAOzNu0ff//t/qe3yeXmsNuweY9o4359m56fOikScGpJ3Sf0q6Jlu8cLke8a
Js9YTETbI2MRRPGQLkk+6XWzzCiYZ4hHEbsu1nHbbpEGhWHVwvBDCjGJP/Cwzb/dyUiY1+gSD1Ai
GMfvy46fLgAuc6FkLYgKre1Y3hSET8kwI2zER04zoaezGzZ25chByciv9NZddTHuqDWEe4AXDyIk
njLvtCC7f+2Sqd1ZzZwT7msXr1mbkWoEAVd+qG14WSGWoFHD16dp1kYCatcppXwc+wMZUOONnECB
7iXGrOgjgKXpoxvZdBr64HbdhngnL/6TiJu11K9XvwvnHvUgqyHeLhLRX78gdylEpQb4uRgVGuhQ
RGCRHU2yMTIbHdNkUEdtIUKgEJT2SuhPiTeaF9nLGKBb7VQk2opM/Elbjub53fsCx+mYuOVJ47Eh
bL7XlqOAmAbPQuxjSaKvjkTrtccJFzNTXKKKqtdMEHIXuFFaDWfmYUegTXW2zSZ4k6r3bv1Kjwhg
Hufp6DYFJLxRI/lOysdBH6YHZfrPfmUDoEPzwhaqHIwE+2vjbjssgMBgWOoQNBRgXqpuUmD2HfVx
X50k1pe9qdPleGxtHuqx+lqtYRamW3ws4sW5VnK1vOoKzI8WMTC2ddYlUTttle6GNdXufePS2shC
vY2t0wawSz7PulT5BotAc540eCXbsrEQTiGZ3ghXlmfpSd6JputY7Il3Drlckq+51MD7jC3vl0vV
ZTBFwhlFW9raVz5AkJ3CBERHOKDxmaEdQFfcxxjhDvATmnvDie9JGiTthSviUGAEu7Jmgq9ZSKwR
snEL+WZ2vBeNUD72IGZyFTFv2wgZOZ95lJ46U1obdpD+QdV6fLArUZ3mtiYiInbXAOKetjks7Bih
M7Ap+6kliSDMXe2e8SjjMbw0R2IV4j3EQ6YqqStBi2ENd/tp+oCx+SPyoPxGNAx12PDRYWmtCvEK
7bW0uqhYY/RAl/xZjhbTiZJVdrXOTBf9ZE+0cyfEzsM35DPt17JnVDmTyGB2OZ3mXNyuKeDb1ovK
+ybpP6eCzYE+VN9MEA/wFFoYSBtkYsxHle4sd9gPs1ddGgB+5qUf7bAhXfCtQx31tUUpeMsQ33mS
c+R9a+RS9aG+NhkQSLVrK3PSfdNdUXcI2suj4y7VIaHMDWy9Out25x8bQ1Qjk5yl2VpoqDeLjstj
k82JG5ROnN5NfT8d40UytqqxM+0JUpPX45jht3Ydaf0Xd2fSZCeSb/nv0usmjdGBRS/6wh1iniMU
2mAxSMzgTI7Dp+8fmVmvJWVX5nubt2izsqwsU0m6wQXc/fzP+R3oV+oo1NyeOQNqD06g5mgrkT07
S3JMm9W5KNJkJoQ9u2CraKvfzRSmgxDKmrNRpdVpXaTire+p9kl26gNUdD/xpTX9Gzzk/t2eHZsb
dHbXQ5DbzYM3hkU82pUnEF1aOh9X5n9v8O0WzjQGdXt4jBDa5PhiwASPWMxzkze4xbpDntbEKiGK
+ZYErwnt1nICZo8cl0hIgQrjSaI2+lBq4fck/um8nYiR7KY6/5KScn4IIBOggy7dOy/W8jS7dvc1
mzfSm5rnKDCTfod5SJH7JQ+wq3MRwcMwHrsCOU4vvqASk8bMzV6IRmoAB3ryck5FWZ/yLhe/Z6NB
xJ3V3VReLmW3XqW9RULFw8RhZ/lV5RkTtbxueGqglFw4yqd1U5vusZund0ls6cmyuWMhPtj6fEbh
PSjGTVFdu9V5lcy39axeMbgpIiFBfxYuARXsuPS9/Wpb82u7gkkIFaWO4Vxad8HsZvfpoIwzGxcb
0vbSHPvaD08DqftHUL7mEOP4dE9sajbSXf5cMHo+lb7yGA0owz9Lcyd9rHxfvysD48q4kK/EplhT
7OfL9npRRL5hEPMPndF32ydL/0kUAeSST8POK72f6rRg1N9xkZZT0muYmiM5EZdBd189lau+c7DI
3Ggy0+/hmo4MVcf32vW+hV03lzvpGNmF05uc+xmxXE/UgH6HdWay96Va5xKJbuuRM7ITY3KE5tXh
63OAu824kgjdUuNRPxH+/uzzfPrCeKu9ry28RS5+S2xmjMGzdbsImuv4QbH6euZDlID0vPX4+pxo
93ojKqdegqSw+bCOkH9hH2DpPVm2kevdqtDk9kM3Ns9wxJ0bWkjXnQf14tJpB3GyzKw85wz9Zo2J
umvwn597g9RHujT9g/CM8rrXwtxL8sPIbT3tio1MLqu5t8+Iuy/PJJXG264aypuBml4y9lqkezxS
u5KUCcqnXqgPrapjOlhVxA5sfsnLZrwu+1p5R5G2vXdIqk0+W8q8uwk0R5m8n0eoEl6afjNzOaqd
NHnvl3V+DbprvZgFrWQGeyj+OzwgTpK5FOqqDpoGiITob6diS8GpIIgGWKx0WS7Pshkb4nRjAmhL
iy9bqOHgJjzPsGQ2G0XCBCNikkEvU7kQhA+UuktJ7F4BtcjurdnuKTZM0I6tutr08VDlZyhf5nPH
wewS2xm42o5VL0sAXjGuD+xjldfTvvdy/2QBUf3offUtD1v7jBl9cM6Of0EpV/zDT3ijYVqbCX/T
6Hli6EJKv5PtvhzG/qBpJXqU2jIwUE3upzE44WVAVzlKNWLnTT7ZhyVnnmzI6WmgXvHoKVM8StA0
B3j10xnhLfurH9YHWJeSyzLSv+xJfGv+Yje3iZsyDAPz8oq3eL2WiTVd5166QF3KhzNBu/e66yR1
RE0lQUvm63Iz9kt3UiP0wIbkzY43gHOR1yp9Ulq+qDUMzw0nxYY34528lIlL5DmrwLYGeXkBh2ze
rdwnxDjn5txtHHWqtYLmk1QM03Lb/iYFnkrIqdXB3d4tAVnuCHkrePQsR2AbVpU4orqC1wvc9oEn
u7pYO1CAUd+XKahIwcifkrddZ6wId61nPI/eYl7T6uy/aqf2TykNc8wN8CNHS6Jda0ez7rrvLBVg
j2j75y41nS/GrHnL++TtvlkcTG8FnggYVvWU7l1ND2vE0/xmK/cB7uYQSRYh7Y/hA8mo/uukqvRB
2bb7nSat8lsayuwuz5PyIEZDnIIhASKSDBnwdBlsNjygnWdCECzMZfY50r57VpZezyfchEpYuTHw
4vIKhwmUHrCq2CYb1qoSO+qpoGEHriWPiLOY3QNVWQMnC5fdhSZIeSw07ldHadBOCLiYMO2+HXmw
yvzTQru4sO0BSV3CU/6QZr4+JI4aXUgzyfI8K2kwyGWDDyu4JhMvw8X7ss5QLuqlLh+U43VUz+cI
bcB1PzMbzT8mu8kbwM2gKGpoEbdeKweO2rV0zhes9DdGDjZoNzbQWSIerCqmkrjEkkmHOMaTsr2f
KLax4hCL0NR6DYhUInI2s5/Of7WJQfo702q3wYOpwSdQeWrucuCWSczNSomA1wNeg/+m9TmRwiJ4
9qgzPoCsR3pDG/B42mfIZCEv7b52MVyUYHnZsC78Qq/bLrxTuVwWimGxG2SnLlUs50lnS3FKRLXc
cneU6WWYwx9mQE2ug8nuoryDnQteOKkdtKdpGMMnK5vqT9sZ5YlR9vQ9BTvD+jrX4xVNr+ltvULB
CtQ0MaEqGA/x3gmnJMqoTC12+MCvMn/CwJpZ4WeDLUZR467Y8qR+98rKm11KMmEnM2fIGDFTcyGi
mm4C8HYYWTds1xXHxMglqxiZ4MsCtoQR9QXdreXI/iZm5Wlf6y71NYCcJnkSfTBA/wTjS/uuXbVz
TEO7z71vCPBmaaiqz3F2gqeqg86o554/eGo7/OUY3I23hGULaCywRNrmAz99LLWbvJlr4GO0coz6
2CeVbqMq6AKgruXcHCcKt1+BJZcUcBvOOB6tcCEZkLMt73GfZP5bWGwt5NUjO0LxVeSGkizlwGBh
3g/ltTFlDqhOPPYe5mc7Cw6C8fk9dd3bngQMBnF8IzMbfBwB94fMbeaNJFKvVetlVbQt11W0zPk8
n5dJEzxZnQMQFzOpZ10Y0ySNqJzKsPjaOFOGw79qjHPTNKbxyPZgIrmyeK29R7DAZYXdqK8uZloy
qR2YZ4CmsGnN52AoAwv13Q4IAqYQeLdAXuCwd++8NiJkzATFbSSqs8O+Jb9wzNp/pmpsLOItbZbv
Azl588HvAjbHzVxnfZS0JPojbTLucaWVX6OFV3vIxHxbVWUWIc4Sj9CJ3TVXxkQYJ+ux+8YYFZ19
Ixpx3+JnT0Umbjszsc+lXRhvdmYxOxvdlQtWVKA3I9B50IBglRxVWuoHL+lZGmph4fXocT7JqfB2
QSu6et9Si34xTanzpnl5X7eVVN9DtEiXx8hoT3bmjrzysp4y46KuOXNiQJjlsRTjNJLlXwuDsfq0
eAc+uiMO2lWQq+mQb5g+ZB545r/XZTYZ9qdjP+Eln0MFQMvAQ7v8tYO2g2U4qIR8kd9JXFRrxukn
Z/zNqzOUx7AudEBc0oDwQFuzeFPF6gDYnCuQKULZ4Rj51ZiON22yGu7eCjwAzqQUvHE/wxhkQcvH
6XWyNQN0o5zrC3NJpc/dgcls13L7u5g97NGOlNlV53MF7fHIqyVcOKlNIAvNbA3HHW6ODh87aSgv
ymvStLu/vwh/Ead8Wih9QASC+44eAvFLmqtrcr81OUOTVSrSD+y4VNepZGi/LbOfwuyaoLU60rpL
M9r0tgW93JVitcZo9Errimh4cWNVuctdm7v6+h8+3K+qFB8ugFmCmh6Q8YQo8rMwY3bBPMqOXd9Q
d8VTmlgc/EjMhwV3YFeryzkNCGu7pMz341rAU/CrDhym4Xaczf7+s2x68I9St4/V1/aDkGAkJmKw
Hj9/lFTazPeUqjlkwVmEl3FRh5Pep8IZD2tZ/FON4M8B003NhMmDJRG2AfMDx/zlJ3ebcABCbNaA
wty30dDyeRS4ttpRhG9//4P9P/+mMIRvZG2VAv4mjv2g/NVpa4D4YVxq5GEW5bAiz7sawMAYqj/b
wf5LVvf/34KeG7Hn3wc9/3f11mBee3sbf5owbb/pjwmT/xt31Ta9MXmVw+c2+ZU/BkyY3Gm78kwT
lg6Fi6HHF/evsKfzm7f9Cr/R9bb5Et/ZnwMmz/yN1xoDJtQDCw9b+F9qArF/VkZ9BGk2BsFGJhIk
kJlc/XxzWPA59VJiOBhkZzwug2dPu3E0t/xh0g2xX4443Ut3GPcDdJxjwTSqpoUAsc6bSaTYpp72
AKxtsLpJ+IrxunnptK7myBuJVh1W7OkClFqYPLoO0a1QmipqFn85/HDRb/94TP/9oOz3H8PjYqDw
EiaiXWR7z/xwj+OoDzq8+QHmzdU5SPaz084ECrdz0jGJiVl19y2QytNMQc+ZSUL+H14ev8jrf34A
HmmBkOsQT/lFYV5IB9b9vGD4TKriEqcXO3eOSOzGurHYJQm7it2QquRcloFx8qdyibPUeKhEOpw1
csH2QNu2g6ucT4lnTpXdDbLdcJx7JiwkWEm9ua7l7mmGxe/QSOMpNB0jyhlovhbTsLpXbm9hJF78
cj14sI3O/7jU9ar+4Uf9ZZT0+49K2gjGFGM1Wol+JW012PWUz/F5N2EyvC+HIrweNGLfga1kKOii
XPX1HAAuJE8QBGSVpEahLDmdsR8MsxdG9dWbj8qKk0874QBUNJ0rgHve5Bm4nwvuuL+/O9hL8f3/
35f79plZBakrhJxA/9dfIvaz46rKGgmQjeBzry1Lf8ORvu4NfsB9aJfqom5nMmahfrC1u578ejZ3
LP3e+1Kr+kY5usEz3BDmRU3qjknvV/Ka5qvpwi2t+QlGQPCRDnLBOLX2+QIKpO6eXFzZu6oI53OC
fNPBEY15GzBjKZLGPfI1dgejHkXcyME50vnWvZd67K8YePcvJRbm760TGvcdwsO5n4fTISE+cC3Z
LZGvAxXvK11GFtvpC6kH/wYafrCH1tQ8+J4KcfWtT0Qx1ud26poXIgzNs+FXIp4oDsHDXXUXeTqE
G2p+uYU9Wi1AtFpo/mWtzzEuimu5oOu2a9Pc9HBOoz5RzovT28mlZ62agoLy3lfrACIkn8u4pTT+
UPbV/AASe6sMMZKzTkMz3q38YTtfLfOV7xuXBN5B0A1rfq2L4UZVqDi9t0YhWWsU01dbbtaKIiCz
XLCPTXcN26e9W4XmnZUvc8PhUtG/ognt1jrA30PqORYqB9oXtjzbopWc/5m77WitfQkWIzwosalU
/gCWxpzO6bu3gNvW7f4f7q+f5/QUKrGW+0xxiDOxj3HFL68fiZKtW9i8yANq7pmEkRWhT0d1R5tA
63fOBOZpGS0jNiBg3swmuYRF+C+jYRs1nSqKDafuDKqTLWBnBLbTpsI6k3OO5Om3fdJCCymqP0wh
P5kNfnxn/p7j//Gh4FNzYHE9SwhmluavDLeGGZcPFzmjcNsw40IiV4czRk4bavhJcwf5da6+WVAh
j1VqAXtKlwGnYZ68/v3l+3kK9vvV41OwGbIoOLP+UjWrHSzExPGySGnVPQLtTYmIdHmcTYt1sPtO
PHL4Gf/pO/vr38pi4ZNaRJ23fLwNvywZjIdsY5oNcDx2pvbs2rsvrt+nH9B/cccKHGjz0SvW5gnv
KFqu6dUl7gboXa+qo7dlxHr82k3DcIl7S6AHW8GF6GiSApH0T82FsGt+eYExLGBHEFIlRsgJbCW7
iB8XuH6mZQJZWOxy4PmRN/k3fPj3bJGOsytBoxwJG8RWT3kNR1/2yaMSFyqzseLqigPqMORWZDT2
G3aR9tajXeCagg5/L8i6HA2vsuLZTfr3xjFOZDvzc6XGfhuTvBClMCPX6qwIclryABqmPuMoaLIR
d5/AX8143IJkOVJy6xBsQgvrkyyM2xm/12DNDXrG6E/XoOGsGb+ZsHcWZUvHECiRzmwQ3m4NvGgJ
FlxpanoZbEftEzcLbz0LRHE/JSY8nUQEh9Vcs6956C/nLWeKYwE7cD+EaXIo07JfI2o9vAPQIvFA
eb15MrosOVLmBYQONXEf0kmFJTBzXyFreVlEPAeXfmGJL0CWVxJi7WYxo3DrEsKnS95GDOc94u+t
53XDHfkX9emmgCJ4nZXXprQZC2M5WM/rbNLgoSWjYXbZNCJqTLqZZ9+1QzEfpe3IL4KAXZQmqXft
DVN+axSOfZ4mTbIv2Pyd6aJKyOdTUKtbG2ByWWODBp5x3hPlP9ZOmN7UUiHxCzNljoRaTQIW+2V7
Er7jvg+dsPZjKgjHGhzL97h2VXuYHJkfG0kIsYeFEC2uMZz0EHDuzMs8iZumR/VPWxmPzshcaS3O
akJE10s+izjIE30JG+osEDltBon3Be+zc+F02TMUDwPTHqGXQeVXwcJOsavtjQTUkL43vPbSXYfx
WHpr+I4TqDpSXU7ZiqrasYrxOrSxoya+Z1pAr8agf1oZ2VwN7RjcBMjHYK2b6spXdEEkkHSPg2/e
moPxNaN04X7pV1DWBeWvO6mUHWddJfbUc/Xc8vYRXoKEsZ98SUunvZtnEdxwbCWQyF7oCZnPemYb
bZ+1aeFcmGl5RodtcLSWDLBCUC6PdUdwB+CivGfyTiCo2dyVhXhpKF0EWejOt72Qy60KjfzcaAKm
yzXb2aoNjklFP46cxsCPVTClfLaphiJKLw53WDgAomzmOB30+JXvcH4gi/81kRVpoVHbt0oRJ0H0
aM9Z5nzydQADCFe2ByHqJK5TqGfIBN8WY4Fk0k6a1hPNUG5XNJV9vnbhQNEMNAlaMnLGBtk3Ypw2
Pvjazw+6hL8hFWm5ZskJAq0djbXsTg+93Rp3Iw/M3Uwa4r1p0ysrcEm54D/4YC8G/wTkCXdQIIJz
kpL2vZt5fbQG/fSMzfuhALR8XtsDAawKkDhYZm7kNcfEDYIvG+N6IhFU8QVcN0bmvlm89F+A9Nen
lnfPU1Ct8kYOdvuFrWq2zcmWywHKPTvj0vCLI+VyJCrnikxLM+TZfPA6f2PtFpaNaB5myRdjpDkA
m27+rfd7p47HrG6u8mEbzLbufMYY3sYGywTV0MTauiaIgp4ggeFjvKcaWBytMl0u/DQdGUnk680A
8PvC9zQhf399cXLxveWJPxS40Vgaw0Nq2jUU7OLWrsgB1aEO46SC1zxR7/imcgEvDtuISeUrxuGw
9J/9ECY84YgmZIO25vOzb0+dE+vQq2LPrSzie0Y53sxdm34sZTvtEa2gh4OOhCXT4Imb0m5zE2OQ
COWY0OlJ+8C2FbjOMgGGbyhn45qkWvOQFY3Ba0EO+bFi78D+Go8CHiQkKkw2O2WNMG4YNr2TnQ0u
GCshEZJ3k1FQUcgxKl195oCmoqFf65egSbcRnnDfJ/g6DzDwePEvLgWLYN+QCearQnT9iQfaugag
GhL0DPlmlIdaHA+BbMS50o0bpaUPZy7dBshwW/XW7jJXeCVsWDmvC6lUh1HvvNmfW5MiBtf+PSzG
sy+lJFgLWedkJibpjaq0i730rCTERuzYyz7Xja2fcuFxujPBYsfamzaIIMIKvPq1tW5Ugbnvj78J
wLi4ArWOMJlsj8Gy8dTrbjG93YQJRu5YRmb7rs9p3PqcAAfS6CBMlOLEqYnwYS3bpZRR4fV1oVzw
rO2HYQyYrHsswBS9YnpoJn07N8sQRLBk898nLtfEh4J47U3nrPB4+U61qOto1pa+bfzW5kWc9JkH
TzHt5WHotescZkV4h4gIe5QLmrcr7lccy3s2iPlxzpv8qMFCXLKOh8/85VV3b5ZZUbwnukmdWxeh
fopcNiMlu2Dq34EDJSBYUwshGUG3Hj+VhGtE/NS6lgUtLr9/1BIj1pncgIuLPVuPRNt7vC2VdV1P
3MYgdaxr0+S3hRaLMYe3PoiXkaUqYZW5tOpmEDsaBfVtrudwX7vlck+92BbctNv2qV1XgHB2iti7
c1qlb0ePqwWdX6h7bdATn60tOTC2k+5b0dEjtbOwLoBawlVoHQoOlORYyjk/Dmiu+c4kAnAadB/S
jTKk8eo41SuQYD4HwJt155u9fAVxM0JTbwN5b8sQsLpFZQY5FFVww7aZezYxK3UIH658G4Ms/DG2
DR9o1ADMY+vtBdZpB3xJVc+JaKqMOd0vlHqe+sH2blrTIrBUWSHcS4KH7UWlzcWKfQIrRL5bLp0u
SdHK3h4+3dYPn7EkZQR318AS7Ci091YllvlihWpYdtDZtSRS7irSXKD51sAortywDQ6eTfy4lXRz
TJmO4ducw8HperJjXnjbhBBHG7x98ey7M/NhMWJczY1sP6hlOTD0uDP71X2rsCtfeUtPG0Nj4Sgc
mjvMPtl5aqzzNbU2QPIGhjxAZv3k0anKXu+h13+02Wg5O9BO6blDROoU9lV5wwhU3k2V7V6t4QZd
rsjbVqPTo2MzRcUqv53UhpCUKjuJQ+An/rs1dBVvHzm3pw4e04U1LnaMd636HHx2HQANcLaGxaWz
MJ7wgCqdiD0135ul1Vd1MpqPMsumrQlKOBDZx54MfdPJ6XUdq22rAh9hN7cWKwjgVxJNdccUenUa
4uidc0JVcbnxfElBVINRH5NAxnDMmZz8wsZAg+2KXi+SNiG8YmmBJWutZGI7IazkZOrGvygHQ5MX
oq6HLKV11jumJpWirPvC7W0RDZz8T627plduyZMdVWp5JqDwwh7zwc/Sux4DQGR0EgzxYlrHahrv
oWaThSb3hfjTv6etAynAbz2SUcS6Je2auwXL9J0xg3XVtCwdl5XZKwVNUQioJAKGvOyhYuFXUhs2
yvb0TQoi4aJti/aGdIY+oSIEX52ssW/rMWwjcy6dmyINmj0tY2TmvDyPZhBdV0NVJtdbmeVdk6Gz
QzF7kS0+OQdQ1bXTTG8GYY3n3pOYioxMblksqjEr0qYnghnPKYO/10kbYTTgG8Cy4ubxugYD98HY
d7sVDgAbw8A92oYk4pED2CrG8W7MGhMeO4gz6j4c/9jiHOfbdz7zxnsK7eUKBFnLpKTf/8+8TVvc
pYSavSG45vCS7lsyrXt2ok8N2858MW/MEphSozmxOVb/PojxPpi8D7u0XhrFO50w5j2Mr4fSKB6z
bNmlZc6wy3z6/az636Zw/8R7OX5rr9/qb8OvVMTt03wgVvR5mo3kBf78dFsF9U//Y9+MdNrcTd/6
5f7bMFXjv6IF2//zP/uLfxZYPy7y2//6Hx/t1GDkuP+WIvf8qGj/fj7+9zL4/dTi8P/Lb/iTd+j+
hv0WXIspSBOEFBL8SwK34B3i8Ya16cH13XzJ/yGBi/A309ta1U3XMhHsoLn8hwTu/QZ+2sfKSyqB
aAai9r9+8D+l4r/LWPwSFEAbZA7D54MtaqKrI0D8fLTuMLBhmmzWGIgq7tCidbCaa1t6nLRyjxG+
YLr3AdiAiTfZnBLAVT6Vz6bIyKn+vRJibzLxj5IMiowgVWJ5FnwbwPqbaPGDjt13tBcmsPz2aiYg
WK1g12LG6TBiLKo3xXVDDW8QtXDJqJ4eU5eD1qSrmMVE3mgopgDRl8HnINnkwVZziBEjbpeZUXwx
FsI+U5W2BnQWbBEcNhkA4vNPieTB9yJbCYGPvmG7x7FZFVbv/MNP96tKZgLR4QzB98agYfuXX344
DcsMi04R59lqHo0K7vU+6+zwc+4hk9GwHfJTOYKO3Cj3rZ7IN3vg099f4b+IXuaG8ubKcssxKhDh
9iF/vMIlDQx0VkF5qcLKPCO7KtBBpQcjgK6GwLt2Biw8B50U6utqDfBY/bVzHmfsIM6Z07fD+A/i
dPCXEQzzl027D2gWQUb8VYbTHsGwZJzqmNGdMB86A493pIvJqw8jLrhtEIvwcxCrzQyf1q3lqRkc
3zwfc3q+djQcJP2VhIbXRaMxuG0Mh3p1rpomEM9GvSzhvhqDcvN9peZ70y/eQ8mmuI+TpKZxRHcZ
U4NZUv+Jr9IN5C6luA10XRZYT9jGTXUKzNHuNqriajzOphGKHTQDsIUDCzX2/srU3jn2tPFR0Vb6
Vk1zq+K5dNNg3+dBhhGxbukORO/M59jBZScOUONbEfFmGNKzmU7KcI8tJZ0ir2mVf9NlMB0Onuo3
EDfGp71ljrqOc0/MVNfVOMOA8hoifDASDvyHyhGjFY+BrqoP6J5l/WLLNcxPKWDMOnaE1/psMkGC
g/MbatoiMqN5Fcpt3HiQQ60wI1VNGld1lmIGdeflpSZHEeAAyMNiZ9o9EgfMXMbz0sShGSdNyywV
jRaUkU+VKuZRpKrmoMIOoydiGzlA7p5a7eYuF3CThhxuwj/cxUB7f3lTWIJ5F3ws/iM45PzK8jVC
u4LW5FhRgjw0vngmALPTMHBMjESoNfAPj0THmbZqwwYwMdnjpQytqYwdp5uDgzOsRvMsVaCn0wid
fmVDtWDwm+l192jqUH5x0pIq643T2AznXj4poklGD+i/ABiEdkIjnr9jqjcbB1R2XX/pXWzwUW1i
Pd6TsJ9J3wI9JOFS0qoU2QORYl5arjuBKXTpAMNPR+CjngxqzK06r8sjdNPuNfA40O1BT+bD/QJ1
KIjTHkZbtHKITU+zzLMRiyR/8nWZzGn/hOFvhYqT+W60wfk5ePUtVlmncW2uPmcCsCO2bROC9W0P
9rELw+ViHaDZRdoStIgo9nbU0Gq39vbGME/FuV6KtTwJl5akOOyc9F424LAOwJ78hoNZMtPraVCJ
i/Go8rzLusjY3ZNbsN4LZ/G5fgI05x2OenPcs/4s3Kujh/Szk6PnIQcQxsmPiu3VepD2mqh9k5Zi
idJUYLUO8ml8SxYTd19PZqW4B2q/mtdVZajz2QFgtC/DGtBPhVyC8Ssjm3qllyp/y4wl8eIhUTWt
wJRNLGdVLroVOWjGuUIV4UrtIG2jHA7Nah140v3Oj9EDEsx5eua7bpN2qB+1Di2+QarJEvrWFJWJ
VUcylcfeAniGaxwv2CzDTtIWaqhpr4oax2eme4Q5FhLAwNNYKXIM/YyFywiZe1DkPr5LekIYIMzw
cSIjUVwC5uUQXqpZVV+sCjvVrp7r2jsH3jKDAuzoHYGfmnT6gC4PZ78Zg+pJp0YAHaC2oM0opbJ7
bTVdd281PQQPQOA07a6Fn39k7US16ZgrpnALC3YWTxIbHWVdlgL7G4ZTXPWEoaLAHTuMgitx9SMq
zkjfizvCPaUYvIfQxZQPw145TaSELDrZIOAsjXlwkQe7Pd46s4JkyYW4NAy//R4Ws0Q9gFfu7U1j
zqoThYE5iziIrDUO21DcIvFDh/L8UppIevQ47smvUfRdJZXxDhTFTmKL+epXhswLcBBraem11jOY
JxTPFU5UACYmIlaFsoVLbOL11spKPgT+EBBLka71zXYao9ozjMJFOCG92nunGiTrmU6LB1e32nkB
bl7iJ1fGEJnaMi+n1UEmHlvgGfEEeg1uV+3q8kAjjCHjzfyUxsLkaEg8zVq+1jnHedgDFf3XImsI
FqHevJcImHf4+uCEzuZY4jkq6jmNrSwLy7gKc/2yJFgOYcd1PnraQrA9ItmavAC9668o94b4kaF0
D3vKu2GG8lbHiFR5M8m9xMXSFunBG/3Ic0b71haqVVHq5OG9M/Y2Hr9M20xHuTPaXYO47MaSMhzs
sN1cyHPCKYuAaNdb3n7EHGnfrhXZCOz4aR9E9WgTNULIYwgK2gihol0HEGU4xUTUm9Alo9rJaFi2
lnk1DllnqOpQ1LJjIqy6LxhaQb+qlikWf3XDBkoxRKqx1OP9ZfxvJSb4L4th52zVtn0jFOOJlaA4
8wmSt5RBduktaiZqtgaUCgGL8uo17lMW5lNVwqt+oaSysy5swNjYIDMfk71WCz3JDCMcdWu2Ksgu
l7CAdc2MKlMgXqRPqbwPXS7KsrI9dosYHGiAtjrZS2YA9UEXZVxUlLAGel2O7yZufx0rpghyo8kY
vCBxZF/hYa7yg+sAy+RdWbO8S6sEu1pgrYXztoC3ivFsFmPMutnkh7bv6vsCj9mHSJX4NmWJExwN
yHWXImMEeGFjoBRnzbyOTVS3gaZFNuNSYjBzXALyRWOmAL9Cim1KR6wmk6dqBugl7OZrFSy+sUtJ
5fAXK9vdrz7RXUIoU0Wgj4z/d+Ikhrvza4vFm4qA4F6rJreOrdoesRrM+CNsUmC/bMExJEwYZCli
SaX+1NCeyRvli5iOwkgbM2r1OiDOCsb3sdEZ+fd6HTVQG0RuTvJrNpYUEsAsK6OWImsGSmpyEOSB
cpHtHDckLYmW9KWvandrerKDe8dMSV15ienys+WFRcGoFpVzBuADiISFV0XH1OtMzSsIgjR8YtO5
9JDCsvaDSUEwnWVJ7lEHmTcj4CKPCx8Ns8FbAgOZ825YMsCvynd4IsJsvA3ClOiwwdTdrHR1fuI0
JV6WrF0tLrQqoRHiHg3p+IReZpwZJUU03FmteWtLdln4tcPptaSN6auDv+lTm63vR5WkRX3X990K
3ZD6VJdgxVTqaE0bxz8HdUzBVUA9z0z2tULpywWMb/CzhQ+uApEKEXoC7F5AY9n3qktRfeuQPbWu
RgbRBJKTZUcUkBdZ11aAN1xlN19oDKvxv2j4s+B19aOyFH+oO1rhtZMbpPDoURIVSnHvpAestOq+
ygHF8daS2VNSb4ZcQxNqOwT0GwPhHMaVFFFirEHs9kjk2aDMcYdZGGNrHrIrdvyFeLSsOYPuhgCX
ymnRPr7vtszN7pITtDceFuUsgojkVCWR6Uz5l3LwZu8woox/0E3lkHrwYV/tXZbWRxOuf7vXYgJ8
DbqR8T4ZJ6uGwhH2kujJ0q7HRBa9Oqb1xuwcM61rbp/c/DCUoDderF31IFsLxA1l7fDRWk6FF61m
NHVQ2pUfZEbq8myqnTaDbIaSX0rtfdpyUB89GQGWxpzBXITpO6Bvx8r0Fwd7OXyLAIjR/+HuXHYb
x7Y0/SpGTaoKSEaJd3JQBwhdLPnu8C0uE4G2FSRFiqR4kUQVGuhJP0SPe3QGPethz/JN+kn625IV
R5QVDkeQyDCOgEykLefm5r6svfZa//+vDmGv8R0QzBSFD3gfNjw9HLXjfO5C3FgUrnJL7XEiL1Yu
pUnXXDLpvEeQuJ0wVildm0lFv4R2mAhmuOmf6WOFalYoCmQfgegKAmOiGADHZoaBfyovwbBTt5eM
p4clgswWzbJpu2Uv03LgFsnwg5aai08Gf1IelqU+5oj00vgIXWLZ6kSG4jvZbD5EhmRsJMjRyEBt
2mZgLFo9SuJMlrCvbO0CsmyGuMs0IJ5VDsfzeVu2QkDJkJEA0ZjKVD8ekg6asF5LizQP+4iVWiS4
ISBWzJtCmi1U8qrh+KuSLlA20Fs2zs1UnroaFUpN9VPQUlByMjjXEMFSKBNUuJ65QN07z/2uFsRm
hNLaMhPcnAgHUZHK1mlczobLrpZrXK+QvUS+DUVWjVrzEsicCSxVDmVJRV07X+RECM2lkeQUil9S
j5KnlV1Caouv2SwCiY96XpJ1pv5ycg97AS0pYH6cz0vCiLeROknOMZu+2taWfuokFhorCBwZUGRS
UvTHciIYNrhL5Y3uSeZtNPHQYMpmZgbfi2LzFoThYfA1mQSF10M7lLpCZQbvDIqgDWtdZVSprDqc
kUpcZoFyCGGuoMpahqiY5ymn4xm1nttA79WBIvtxvyVnOQwDhUoMurk8isginc7sFpJtOpVVqOgd
XSyHyNdxhY1QC0xxv0Q1KIVsy+FiZiUXMQOO/ur4VgWmT5UHNbuZm9NxJ5m1gotoOaQGTukdBmGE
YjukdfmhNdTRbodDcuRO8nl/mCPyiWqAf6QUGezh6IbymCaB+uhuYktFF/NgHFlUsj6ifAERYQKj
uoogEIX13LaruUmH3S314ZEnPSAwLoCJiIpQk7F5xiqVusuCFB5kmayvhUl6nqB0Ba3ELY/mUYoi
1lT55PmG282Ex+HPFwD+EJ+MXTaxVxT9bIrRBpIW9WNqPvUnKIcT3I8fhtzlSOiMp8elrLrXiZWc
mXPrzJu5Up8yiJkzW1gLrR0FIVmDlMSe59o5d+qkvEBHJiQZGh6qFmvFzt1HRcMsE3FGSXu+8FAb
IDYuQ3Dqy7DQDks9PSOYIEICyyNcPDh5ZYqumgV3BB/6S7EgD6CPzQ92BjVAiVvT40xbnulBqk47
hVIoF/EUMcdplM862Vh1L6mP0NftaXQkJ755pOHox7btXmlhK0RB0oYSNW21up4xPc8gh7Qp404O
NMMnSKyYhKwswAlldotqpHVSpPPoij1oDDwJhvJSXkLgSUNvRDIc7jGk3HIch4MEoD1BSLWbzmbq
Edo7xWmS2cHJ0Etg4kjpGHq84bPcdBltSa2nuLbfIwQyMMYt6EFjxYJtr1KnXkMcrtdazIxDdakF
h3IWHM/cyMY/hiIPft+Cfzkz9UM5oWq9Ai0Nr3x+ZVDZ+nziIoHnA/dUygLCPBKuHe4Op1Qx93rq
AinnIST0E2OmLD4gBkJqcSylU6yFl5/oaTbvlvNgfByn+Heqbml3RIjVS3QNbtGDdLsWfsyiDe2t
7C7IKuCm5Rx/OsPfmYOAIA9uUbyBox39XsPuFwWFndvw/LJeOPWvqKrgfVgYuuBGR9Gx6s6ooRYh
iDac2gsUDRUsnzRGTrbAd6Gvn5GM4gpNBIKqJfZwyJXTX54FU8GndaknYFDCkLLwR0NvOvxMNpJK
kYrNJrM+GNyIT4ylNFqqlnSe6+TA4f6ezqXZZWJNj4dlcLvII1jGqT3rWRpQB0QtRV3OcVefwqKJ
o1Z8UlJg+zQYjjspR1lnOPa4Ac05wzwTd7BVoK4KNxPzPaZWpdDG5zqF2HgvZO46CHKBWpOhExqu
mx6m3gKeoeQN8ynhXCwXFW5m/SBbWPD61Its2HJvC+rCnE9weNG6c2XuXLL0OQrt46HlqlSwbqWH
ggSE6NNS7y2wV6ScTkzACZdcrBc9z9CHXcPMhnelPjf7ORrDiFLIPTBdZkdJZelwhtT4pzlAKLK1
HjJk1NU7D2GBm9QigRwP3Yk4jH2Gzzo5dBd62TcF1SkJHpOYnPBUkikrHPa1TAhzwivQP0WGOQhm
+vTYA1zVTxO2JUZJ7QcWt2w1fHAtFohKPruzzMtzX4M/VZTl7XwOjxZxKm8wRY6zjSYH/DpcDFNE
kKZWYZzkRngbFUv+yjfLM8r4ecABJbs/o7zb4ZRYXyfK4ShxDs97SmEAARiGrU4LIYJ76lRmbdQo
H0IJex0M3VnPzaysE/o58tzaPEe6xcBHNDICL5I9++jP9eKumBt3aPKYfbT5xSU+PZJQNCKhRRLw
REvmxqLjh9ZdKCMjXEyLArjdvFweuYCpu34rc+0u6yjpTTPKyZfeTambJ7pJfCCw2TtAe5jueH43
TNlzXhCcSj6RIXuseUeliv7pjPIOwJM7ahbeS/7EP8214jyYDd1BYEy55izFFobKc7z03EFJVJBI
LSUqYqoinE1U0EL+kIuhEY6pxRhNZz1sPzWXbXGPACN/jhjyNXS2uK961DhV5u6in89LyHnB/GJI
DBy8pfxZGapsJr0lsecSemhqAzeQpLYUJfPjdOaf5zk1NSZ2OP6oG7Z14tomnLJyMhr65peZ6RUD
eT6xBmjlaADsMw3mOPitcaZ80Jehk5OUSakgyArJSvM6VdzFrTIPNZ1EXQBQTy8IXxjpFBFVLJg9
xcbkBKBQXYzjfogu8LG0nGUX5OjB6hC2BcpAlldzJxaYL240CRqTh2Qb5mcK1X/bQ1+SOlxGqPcQ
FuUJbDqmojC7MvT1QUtCVW1cgChEwfpqTOijPbFsb1BoEYBCBckZLyvQSUaK/uME5bm43TL1q7TM
jtgi006CO9nG2/qiKrHaW+oSmfxgRhi3tIOPQ0GHK8AtdsKM2rNB7ir9CUrgXicC3tpz4abTf+IZ
vqV4vTJZDp2JbafnWY7EszSGugVbDzU3iqCmXYXrFSToyaKvzFW6nZdnkREXR3pK2H2ipDcpWI9B
OlT8T4hk+R2uVMNDz0hnbWUZpUfDljdDAYCKJvMkbZ0iqxqKolMLrddCG+ByPo4GiBvChy2mp2jj
Ds9hxl/OQulwTB2nrlYKjdkFFR/DVvDRJJwDICP1r5GePXFdVtrE4KTENMN1zPUkOVLk5JKrFlkE
3LETz4ehUQTQG9HDkz8DYhss9QK4XBGg02ghs1vYJ6TGhm2JcjUscWnpdoDsX9IiqgJ4kfoCUPIk
L6TjMjePJUoGdzj1dIrNEjpJQEiiU8RJ1h7mGloVBRWYA61wjwkx4ChO/F5iqoB0QnM6WFoBobPY
1zszkAzk9KWjQsuUG1Mfj4M20KjoihqTZ0GefJWWiGR3k0C9XEJYbEeupRxO5xR1bS0cal4CrhtH
yWAO/FI1x5Qz8YFZRwbJZNn4kGW2esh953hiFl+CpNBCRIbHV5zw+RdR+bstSZ7R04Z4bQiCfYRy
ujihoMj9MP8Utwrty9CVbqeaKUizQdpN1CnxLer6RDcyAAtnjtLrNEC8nQq94QVlcBVC5dn8wp6G
9pku5V1J9TJuxAT8PbKZh8OJyH8DhtKzMZKA0mQYtSnUnnUjPQf4QYXYE7kFN3JamsclwDcHEQu3
q0QT0nMGUVDkpGcT/j+APo5EQhJhSylvl7NylC++LChZpOtoBKfZXRGjrKCAl4zs20ULDaqkjMZn
PvkKYrgtq7DB6hHxh3Q5U/OJdD70wBkdx1KhlcjJsrdHCXRW7xxRmPlwMKcaFPEYKSVPl/D6IpRf
ooMS5u2hFQfS8qzwI0tFqMZzo+mhWRY+RxMqNMs+nnTiSghkIql4YRNSVLuJpnjSNdSMQAKkKXnL
C1+3W9Z9ogTqWG1bFHuJvgQkK1pcqyx7gWgshUK4mxRjVfuIap+tH4MxtsLucp65yg1Sd0l0DukY
vlJE4Lt1mxpqwRq27UgbZC3ySedgmgz5eEpMNzy1prH3SSqtlOhBzBWjn0YyiZL2BE2J+AQ1mwy0
VGBai4EhIy0WUUNgacUjEycv6i2YRvM8w0DOrvLETiyud7Gkc4GcLecteQDwR5mfTQkgjD8oeTKL
vqrSbEYlGVXcyJDEI6XNpEcm6JOrpafpAFvtJYfiUBtn4QkMfEn+OByPQThNsjnoOkuO5fl5y4qH
RmcRc5+6IyUzIx5njCF7T9A4p/AtACctY+VPzLhHhElvGYdhOIunJKFmsymkfLCty0dpIXDCpWlm
nhO1AiPomyZ43bt5vJgbt+4UfkRJSIQswqc5ldxmH1WP4gqXSFYqKhYjG8JVaOvpYllmHTVUZoRE
DFnzkm6QKq0W/S1MfTDT8ROvlUUr0nHsAjkdFHM0qj+SgEgpieISzkUTQ4doYt0b6Cyb9wUrwcz7
5hDa+OHS9EFwUlJwin8EXBZhpRbI7smnxDLH8SOYJ9wibjdcUhaQzXMKW1CMiMoXXigrA+7ZQ/Nk
kRbGou+r0DZPW0Ey1foR965PqE8UpCuE3ABZCQIHiLuYX2FcUlljCo3cRQzbi89a1txzXUCSltDX
ADtJ5VbN8k70cVzog3krQU13SFx3iui3CyUCtxv2OqqgKGlrIiF2JOcz5CS8lkIcqzVBgaOr+nNc
zFIqZsOTKWx7/EVwe2VHtyaTL0QzlVEehf68Dy40G59LcL2nhwZH33GkhfGXsJhKZnfoGvCCbLA0
0byklguBa/UyGReOhyZyL9OGszudfd1bEn6/gDES3lNovTOdAW/WF7ZK7XRxSRgicgF7dcEJGMmn
SNNQtqlQLs2hfDxJDIcQ/+d8QUU5g3z9jVEsTj1kYjpuMeE62Qp5cxsdCrTzVbQ3DGLjKWoMR66n
SRcu4OTLYgKQsYeCg8y93raKxyDOhmey6wXuET3R74lisKEjf2leocWqXAyDJLzztERCRGZ6URCK
/OwN4bvP48C6nyxgwkYZQNfukASZMstBX6AMMfniBiWlt2XN/6wb5eyenG7YDyDq933ghVepq2Gr
x1TBbevxEiktX4vGh9SYmp0sC4U31d1RnqUldasMZA7KnmLcz2xEYDKL4ldK+QVgSmdqW8dzbZr1
QUW4SDyP42PCmZTXphqXqVGjYrGQL9T0wVjYx4Y0ZtrHwNjScXQ4RAhDbZMJng7MJA16yzLtWxiG
Qx8XH2itKPMTcDWbEp9CKeDRluUTYCgDyfDCwxKROcAd9qUXasaglYU9L5CcGPhHBz1fQvqKXXxY
qkv3tIwRoe2Y1Ow+TA25pLxIS9OMz4tIotR7ScHKCRHWxTIdzCmr4fYziStlm8ymPZrI5hDdJsU7
VsYeuveeCUN/KMUoa02GKnALYRAmg3GaTE4w42TADSo95MSTfSLdRJxl9cg1EjMeuCrOZ9cyExcM
bxbKj/IEwZmuN3f98FCPib32xkPDJUNAqvODOw3VeR/1NnIIxWTJ1YiSHvbHkJECxUdkS+7iuAEm
T1TErnqG7o4dexpQ4TMaBh6kETIOeS+HQLnoKFYe3AVU90bqTi0pY0FaFisik0zDTZkAKWwTypUM
KClIEbU12Rii0bVoeajHI7N9LLn+MIHyvnRj4MAeSaDpMNU+6fBBvpIYIe28pGhZq+NKsDEPFVPS
b3CDuWwWLtJtHdRGxouukZvU85GnvpcQ+/Nx5QxFKx68cuxNuqSNKCvnTWam1kX1hAJmrjEFw9Ay
J0i/5bNlSznGe0laAwKENrIlgHkQZSqp09CyVHIoExl8wmGuT9DrohZn8AWRlBJYNFlrH9qoGXvd
UlOy8CJTLX9xLKcxy5oSNoRb4zAg8yVF47CLqlIy7LYmw3TW8a0sOjNjXgFzjqDBSTrDve1Ec18+
ll0Yo+1g6cPvEUIO7sDyUjxFHZ/pvJgMIXYsiyVey9RXMpJouEz5MbXXJesu0hUS+iRsCU3qc0M+
H7cMH7Q5JBxwAQtzKaqQGmMqJi2L6a3PFdrvwSLz0l6ca8lAl0CVE4gZSg/SRCX9QQy6bB0BTrCL
O+5DBP8NSyNvhqSW8XU4C80ANQvSgj1Obv/ONPXM686XOFIf3Xysm6dBjiL+3CxhJLX/sBbjKI51
eQYhUZ6jgIMIR8JSlsiYDMc6Ze01Y/7Jmk7k2z88cqXzOVQGrn5efESxhMUSnoM9vGxlyPS3x8Yi
/vSHa1JjdjyhqsoQEt7FHMmejlkGWdQeqlnx+EcEsDxcwjbuEfpBJ4ASWbOHPFaVC3OpIaaCulBr
ebice35ytEKA/BQO8cVycdsQwr99V/u5BtJwC5T4DGr4DX8ngIiXMemoG6oa7IAVX/VHG2Df/oZe
iV2ETFeBLq56tIJNvtQA12IEPB5BRcK5N8CM6YIov/oAywtjlOnXX2vv4OuReLVQSl59ALbxvK0B
+t4QvPx2zzGdz9t56QVGqxE/evzPf5GNdZfW3NBvY/kTQ6Dq7ywLoQ7L1L6949YQyNo7iJTKWjbj
bb27Bcay1uxTchBbbiGMVZ125R0QQrJXooz3+vPWpl0UR6z36vY7yh7aQHDlvbOuv1PBzhJRN9Zf
rzfaW1r4tSffpEgl2u8trTr5LHiqg9oWILw3++r0uPbsmxQJFtpoqw+47a09b7xjS6g26Oz1CAgJ
m7e19XXAvbVGQNXeoYwCWNngWis+mNGtEVBVUQdAiPe81fVvM2X1RsB6R5RFFRUSKq+uyIyMKRRt
AOmLz/pBb2jrM2M1313TeUddkSEYrN+xagIUzn3eXoEysP56vdre0BCote2/8s5ogdkn0ladfUrt
AjTjWGRVvK09L7fqLnmmHVQ4Uh7m07RX313W3wHuYFkIRsrbenez7orXLcSlhJQJdNfVB67Clr1T
xHkvw0pR4E2sPm9tBJAvrbvpTSrCEOiBYLR+xeqml+13xFQppPHN63trQyCkQ2qZfB2zBw3JkpEa
2bMIxIEgI6Zkv7lbjlnX4THUd1g0k+X/dJN7tvxR0aPG1NPmeHsOD2JwNedexqlDJtBkia8+O6u/
9U61WhaI5KcBenMuH1o+dYcAIyf8XaQS18u/6vMpKibyze35umeerryzDJ069zi7e/a8ZL7D3hEL
Z12sP29v4uW6Y6Cp73T0GPUWJXJWH95x6/CTKfq1evtNlOftDYFW+/w33vHyEHQpE7X+VIYAj1dI
6rJQ3ty7447V3PeEeWQceSrxPG2B6r7nws+JqPJ5s77P04lcI8hnc6NRZNvUq2ZfbH++wCOCqr36
rE/aN3TVke31kvz1l8cEKjIkcM18iuhUD38cPxSkuQo+rY63d/hTEKfmFhBDQKE1FTnayr7nxoPH
j1zgm430yNraG/316de4+hDmxLw9m3dNV1ZU8W+nwtu69a1mq5bHr+HWwT4jjvu0vTlKt04+iYMR
qVeSHG92/p/LU/x0jgfbJ2L5CoXYVp/qGGD+uQ6R4zGf4l0/Eex5hZn8lgsDUxU+rlJl/ijbUvb4
4R9sUknPG3hKEYk8ELhFy/4mlrH6U6H7sW58nS4SP/+tIgOySmRtfSnKmW79WPnbtZTJ1rebLNj2
s57G43lP977D5pcDRN2clIx6b5XWenoroZ/yn//yvsjylCqvzrYCifAI/tGTZ9om33bMSw2fx+lX
MugHRxk634+b9sRQ4gQphP9tyn0g3UAawMJmvvy4fe/9LU34fDSq6b+f/3573ume/E847x0nch4r
k66yL1+ehfUR8dKk99MRvJGd+RbOVd2Gz0YL/yHetLNOzHJm12322iHBfnDJ/khHB3T74MyfFiMM
+Kbp1dZvNfCk28jPR48H17mTj7JK6xqRh7rv0aEBdvHB+8ko9R8q0yoM10vbmc68aj93nNS/vx85
laHhVCPEbXF5+u4brNv/fRuYMib/hNv3fegy05WJbmAZvY/cOKw02oBNaKNvNcfabNbIavM20e4o
8iuLUcHv+O4yfOUqR+GkiB79TUOir2oDzXY8p3IEilBb3a5ejZLiPvQfDuKvB7k3OugAq6lYSOHY
131IdzSJH1LgPA8HP35eAyuwg1OSxlX7K4oP1X2PTjyJUZjaNCTmVX/Jar1yuXyzu1+F2Y2+jVHl
OcQ8a3ffSUYHd6P0cbRpa/UGP/Sbfnxio6R8Hxd5ZcUbL50XrxyZnlsm+XZnhUBd3WGAD+EIHRVO
uj5siVHFphgNLBN0tfK02qzZwFbt5Z4fJ1VzLWSn6o7HDdu+70zuqy1bDbgrfee+ugl/7KP/eK31
oUxUpowbVe0xeL4QcErqN9v58//ko4PHfz2axX5a2XWEOus3fzKKyspQcCWq3+qpf7/rFQDBaKDd
EWLyXuVwQWWxgXb9+51REAKXdXfFGRcb18kenHTT1srlaOIYOXPKOM+ry0FvYCOfOaEz9yvd1RsY
X5rdabQBI3zGQfqwcxcTcLH601ZgfVEW2TS1mjVREKaZlp2oaiblJo45CvkI+8ulcdPNda8bWMbn
Pi5+pdUmjoxVqzsDIbKydcd4bYaRE84yp9g0txoLAX+r2/rVn38voh1dXXLtDTTMzaQaBlFEAbK6
/b0elQ/eKAx3rvoCYFW7abw17+D9yuHctCbGGXjF5se9gsSvuuRfj6IRQqObhlbtCtXf2p0WERbn
4HQUR5WNQmnRBhqniOBOAFMRUsS1O108VqMd5Pfqt3qDHvemldX4qg0c0Nd//q/4gPKRf/59FcW6
TP/839GDn1THWm1grG/YhlnVfCCjunmfX194N0603DXQIKTrN3zrPtvgItdfd20QJwj8yDk4dLLq
bIqafnUbJzLv7/j0it7AIPeIw1C7xN/0cLX8mjhgvzy7g1AebfOUX18UX/zJvXM/r65io4GBuF7Z
0Otn+1ukgetOXttPD25w5ipGFBh4/Zbf35ejytyZCtU1KDyqAS+ARgV+94cb5vfFYTWTJGjtSOx2
/8XCIv+2/aueSHBt0n+b9Fcl/7P55UtZjLbjpSQGNjMmtolI69ddGZ0ySavebRNuc99ZOqQVUj/Z
9HDV31YDp8pRWj3/5CZO1aMsdUaVzUGtkk3Xf91W0NfpppXVAIiqhHVnDLGwHRdAVhrYyCfF3PHz
TfdWvW3CPpyO7p2oGrWRmzhCLyY7y6AJE/wBemv1dmM3sAquneLRP3ifOrvHpyhrW3c1XFNVpBKz
Qfq8fqtPiUHR54PeBD3J3fygqHRRt+sfR1l+0Kbe9qYpsehAbG5+/PV993k0GVUsJZye+q2exwcs
un/NDnZzyXoTdq1Pkis6uC7uH33AD/5DZSsi5t6EWcZRvn/CPmSb8VgbZo5BU0Du6s7p+/vi4KzI
KitSAJFovYFl+V9Xveve1V2v+98OxOIZpQzY7voH8dOi+qxgcANyg/bz4xDbvsP6hSO8QSAHMC1I
Ppvjf+UTPDkQu6AcfIiIyfkBeCd+IBf+g795EwCfZ5ECkRHfWX1Pr/zK3M77CNv9QE6wuvZA99Zs
d/dmuSco/nM97VGwonoLpsD58+TrzzUKsklEYPZALVZYoXpDuw+Otcae1Wp3fePZ02cVF+GZS/Nz
43EhdkL1ZET5yNKAPWuAH00LE/H8cP+5Z1ziLrjx7lOofa1TxoV/0JeQzZYAX3/XrGKGXxUDY804
OwuRgjGWRkUNReOWBYNLfdGdeO2D2k4o8urPIUFmS5WxpzaoaV2HQ26/eFC/9nFnJHGSOCe2UNm2
GHHd1ikIZrQo5aWi1PHS2fTqhzmul47uN9MhTj5TFRWaWA7IvZvUXEebc/P1HvfjtQ/6Bks6OB+B
gkiFw8D/u14F4rEWKgwWpc5sgc0Ghw0le/P1dx/7+06pNVrrNadU8Y9qc89Ooe3+Px1y27/qsfca
uCWPqPNbjc004Kl2KAPmHFztnC2NRL/Cg2snnDmPcbpZAKtl+eww3BrZV5qMPrCEEUHoysZ6fhr+
fMODOHoU5mi7w/h4mx/3LOBX9vicAU4dt6j0WH4RKPjKli/J8U+qzf7YH923Ov8at3DtD9TdcLsu
5NZM/y5cd0gwoGrpG1g27yN2T1qZ3QZSWisMerWvcgOmpD0KXb+YbDaL2OxNBIUoy8LArvIsg1G6
HLnxjExA5SkN3KvpvLMTLWwCIYKEswuQt9JdoXUxEkdC+ev2pDuKJk5aCS80EQc4ShmGHfZAAwuu
R5nKnc0hBCDqDkJnOXrwqmPbRGr9kCpNO4Mg+Pp1e3vopPFoX4jiRQfwlafAIaHjh4pzIMTE6na5
79+Dct8JHNoNzFyfQsBRNio3XRS24sen1isQb6OUOFa12SbGAZpFdXSbwEJQ6Z30YMU0rCRh6s7a
oIiwOZVBWImN1G336OGZcYBmt5nCX7dlR7kTVnsrCPJ1e3s8SncWmKy8dBN55UY7JpIJKq0ag10J
7NTt8KmTz3ZWQxOZ81Mf8fZd12SlPVG3w9dhPHMoTb6ZK7GJV+zWug2f+tj1fBQRBt3JCjaR7T8t
FqMJGOzUrXa8ARN/FoePjEmlXb2B+85ZHDm7CMAGtghwxbza2SZQBN+JC6w433VXBqHAuVO1FU0c
zdRi3znwVyT9ur29JHBZ7MC75CbYeVcgsHb8qZWGXN0Oix0Ny6eyJlZyFbUbXllNah9XwTtN3Dqu
kx3owIpkXrvDM4cLXfq4vZUVpYHD7no+eqweHitCeO3+zv18uY7GVbvcwJF3Gwh0RsW5JDC7ecyv
n/tPmdgTP3If4+q18XnGpPhH+O2VJ/WdYFGx7jpctDadXd1JXwxIvrJxLDIH1MhNqwu6iVvN9Sjd
zaY3wYmBFz4S1LWzHXAB5PAGAhXrHM2Z8zB63L3pIdXUhD93EmfxrDLaiLtpqH1u5vbXF+Kf/0OY
/31XMySFZQslGWBfFqlwVfvx435jaE0kBP8JI2t7s59IG/5o4n/fTOzLgdSdmO23EUv9ZSTe9l/3
ttMPDWb48Qz+KdfbVxfeHEiVqqFs4CB9zwl97/jjasMNRAPfp4CCqm5bA7cZ8Etu6DyOMm+z01bH
ZwMDcVY6InxZabaJDnvF7qQ1EPxpw1Cv4oDVBvoK8fo+fqzOWRPX/evUPzgFeFbx4Ztwp0DwVKPu
TdzFybe5ByfiX9fvr7aXg9wEK+iI7Ek02sEWyEIRsK67TcvVqZObINYcO0nVNFDuqH5fT8rULalG
vNO02sBlZu31ncQ7FG5ZbWCI1wiaPW03sKVPwHAH3vMhaWBfnzpV1QMcx/pTiF/txM+2iN7AKHOP
QYJkZy03kf0ntvToz6p8PNlo4KyjYafc3dNNiB2cj5IqE082G5i6S9L+xM33XS5kq5H2g2euCrrn
9dfcJfJufpJw8c82ja2O/xdRRK+8PV9z5XcSzEalZbmB1XHjOf5uLE8R1XDqWvwbZ+w/H2kIQU00
7cOK3bSz9rGa6DGUOeEW7po5pQmLdLu8H+0ZDlF6pu5I3/kUlnSq8aAmTN0F2PN4dnCUIzmUHPzH
QQ9lkzgvnnbmpt9i+IWcfAMv8vTAkyJyMqoY88jNf/r7HmpqTUTfrxMYDWG5z94AcmzC9znzHx8J
JfWcLN8etDXf7PuzjxV5FRz0adSuPT8APBkxat/+c4+0oU1N+iY4N6tTxWGCUj/8f//9f2aBUzoH
/bRE2oIeDFBnmTibWavYQ9TeDLUJbY4bH8Uk6VRg/7eHVVT2oKrP5le/HuSCah44wWa5Z//R9Z24
5L7kH3xAgcupRtaQVVbMBh7ajYPHmAG8cQKukX4Vp4ZEO3jbBuJ3J1TUTv0KGEaUejLQga8/bpeO
FPrSAzgTKcuKTXsrM7F+xg/jUD+GLVxz097TcgM26NRJcm/HrVl3+4cH174Q0l+FEXxSOfxrY2br
eepsy9puOvASe/V9WtxXbtsNuOUwPnzAoivQW9tJ72FOb6+PBm6FSA8WflhF0DbhgIneAvmt2Mgm
wv9CegueMFDXStNNXJDPnZmDisqeM7mJe2zHKUnW7juPm3CWOjtrrwkVo248QbSgSjZqwjXZtLtf
tq+JuyFyuLsqu00w/4CbPyJSW1SZTc9pPMVP5ygH8JL97Z0tN3HUH7NLduZPboLVeuakQs5iV3yp
CWFHkU/NhGZNxaeUXyTivNKhvARrmMeC4lDxcZQmmK1rPeMTP8+zla0+H838qn1q4iKxfspp8VCN
01DDdrN0ft0tvAGU4T86j6vu38T3sL42ja5uoqJ0XN0b3Q030fX4dFiXcbbPGFK4sP6D1gN15wOF
RWZa5HSFUOvaKjwLZDQhfdcWCmqZd3Dnp66/18hD2a3/XrfXLz6hAXegDcJsR3dREeUl6k59BzYN
sctNQ6sl1cTF4tqp+lyK2YCrT1gqP+jBCAU5UlS3cRO48vXqxEHKvT//Ho4m5fao6E0gaVcvcObw
hCrECM2aJiKk6xdYnwIH/7aGnP/79kuoMP5+eB36ffeKNfd249OvHP2nTPoLfKJnZL8X/vZ3cY9S
V+zTanquiVBPm9TADia5CbBQO3WWVb2mJjTZxHxWQidNRGU6cRjv6v02EYzsPeBTVomRxg93zo8D
CYc4wA+eEGveUf5tQmnr0AmD7wKlGji9+wWwgMo9lyjOxrz8uodzTUyPeHJlaVA3tX7DIrXDJb1i
xmWrAX/pcpQWm+6tAk1NiEHfpsVuZ1c1keue8HfAIJfU8KhMHPTvzQt8b+J+3zGwTyzhn/BQWOtl
ICPjTOLK5DThabQhWu0GpRpwdK+FuY33OtJN4BU6sbh9/NvJCCp95P77vntIE7eCFSxCKPjgKglD
vO85TdBCOnG8qfdU8Vb1Bu6Fx07KVfap55u9LIxRE2Jkh/7Y326ziUT7Ibh6Iea1qfmzwjr7D+lz
BNCL5XNeGVR4OmghjpTPEEZNsPrbJEzSPaNvqZtx+55dfbWTsALYiFUq7snfJIYEeGxH0KOBE40I
WiWh+1yepvj52NkIfsbTEK3e4eyhyy023PyusiWQHag/cIN4vuX/bNpbndBNhHmOYw/KG9bvfR6H
VcXGJhAMgmchItFXo9HXSt+bcL5PSMDdc22uNtzAYu14KQgGov57NoPcBJP+0gknJVrZzwe9iUJh
56P5QccJ97AimqCKnPs7OvhNEEXunAh5laoD2kR05dwBeFFZH00YYjHAX0ZgwqqqBbA2No/6dUN5
6ecPRMX2uiOoUjXwACchySdeYU9VlWaS1+FudYAG7CBuTUZSeT+orQkZnnWgaTAKSef8cfA+I5yb
UY1gHaMW9gAzBjCjU0RexbNFLKz+pNzEAbeZykqlknIT7QJ62zSzCoQ2kV68KWAq7nS2gZX5kenF
/ROuwWGRg2CqdLyJLONHPJw9Nl1pwnl9duVRmoCZAHyCfPz8oIAH0wjAXsAtRapqY2+2h1wnsmqa
CKtR0xdki6b/mPb8Gy/Ye3QC616wt99GWPTfT3/aJ1L4177l2tX/acBKfxSTrars6CaQyFdFtgPL
VppIZt/8+X8p/VCOtncDEpSbH793um+vl94TAe6vQS/tU5P8a9fFvnffKtBd6cxmbF71/VM6UBxe
+2QsKw0/bdIXsiXPMivb/X4be3yfhuYbe8vtQdszmU928iHktvy3/w8AAP//</cx:binary>
              </cx:geoCache>
            </cx:geography>
          </cx:layoutPr>
          <cx:valueColors>
            <cx:minColor>
              <a:srgbClr val="FCEDE4"/>
            </cx:minColor>
            <cx:midColor>
              <a:schemeClr val="accent2">
                <a:lumMod val="50000"/>
              </a:schemeClr>
            </cx:midColor>
            <cx:maxColor>
              <a:schemeClr val="accent2">
                <a:lumMod val="50000"/>
              </a:schemeClr>
            </cx:maxColor>
          </cx:valueColors>
          <cx:valueColorPositions count="3"/>
        </cx:series>
      </cx:plotAreaRegion>
    </cx:plotArea>
    <cx:legend pos="r" align="min" overlay="0">
      <cx:txPr>
        <a:bodyPr spcFirstLastPara="1" vertOverflow="ellipsis" horzOverflow="overflow" wrap="square" lIns="0" tIns="0" rIns="0" bIns="0" anchor="ctr" anchorCtr="1"/>
        <a:lstStyle/>
        <a:p>
          <a:pPr algn="ctr" rtl="0">
            <a:defRPr/>
          </a:pPr>
          <a:endParaRPr lang="fi-FI" sz="900" b="0" i="0" u="none" strike="noStrike" baseline="0">
            <a:solidFill>
              <a:sysClr val="windowText" lastClr="000000">
                <a:lumMod val="65000"/>
                <a:lumOff val="35000"/>
              </a:sysClr>
            </a:solidFill>
            <a:latin typeface="Aptos Narrow" panose="02110004020202020204"/>
          </a:endParaRPr>
        </a:p>
      </cx:txPr>
    </cx:legend>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txData>
          <cx:v>State Aid Spending (€)</cx:v>
        </cx:txData>
      </cx:tx>
      <cx:txPr>
        <a:bodyPr spcFirstLastPara="1" vertOverflow="ellipsis" horzOverflow="overflow" wrap="square" lIns="0" tIns="0" rIns="0" bIns="0" anchor="ctr" anchorCtr="1"/>
        <a:lstStyle/>
        <a:p>
          <a:pPr algn="ctr" rtl="0">
            <a:defRPr/>
          </a:pPr>
          <a:r>
            <a:rPr lang="fi-FI" sz="1400" b="0" i="0" u="none" strike="noStrike" baseline="0">
              <a:solidFill>
                <a:sysClr val="windowText" lastClr="000000">
                  <a:lumMod val="65000"/>
                  <a:lumOff val="35000"/>
                </a:sysClr>
              </a:solidFill>
              <a:latin typeface="Aptos Narrow" panose="02110004020202020204"/>
            </a:rPr>
            <a:t>State Aid Spending (€)</a:t>
          </a:r>
        </a:p>
      </cx:txPr>
    </cx:title>
    <cx:plotArea>
      <cx:plotAreaRegion>
        <cx:series layoutId="regionMap" uniqueId="{B6ECF24F-6494-4B72-A0C0-37D432FE2AFD}">
          <cx:spPr>
            <a:ln>
              <a:noFill/>
            </a:ln>
          </cx:spPr>
          <cx:dataId val="0"/>
          <cx:layoutPr>
            <cx:geography viewedRegionType="dataOnly" cultureLanguage="fi-FI" cultureRegion="FI" attribution="Palvelun tarjoaa Bing">
              <cx:geoCache provider="{E9337A44-BEBE-4D9F-B70C-5C5E7DAFC167}">
                <cx:binary>7Hzpbty6EuarBPk98uEmkrq45wKXlHr1vsX2H8HxopXa97cZYN5kMO811fFy4o5PljMGEmDSCBBY
araoj8Wqr74i+e+b4V836d119W4waVb/62b4833YNMW//vijvgnvzHW9Y6KbKq/z+2bnJjd/5Pf3
0c3dH7fVdR9lwR8EYfbHTXhdNXfD+//8G34tuMt385vrJsqzo/auGo/v6jZt6q/ce/XWu5u8zZpN
8wB+6c/387vKXGfj+3d3WRM14+lY3P35/sV33r/7Y/uXvnjquxQ61rS30NbGO8jBjhQcOZ8+4v27
NM+Cx9sY7VCJJBJSok8f/PTo/WsDzU+uk/r66dJrvfnUl+vb2+qurt89/v/c7EXHn69Gda4f3lrn
my663qd3+uMlqv/599YFeMutK58Bvw3Jt25t466nu5sw+uqb/hjuzNkRjDqIYfwALH2Ju71DqcSI
Y/4q7qf/53/eJUn048g/N9zC/vn6Nvr66uejv6zu0uvs9mtv+2Po22RHchs7nNAHeMkL9C2x4wiH
2Q7MilfhX1bQn+YfwP/ccAv+5+vb8C9/AeP/b1s3VXT97u3wZ2LHlgIJxLbcDdvBDDlSUvt13Jv/
/b+667T56kR83eUs/2q6jf1fd7bR/+/pzzf+syy5rr5qaj9m+4A9lljYUopXPb6zYyMIBhRmwMPn
adgfPP63u/M6/k/ttsB/uryN/OLs5yOv7tIgas0b2r2NdjjYt81fx57tcI6JhKF5dDsQFB4C/QP2
nzr0D2z/qd0W9k+Xt7FXv4DPUW0agNl/9WV/0O7JDkeCOtJxXjh7Yu8waXNOGN9C+zu68Lqt/9X5
bcSff/ILzOc/395P0ry7Tt4UcwksB2ObipcBFjs7zCaSU+686ue/pyevQ/9Xyy3o/7qxDf3J+udD
v65yoORvae1AILktGRPk2Y1/zuvtHW4Lm2BivzT67+jI68A/N9zC/fn6NuyL458Pu36A/Q09PPuN
+8s87VOm9UU6NRZVWz9Z3mt544/5dsp2HAlcnnLy4E9eZlOUAq20MUV/k02toTv5V7vzNzb/2G7b
5B8vb1u8vvz5Fu/VTZ69paOxwcXbhApuP+ZKLz09RFdKsYME4c9+6HNKcx5V+dfs4HXgH1ptwf5w
cRt07xcgMyf93e1d9rXX/DFzt50dLpgjiP3o3OULRoPZjk0Q0Ehhv4r5cZs39VczitdRf2q3hfvT
5W3kT34B5N27zFxXyRtCb+84hHOJAeFPn5fmLnccB0sw9S3mfnqd1clXw/vrkD+124L86fI25O4v
QGVmUfa2Yg2nO8DNBXiYx7ToJeTgYRwCGuaT/0H4abQfJco2N//A2E8emm0B/3h1G/fZ8ud79ll1
nd3cPb37/3tMZXwHciKJHPJSoyFA3SXduJ9H5+I8PfMB7+N/aOpP7bYQf7r8BeS/AH2cV3d3bwk5
3bgPm3LpQCr6GVsnGOiNEBtp4AFz8PefB9F1dRcl/8S9PDfcAv35+jbq818A9UWbgTQwviVp/y2J
pc2nALRdttom7svmOh2fjO8NfAwFpmLbNpLsWQf4zO4x2Xlg7E962JZr3/Tm61z29aj61G7L6p8u
bxv98hdQgZ/69lZ1P/Yb+e80+d3rpvu6kf0geec7YO2cSc6e2flnNk8Y5FObdApvGfu3+/G6sT+1
2zL2p8vbxr57/vOpzG7UhO3126apkIdu8JZMvKYQEAqoP/m1Bx6zG901TfsPOPtzw23En37wC8h/
Af+y2w535mPeVsETCm/g3aHGLbgkzHm09JdpKoeVB4Q6GD1WwLeJ+0OXvtGjv7H5T2/zqen2IPx1
54thOPv5lr9/14R3m+Ly7VflqB/0OAQSKJtTgl8yedCAQZXBiPzNAPwX+pHk5vq6+ZpNvD4Cn7fd
GoLPb22Pwf7uzx+DvW8VmH8MfWrvSCkxluKR47zUJkGsYQyGQG5LBt/sxuvAPzbbwvzx6jbce7+A
5znM31YugLUdBNsOZeJxDcFLuQBKT5gyRp5Wfmx7ncMW+vPj9v7YbAv2x6vbsB/+Alb+2XqIN+OU
v1d1bBb5fZqX30qkDvOqaYPr9GuW9oN+BkRhSbAj7JdefrOYCW7AigP6yDfh/ufqwVNX/oFI9lnT
bct/fD/40S+s/xdwOscQ1t6UX0Ldz5FQTwXH8oDyy0EAVs9BvCGE42fS//kYfEd/Xnf3zw238H++
vo3+8cHPj7BPtfi3lHB+rzT4PsfzLO29ldf/LVq+tt57WzjbmPzd23ocvoPBmTDbflzD+gWvhCIV
hc/rhdfv6dDrLuevlls+568b207nZPnznc63Ks0/Fm1/l72/3OPwhc0X19EbVr0Z7EVwQCx4DqEv
5QQLFE2bUVhB+TfprFcX11n8D7j9c8Mte3++vm3u3snPN/enutlbufnf5cAv9vRs2/u3lxH9mI/5
varpe7Opp5XMb2Xsv9dpfy/y3yXS/pjZb7ZG/ZaNn7YMfpea8Lx7660mwO/taQ8bNr8P/W+uePmx
CWD/XmO2tXt2O9I+LsN6K2v/vcLsu+z8m9L4D5r5b6H+u5SDb22x/kHUf2/4/h7Un4v4b+VjwKn/
XoDw2YEI2y79eQf0mwH+e4/3D3CYzyo5bzUA9HdB6tOhH98VWz9fFPFWA7CphP9e9/HdJdlnOe+t
8P8tWD4ee/NdM+BpG9Fbof//0yapvz/45vnsH/e6ufY+HRr02dk3X7/7NGxbTR8XD7y6PvBh8Ja3
f77HHOpRz0cRbX7ixaKDF6ubnr9/d1030BT2r4EARB3YvQwro5hk79/1d493sKRwMAuR2CGYSqiy
Z7DSIPzzPYXlhJstoLArjsCmclhX+P5dnbefbsEKLMSJDXuEbCIoo/L5jCZYfDQGefaMw+Pf77LW
HOZR1tR/vodHvX9XPHxv01H4fTihBMpqTMBiUhvBKTFw/+b6GA6Cgq/j/4H6wFhBYjXKppGKpPBI
z9zW9nXG26Os6HQ0XjeUHuL0egoPZXvW5vOGxIqP4RFq4zmNCz3Eu6ZJvLo+6f1E5fWiQueUkQVN
kIoM9oIy11Wcuv60kPhoIo3m9sVU7PEo1ptH98UpGeYNTnS3toqbPHQdy8PjIjjjwxFK56I6zY1r
OqHDIVs2QalooXLSKj/33TxfTGU658Wc+4FOw2qVwyWRIpdHS2mMW5FAoTJWUXWXmtit7ESh+rAI
EtWwO5YfchOqqKxOuix2k+J+6m3lOxdjYRQ25UfsjwcNGpcWTRVLqOqDRWXTvQSZWWRVajAXMvkI
m0p1lAdaRFxZLVE84i72dd47XjVSjZIbUhS7uX2CfDIPu+uB5ue2DLzB72f2ONWK9vnC+OdOl81w
EcxMHq6DMvQEDWZ4wEsr7wDEZtbjbpYH1GusyE1Esejz0cXD/dCbeReqQhyN0RUrl104KJZftsE6
LCNlC0uhpNJjtW+iUlMn8Hy/0b1/Y4gy46BsskjRHZ5u5HRqOdeYt7qpqIdNq8Pxoz0R1QTRoeOH
p60MvUQs7CrwqiSZo3rUg7hA0bQcrVK3Re9ZzFKt3ez5Xa1TPPfz0AtjXQ/YdbJUB1My74L2YMgA
clZqUg+zhGLdhnQ+dqUueOtVReeJodinKFM1cTHJPZT2XhjWqreIxrL0wvI6SwNtxWA6EdNo3Xfh
KgrreTzVum5jtxujdYGInvITWqohvs2Y1GUc6Ez0LmuWg2Sqqq7QELkkT3VmjyqNK21lHMaXzoca
7NtOvUwEmtNQZfBTNKiXvJ5bOXIHJ5uzXuxy061FQFXmM11k0XySB0Vjayq8IOpVRtJVwM+77rKY
CmXSvbT24UWhDzATNk8M7CvctjrPYm2yy2TEABNYKl3G0Y0Yeq+oRrejg1vCbJMF1UE5uR2q1BQm
avSJtpk1q0s6Y9G0yMJGGaeH3gd6woMbNYOb0RuTRIvM9IEastFNs0A34TgrB6x4P7hw2oJOxSGv
4MXRbodPimQ4ML77mSd8xcNsDsf40sHYiMAiRTgiCW1Wpn/uYKiQxAmbqFUkvY96V9TmLOlhLH0z
4707kcOAUuVY2J0qucvKeDkK4+Eu9IppmFl+P89TfzbwYtZRPOsCrgJ2aPxwBouBoZnQBf6YDcdT
qibpNnchiXUEbXCpsZMpNqYuymd9nKoqcRTp1nl4PJWzXFjakFCPEivWJ0rQqzFShA5KonPHyj0C
s5l3oe4kzPFSyWmXs9swjlScWWter0uTu2m9jMNr6qh6DFWXzK3+NIVOZLLWcEaL4vygDo9NM2p7
mH8dVAzh56ugwha7z0FtxWiSnAGoU3qGmuSQ5bEbFomahkSZ7GossM7QBRcAyhyPlTeW5hvjSl8L
HIwSWAkmGKyKR+hlF7LOsmRfJ61KsPAoj9UY6mRwg/owDd2Yf5yoMrWeQuHZlYektskx48vMuijF
cvC9JD8AV4HIOYp2YdZb43Kw14Gcp46b8EghvihQC870YQXYwzENr5jjBpitcOcggsAWNz2HlYQv
e43BYiLspK2qnI9tk7ot4noSu2MyfQOfzQ99+SDKBSUAD5zO9vJBbdCmLepNq2CWkdSVqTKBlsM8
koug/NazxBevhYEkbBYTENiMY2PCXj6tl2iwiB+2qrR2ZcaPhY+XUd0vApMvOt65GZvczAkVjulF
X6QQf+kc28sk92yDVNLvpUKoJpsylYzxmayRwkk6C+JMjan5gALLDSDOhxaH2GkWaZafxIFxe3oe
wuTto+bWqjIP/L920nIZdUijjTdvC1UE+319g1k0b+zxcMJuLfu9gVer4YCho1K2HiWVCsajKsRK
YNt1+P1oU11RRwcwMS2RKBlXqhsLhSZHO35x1Rm6zNGwO6SNYhhcST94okoXJDhPuQQfWy6LKnCt
0FoEqRdP98Y6DJJ6VYVzWQsNVqFif3Cbbh93iuS1CgxxI4yBqxAly0o3/ilKl5EslN0sRHaU0xG8
ejHro1phUasKYBCXXVDN+uKDZZ9vwrCokrk9fggZV7QctW+mhRNWumMnhRh1FA1qRHv90KphvMVo
N5Gly6dehdbpGEe6TG9HaVbIeDy2V2PbqcS5l/hWAAQUeVYZ6T67bpNIh+JA4OPYHHTNokXLpDnu
IHLwboKh/xAknYvKTxHA5B+a1nFLaWuEI7e1Cl2T3R67NE60NdbK5JZKZav6cJxPdHR5WGgOs5UB
aWvkKgkGt84H8J6jsnivWb1bMgSv7qhmGlQ50WUzmVOZNvMwkBA/I9tlXe+mgi0GFrl1E+s4X4zw
8jQplAOhbWpbMKkbUsK8T/F6wl6OqXaiRVjNg5To2MdzMd7EYenGQHgozJOcgL+H2NdW2g5208Bx
cxZ6DLgZPC4LuedUbBl3vnKq80RMq56vSD3P6LwObZXlifL5OfYDr2vLheCHTcvAlYvFJqTSPlZm
iN0CiIyVVQtkZTpNuXb4vh3d+q1/NCSen9owZ5o5mN4MJTNDLiSeFLGhWRss6MDmgS11Z687CeRx
DFd27CxtI1QvuUrsWIVTpCo/U1l9PBH7JKVnnd3tUdYqJvgKF3M/OJNhpkpJVR1QXYdeLFM3IZEy
/nECbyKtw9DHGrdHZXvTDxTYV687FCuGVt0IlMCPVC9mvaxXteMDh4ldYu7bngMf4Z7MyXHGKi8t
+iU2vibFfY4WvDkuqk7F1O1hbvkUq55hlSRSOcFF1PVgq7GbOpbKc7IMnUOgf728m7jRMgRe52gx
QYjE56U8aG3s2tOCAuMyFIK4cSBQW6d29KEdThFFS0vC6PThSZISNXWBxlmjK3LgI8sTRbVo6xsr
h/FiF33LdOiE7tj3q9APTjaUso9rr3Uyz9SdYmE3C4ubrP5QJMWCANcckwPG0axpL1EUnrEhcaca
aV4GHvA7Wi8sf692vECedwIiZRXqKLgnBVBNe9QoEtrCWspcAekegZCODVK5DbmF4bofBJjqYZrA
fBnAVsbjCeiobD8IsheAm627Dz7mikVgl5jphk0e40RncnBHcpGjVW15hQ1zvmvdMF9mWad8q5lR
cogXSdi6jHkkPC+tcBXU4GPz5NzpO6/3Uy0j29ukEi1OD4QIPF6OM5pN89IYZWeNR8dMdS1zTZi6
VhqpIR0V8uuDEksd8GERO0alfEkr4C3cAAmBaVxdBdU4c0y5hNFSQ3/exmc4u8+AK1lxoGyeunC4
69IfgTvF57VA3pRjNz5Jh1sb0p4ybxeDKeDRx5bF5804rULDle0XGoXVkVUfl8m09AlwXhEqXjHN
o0U09S7mRAVto0g2qokOnsxOIDTUOFRpk56ifh1WYKXpspPr0rrGffapK03euNg6TPrUFZCvBMHo
8Qp6mldAq2rF7Ju+t7XEMG1R5VKw1gbpcSg8Ao8rbWsGhjQLgdUGONMtxKEEMltZpV5g24qID/Z4
YljmyjrVU5KvYnmLm2nj8lofryFhngdRqELbqFKLj3Jadc6iZ7ZO7D1YL7/2m7MELdo+VV01T7pF
hy77FsJms1tGFaRg2dJmB5Y9H4hO+qPKcqNuEaB54a9Ys0uHkzFRpb9IgRVIvCuqwiWN0Q5yFnWJ
3Nq6q4cLH3Iv4D6Onbp1QsAXrIvEVjGf9+XVlJ0Xm+eYdN9U8ZXll6qzyys4hUH7babj8zKvXZlM
4F7IrB5OKxHsRiMkEmC0DhoUionKAqTb4SCxR7fvWy2KQI+F2Lcg/276cjaFk6q6/EpGi6QjrjWU
66aPvXSaMchhEy9AwynOlznf75LLTlxhkp7himuG7w0FGjjNijh3x5CqdAA7nWZh6KsJQWISEne6
GrpKJ9PMz7QPCVEYLWk7Kcv3pKxVW7k+M+6IbDUKcOAJeKIiU87RBAMWT5HmWLgDg6gNpjq0tZog
dS24ijt3wBBkCMzRqpmVfq5FF7ghXlXgTO1ibhq66PDZ5LAjktveIEOYLMk8qbrZIB1VONaHElx9
n3ezEdKrsDgZ6t22LZVwOpX6xS5OT2qIyo3VK9mHniMuILnfpxJ0kvLMH+4sa9yvqVlarNeEMDXW
yT2KbFU2BSRsy8zxQJWAgbm0aKsax/GyCCZeOugGZXuO8ZU/gCNOWtf2IZ0/7WmjjbFBXmi9mkK+
AmZd8E5Vg6037y9HyI/CQGGWKY4anZfBvM3i0ygvwZtsglyymiqY1k2vTOd78WB5HCkrI650iB4y
bQAfNPleBcYeG/AjgC6FN7T9DoJ7tkdI4fEw9FIIMWlnK6uDeF6kKneMm6FFaOJVg5hKitFNwsgb
U2By+brLIPjmOk0YkJNej5GtDRr2LZjLIegqjX9fDsatSboIM9+1xeHgrApeKUkTFSXwLlQbNs0D
ZrkCJJ+E2HNTYSVzW01m2qWQ8Vt+fNchW3edVIkp5hUtFqxOZwbJ/XDDUmh9EEfDGS2QG7EFHs1s
rDu3SMF6ULHHgtzNfQZJe+4m7fngG93Wscd9sNRYdRZ1eTzspwnQzsTsFc2BSYB+mMobNlnrkF2T
uNyHzbpLUiW+MmHjJh0Qifa2BpfZ8XTVdngZ8GAmWQ/paqWH8nAaI6828Szm09IBIho6kNAHnuDm
lopw1oHbLzMMostVPQwzMtQqgXHMU9v1BUQHg3VCgH0CRtI2urNm4IwbtKZocgdrUIEVzRi/NPKk
bZjuAgh/2QVYM/M1HtGcmVrFTegmFneTIHRT/6rGwEwss2AjpMr55Pb5eUWmWUZhvPOzKTuDpIAU
9QxN9oylE/iwWVVcB6mYZ92emayLoEpWLcPrMr4I5IVJgFL23bwf9+iQR8qp0wOrr/Z7Wi+nppxH
pJ+DCGezdNUBdTJZ9OJklse07kHXvMmLsYqC8PH4+ec//wMSIPz7dGz6Xxc31fG//tp7Ovb+q9+a
3+WbTfP19pc2uvTzb0FnHnXqjRr84o8vhOm/kZ5fFjT/mS4Ned7fy9Jf7Ir8JE1Dk0dlGg6KgUNk
YbMuBvEXjgF7Eqbh0GRqQ8jhIDDDQfpwfvKzMA1L6eDcQXuzKB3OE7dBh34WpmFNNWg5oPBQDMk1
HIdNf0iY5tvCEeTocBAWrICHI1U26+TtrZw2hmP9QzkNsUZO56/qFsJkOnpDLy78IBQzKsqVU9Vz
ROcw1RfRwBqPDVciilvdESDyKc7CU8ce21ExK0zO+jiHRKrUYzBA0nM6ko2jD+25Dw7LMRSYaWQD
/U+KSKVkmEXRaT1S5mLQCzvceRWjiucbn9sAnQi6ZetIRZKLprbzXep8rKp2NRKpshA0cDZUicvq
yM2DxI1BQwqGYjXwLlWgk+1lGah3tTwqHaQz9sGCHLZxRp1aYlmCF9Ipmg7Cvq9BMKdz4hPgwUOq
R2F5VrXXW46qJss1SbxC6Xg54L5RMWSfJS5mpRXrKjOK1f5FN1oLkjQh6J+tF9m+WwVXUD1QYQ95
x1XTQNiL5AVPIJ1KVEsv2+y2KLDKhg8daNjumBC6EODtu5okquaQP7forEzNPKv7szZhN0AUCshT
k7N8WpFRupGTODMJTCgF/YDGWa4tOqydxFqILgN64MxalgSrnlSTduJwwfpjOvirPsyGc1FC7iNP
hXMgygreE7KqFvzekA8HVRxSnYEaPU+ApU+xCI/KmM+qEC0sKuYlMbtouAq72DlK4fDG87yQ5Sm2
onYP+fl50xBlVc2VcUBH7uUHDAE5ReUlYcWqSXKVVycx5DSmhng8BUDrwKUHLg9YqvwqX6Q58YTz
cZLWXlJP6yYdIJQA16ynfmXDiWOQ9NFl54P+J8voHM4J1WVvzKRiVHkyDo+zaTzpWVx+nMq2v5PF
B78FHj+McM5f7Aa+PGzj9LAivU7LIzjfFqJbpazUdx06BK4xRa5NIapYCYh+BETOumKncJxZfT60
2dmYJhCSTGYWUT7GszKGRLNBKFVtjucD6OoOpa7IOm1nZ7aQXo/3oik9IrxYc9/qtJly3UjIumJn
38dI+SZw6zZamNg+Khz/PM8B0rGExHDFIHurkxQpB2hobpa+AYk82Cv40uexphAvUAiJv5W7gQXi
GjFnkgzaFregE+k8XyfCHNQmzKFy40p7bZN2NnbdmvBcOU59SkLnJEpvpmAdgP5EijV8dY/TpPVI
x1zeXU3mo1MfcRavKKRPQz5vnQL4HQS/ZA3FNTW0OfQfj+veaqBmIxQaykGz8MgncJ0aFZeVr6sa
5PMAQqpVA2+LzsoRHVZT/GEM5D6a2GwiqcJc0xG05XAotRSrVGbprhOBvOIUpyUPjgqxpEO6FD5w
Y2PjhalzroNBlgqYQQESc9Cqgg4Lq7buh0hEa1vGhzip9mjZ3vdRdGWqNvSmMb7Ig0nMwxB5ZUf3
HQLcprWi0s1ie7zBUxlAiayQRz2ctzNP/axxEfgNL6P4NGRdt5oGWR+YyWlnVtGBohJa/bKvhlDH
luxU5lSHpLZPKpofJyC5JU41j9M4u0+m0T5PRd9j1QZMlcQ/tYFYZJDsw4AVUX2cBNHMriEzRfWi
C629NkFuJSEnEPXV1AFzbgwHZYx8xGm1SP1mXY3Wid/IWIv4kplexwHkqYPsglmW1q225AglwFZC
5cVioYbsPCivfVDCoJYpdN6Rg4ze9yBQ9zEfLlq2zqdJp0XbfZC0AemGB+Ft7/eDoja2QEOoRmdc
DMnoIR+UdiqqDMorE7rq20Ts4iqEpCKTuRfVTeOJBDnzOgMzLSVoAEltW25dHiRxPbpxwFCgfKht
gWJ3YYg8DXGF5rFj1RAnJnTTgSijnTxlup5KSEJt4ZXlByLKi1gAvfL9i8qsrMqRx2V0W9QpzOdU
6ARKjSNMshiE16VfDCrjriUOIgQJYKBaZ97QG0hlmwCmRgEeslyPab40QXfFYxO6voTsMKCrpEaz
BMywyMFk6TVUt1QYZB6NQLoAdWOTHfsj0vnA9tIe6Ls/BaCfhnM0XtTgz4iwLtEUu6I0gaoNA3Fy
yoWXilyoUfbH2Jde3Fe7BCobhYmPQ5ufUIyCSKM0T9eFkfuiiDZ8FDTKdtiFbNntqk3SexKR3dp2
W+4rMBICHHSSR5IFlyaK3KCHtC6SblvvMnZSgn8tCdIhCq5YXLsk6ZTVJPMgH3TvOAcOVA1kvqyr
3Tq48JvyyqphUperjgrIjUoFtFt1UF1wDKQPogIGG+yXXTMXubVnD+llJIYlL89MWl3IYhwVeME1
1NrTTRFv9DIkILHw81gVPJ2FTiP2eRGEmlWZCruqVFODe1X33a7VJ0cEnr1kUwF5VxBMi2KYtBH7
WdDPReiAcBTup0yqvINRHp1bNlazoIRkSlZSxXYT6DBN520XrYcYVBYSgmoJNIPaIDfnXbd0sjpQ
URqPbsGSy9zKT/0++8jSYj1UoHD3UHYzMdEGLNia+Cxv8u6kzfAsTOQtGRLukoDdNtz50GCngNdr
VgxmvgpqMkFiVPHZSLC19i3mq8wGU3EyqZGAvDq9HLgFDm+YKIhoIBr26QUOxmE5lDXMRSKh4mVB
4mPgZVB3Wg7xMnecRkOFeYaF48WiurCpObWwf4TLCc8goZ2Fpe+oLgKZu5jSaM7AVYXNNIMdvrMk
d3Qz0XXBh5k/zFsa67wtdMzb84Z3SwHKC2TXJchxEajIiAAzASkxkXid59lBGy8ZBm0W9QTNSwHo
lKPiWbLKRLdIE6F81q+jbA7sIG9ptIQgBjJL7c9iSE1AenT5EB3kFVEtsu46CjqJI1xnjI6gkn9S
UHM0QkGJ8OHYCnNvoL65pCxRactPkrK5ROjeGDpv83s80lVfr3FwHdhQBKfZsketHqx+IWCpQdJU
4BF2C6jFBtleWOx18sonK9SdY5jRfsZ0ZLz/y965NUfKo1v6F2kCBOJwSyZ5dGbaLpdPN4SrXAUI
0AkBQr9+r+zpHdPdERM75n7uOr62y5mgw/uu9SxpUSfYAQLapQ7WQ8cPuccqC0VqbeYtyV+jtdtk
y9c4ZPDH0PR11xa/OLt6g9eJdxdvXcBeeM82QrrDEjbYLoZPfi/wIBnQN4PukFZsI6MMikRWsMyt
EEWzuqBJeg59DwUENhqZfnBo0WVrmkJW/G8APaSZunMdLw+thPiZmvnKm2MYp2dIiVuRDMHVOb1t
p/i3mfQmd0GMSkYeQkt2QVRj1VUH1ecCUnK71Uzcu/OnpKMo39wvofRh8dDDzExg1dMTbZNjX0M2
CODmskT+zKDo2kw/h+OFGgyDhj5N7d80gHYL/Sm/S6cNPUVePOYhbaEnZ01hbId1fnrVNSzfxJZV
W4VFZKpSsGWn2vw1ns2xRel0hSKqhs0IvXzssHBGzYofjBuIVvPgYMmuehM4CbGjK3gms52FzjaM
p4hdpsEFWHSiv0nlf8q7pIeTdzbQetPnnEfVIVkXtBScPkrtsmIenpgyv5IssNvc4Z0kTp5bTp57
kX+61ZY+JDdqwptdu+Miv5nU24qhcRiaWJ76YEEf4DYj4z8m/1PENfwLPFA5HqMu3zaeRkUqs0vQ
j6fQmFfIy4c2X99Ys8DloJe+Dc/YJzYLRV0jg7OOIHXQ5kIBvlBCXRH66exGTTcKlgzWbAcLJx12
gkIYbTjFQgx1R/HmrJOgVPHUFj5ZC23CzSCnFz7CuyLdFo3Oy4pHThZINhARcu7FwyxoBnOn74tk
tj+zwaHWnYKmXLjf81hBjK7ZVnH7NbboApYp+I3S1XwkAut/58LgWg9JjMUDSpHvQAJViVmh7eUE
YgeHU7EhKYXjRPQ5rVR7qOm61yqMDlkQsWPPa6AN1Y8+8fVj7+DYzKNRP403WHEbOSzpjayuuznP
XZGEKtjFsxi2OYMI54MYtfS+gueHi8qybSLyXTr1KP01HkYjyJvLZPVIKFq9OaJF763brVV09HeF
KZ3YiyPkmmUa4o3MMCKVdNnOkCXc4A4iSJLCH2SGtk/OU5mlDXlrMrQDXKTVJ0nyRx4AF6IMFXtI
u9vKU7+jSzce+85mheokloM4LZWUpy6vnlMTwY2Q6tq0Um2EEI9mrsBHie+Ws7I3lm6TWEWlbjuy
4YMAtcP5Y8vr8TtkfjxkfdZvcNPfZmlRuuko8psl5WSfSTI+2DQWm2TsURm08B7bKX9ILDYyU5Mi
cwE5sTl+oQQ+Po73hZqHTosJsU0d/ZrpGO2kgJ3WxpRsF73khR9hNKSziY6of/YqNFj8FN+sAaTb
Mffwx8adEpDxEn+zuju2qXkag/w2oPxr2gpW8/ydeg0Pyk+wD+ptpcO/SdY/CJ/c0kmj1sRkoVO6
oQOqRxsSdH+yhXG/iAYskR/3MkaPay1eW+VFslFsGHeriYALsXVATzR+KkPfFxM+R4oe1jF9kFqX
NhI3h5F97tq/Os4+TDAdljz9K1qYeaL7Y6B7tmP1heOIDnT4neWv9RK+RuH4w/TxC3NDc6rW5jdJ
ky9mxk85jB8pmZ7bCN+exPQ2NHAdjE++VI2pEEAlhSV86J09jlRtI2h8bfs9oIk/N4lst1kV1sU8
R7BWRvAj6wSWruN4vCgk+OTfTMDqnSQtqnZgLTxTV0KIL0b/RJVrDlH/qcKpLupglrBH7U2mOilZ
3/fbZBovvh+ba8pFVLA12wyZ3Pl6hi4fvI7YQsZ+eBnvLWE7/QJktxSpAKDXt7CPMsv31NmTrOu3
XjQ/pOivFRuvinZb1qOYUv57BooSYePdNCasCt01W22xXcPoR4O8lGsWbIOe79GVP/dq3tku7qBn
rF84O/SUmmp+SLP6L6A5Gtb83Ov5UQTzd24TOMAxR9Of1piP4h3e7S64G9V5GqFoF6Uw2bvhAx5Q
kNlCqJzD4QGHR8ErhJ8tt49tUx2Yhyl/30hooss+432Zxvdmtd721J/6ON+bkWHkhycRRudgmeBP
Tz8ZHUjRDOm+ghk4Z+G2C5dt28L6b6MNQykJv2EtumQ9GOuKtIY+NEX0zfN6AdwGeSMc0Warwiz2
2EwJSqn0K4oG/PR0mlrshFYdpwiShqtIX+RTB+k+7x9qlKjrXIWPkYquNhs2NiKvuE9z3kiiNHZc
ngVFg7L1UI9qekjl2qAUdce5X0d0rdzaN1RE00Ou6e8Ye50lfhsuKP1g3UJLm2t2ndcFdnykQBY2
MG6vS3ovTkjUJEvhVeae0qXu6+3CkuWJjyALoWYApFMc/yNa362ip0V1EKUAqRZ2bmCz8fGXTliZ
u28O06cb7EvTuuvcRn+kiC1WzEVf60iBQmCxWX/WVbJ0EKQGCE0aO29cTmuwTtiATb1LuZYHTsbg
WVfijI9tNzwYf4gVb9BjkpR2gertInebpS1nMW7YjCcYJeoGXw3F1bBZpL40QbvrhkTuA5vB7gto
AvTv/sw9cJwFxmI7lk3fvFZMwi+GLDMtjD0wiDnX2ctgE6JFjvj6rvrsaNQa70Q8aphJS3xKRvls
QGM8TKtby7QVsN9DCpfJnXyETblzKbBKwbsXbZTZDusMoGZpui1RHSxiSEFgTdzvQY4lC5V95NO6
S+8qhUhhUJHDYtNtNc+7cAjqXVDVnS5bh2Fvwb9dsch3bxmFsMfRC2C9/phWOxT1gvrFJsPeMFg6
iMSv14mN7uc6gOAlfVD/7QTEzumqB3Jodf07orbdA66oiqljEs4+mi2IIqdemQJewWnuX1mIPlpW
m1rN8B4m9mNKm01g3aFLk2Q/R8fRxX+jFtpHt5JyYO2Tk2IXcQ9Po0ZDlmt/aSYwMuAABmKeF0zi
YtbN8xiA2agr9teC/bjXKFGylFXw0PAzCYOtTOJNzMZ9aPqXLPod2XkT9qrM4+k5F/O6HXR0Safl
my4au6iWx9l05zYdwAD56pnH+qJpuA8cpKl1xn+dLYZ+f38uTd8+myG4DGnudkE9xwXRUfvWVx8j
dw/UPufDs07EQXpzrKqkvkGYSlgNnbPfK+5YkaY6/PTjCtCUM1ECxNgq3V/j0V3a6peKfqzwRUCE
XFsTASIuDXunkOUg6TkPfGLm19aRjceuRGxDtkRUZazHGaWIf4fmcUrT4BCGUEDSKDylErtfH6IX
CPWPuSLo31r2QQJgZaIDhJSgQIdKD6sqe24VPGKbfK6OWezbOUxz2m5CO6QQVvSZs5exTrcMa5nF
FjtBS8DFuedehqcsgdjTQgAaAw6vet0QFHt0WKAi0PhYo+tZ4RnSZV4Lu2ZvrgIzwqoMOG48oJOW
hSKzLoT9GMlthCi91rC3aJlg41mBPq6uKpKRgzf1WI58lcN4rN3yLmAYk7T+e59VyQyWQOg9McG7
7bEAz8I/K4HvG/WnRWyNOEIHPY0pOyYNfEzWbvi8n/O3DmPHVcHTNMjPLv6HLViVVPXH3GI5XuwP
eV8qyItMgA55tlnw4Lmzl3mO9zq4L875XrjfLuw/R7AnvnpPIEpM825Zsz8cHQ6B+NlNoM99s0ng
piXpdOqc3TVDKaayoz8a94cOX332vvaAPJpvLNnn3MxlONFN0n2M7U8oGsHQ7hWk9uDO4dXLdezZ
bhzRMoThNc7Jrpt7SGpiPA/1XwXiqguHi6lcIYEOZFNeVOtqikbHAIcjFGxsEwZZUSme7Ujzlibd
Dk0uHmBcn2jz2dDoKHp40fNjH0JB7pLpYIb40BKwByx5ZOJHFn31UwQbvSlnSZ+HHg29icl+ojOY
OtPdxrY7V+jZwLuCRgAg4iKzFUCYgJlNTyDXfg1x/S0BqxduVI99Rrdc109szk4eK54W7bHPPIyJ
oREnE9A3Beoj0W96vgq4INXyGkbtTtUwu39OugMR9CaW22JZkQ+vcnV4uOMmTvzw6MkUnJZYHIl7
Bo/Q4e8l+8TZsu+yU9zOD4GREIRrsNLvrbfHVgHDpZ/9sgILSJ/nMd5zMDOJa4Dkn2v2EQPBRLCB
w3NJf05MLviQ4iHu2n2r+7O0tyqf5EvY3h1TctA8LULp0CXm27T60fLqTKNkIxzZR3TdcVaXvltg
0FJs+tnGikfdpBtPKmyCz0v8IkA3ZJQOCDuUtf2c6GmF2GuPZGrQe1tAIhw01wkeT2ge0EfBVB3U
xQd4dBAnm1OXHUfw9aQ+CVTHDS87FIptKcRr7299MuxY8EmwhfMHJU+uTg8c9UPjXuKZX5a27IMV
G0iFsXPKVQSPvd5mWm97DJl7WxgTCVLnuwJmnnP31EtQL+4ti9dNTcdi7scL9GW53GVnfw0ZWsgl
2gWifqQ5Lfsw2vPo0MTt1egL6+Bgyc5teIwyCcpam81bXJx4TDW7aRRL1RuW/wKOdhnoMxNn1l8S
FJ/kIC2kol3UhoVUf5x4jcY3WpUtxf6n0mc94EdDealayCEAB/o52RHfNcVAXk3IS9vC6JhBMOiY
lpnfryo6yEVtMkC+0lwNxbit9zpfPiL+5MftKiCWp3ERc/UgxD5rJ8QOjjbCwtLemfhdnKNgCsYM
qKWoCzM85qgd4FLA+8hAA+bpmVCit/UwwP+Lh8vc87xo8vRtXZeolH46dOi9UDuBcfZHCkwMNsH2
H5Y73mAPmgoDLkjLLKrSwwo3gytfFXMDLDUGgbFhDXaePix0kA3HeB3Rm/UPKoRe208Po7fyIIi6
2ab6WhL5GRH0tnZ6Y3Gm3/jci1MO3n5Xh526rLn56Ny7D5AwCcbxt+zbBzN4cB4dhJ5p006qzJqt
DbLdQG5dZYu7Pp6v696kBGtxUqgVoB6+9PoZ9M8t4h4xUeWkZfsT50Df1jR+WDVAfjeCdwJAv8Ky
vSu+Lx18CO1HVg68LYcJrprCT65fC1C+/HUFOcivEa0KVOiFJ7qUGKJr1O8q+jBE82M4/l4icmyl
OdLsK7ftM4cIS9vHCqxLlpoy9SvIS1uiTlg6eWz64zqVTfVOl7NgPyByX80Qofy2fkPZHT0IoEGN
2v7wPW82xEYfOQOrmn9ks3pQSbTNFUw2DZQy1RlWk+HIe38J1uhb1L9iaMfbCTJlThEFaKq03elU
XCEXRJCilNt08fwwB/iQY9BuxMIOAxu7m6hM95H4Ktl1K33E9LIlh01SemDIECRy8oE2GzMqhQk0
Th+dF5sGYFTUR0/10AB3Tto/1ajRmtFLPtf+1DpR2q4+6DEy0OXEoc6I2nKOwawRPANhCGVxTQ9z
SnL4ysg7KEN+SZJfhYeNS4IYXEuenbPWzi+zj7+SAJNc5O45hDjkcvN3svq48ooUa1dbuF4Q/HOo
kxtjYYk495TnPPiyjCSH0U/ZKTHoKL3daPYFpBKAWYzoyThAYannZDim+XoZp0iXYVonW1HVDpJg
o58Iq579hOZjYs3PnIJ6hRAJurwCsVMPY33gQxg9DeGuygGkpO1tuceYVrKAZWqjrxxMLVTUekXH
6eKbxpJUZHZdDhIxBSxcQVu9oS/MMYRyf+ZhbffZkpPToKeQlclad7sUyvs2HsxBpe6tdngbeold
GZu3ZckOpGFfecR2Ha4/hnpIX+vAowMDT9cvRUf9LZn1EQbxrs70zozNUdHgwebBNW0Ai3GSIJvm
3In7oFBT3jy4zgTb3pNgn2MkPabJeg5lDXwJiZz6KDrW7wJA4qqYed+/0UnFvKQQSfbjGNNmG1Ce
TuiSIkqwqtQvbTcpWqRjA+2ya/B3t3zl+yXpy1FF9kQiliAxJaPzFOM7jTAdINHarqo2FeDSXVUp
uR8D8cwiKp5lCH80X6v0pmqq95HgtkT+gv5MR3XpliEq0WlKRCQWU4QKrc2sArcdJJQK3wT2h4bo
UkLQDx+XPkC4ya2JPUS+h1U9ucEDmaDt+qRnDYs8xu0JO0XRGgcxJAfgwj+6Sv2esinsrqLC9Qqb
vpbRxzKk+u9813hrGi4btUBo6jtt/vo26EAo++kP5iCI9yqabl4axE86A3Fl4PCCFdGXAb8HkGGd
0VV5gn8CZgygOfgTroST+T0r8O9909NHk6Svcw6FLFbVgYPc2DWTiD7guMOXlmq6TdSTMg5CrB4C
8Hyggn7HfJu/112DOre3y2eW0T+N0LE9iGRhD3pcoi9Tw/OugTv8QRG7DMWqUdkHIYCThRzyyg6A
Gr2G0JY0E0oPLw5LEIuHhEBzktUB78JibXTsJLT5Y+dQ3VjeoHGEG4kt191TTx5Sf03mGKXdEhwb
gtIsGJfpGvYre59FjsxlOI45KESkDQGLk3lPe7OD6rGAMOaILDRoaPaqIZB9q0aPaVHDzkIb3K/9
HxOnHXCySj3Pwo3wT7zctov/tJUYdsHg+z85l63ZjtCJ4MTOCjG5oRX8aZzqtCAe1VsI/wgvGam0
aM461AYD3eR6oR+hmOhNIwr5YdHXHAG3Dhe6eL2nhtHrgP4BRY5CUSWxwVAEFkKwcZ2OC+jfFezP
vtIJ5nUoHzjPoQ4uTbZX2rVlnAmD92bgp1SdSvYiuHQZMHIMxTj7VmweShjagIYTwC23QIr8V29I
iNggSctZGXapkJHdBSgRThCoUUdhP72NM3Fv6ezWDTU0eRzDddwl/SygVSqWnA2iKtesi9LtrCxA
mAhdRZQTCBJOLxodRTL/6peamX1LCNqWqg+QbjEiOJkxw/5J6/A5tPVQoD5LZVnlcHPRgK1b2RIJ
Ya6z8PkiOwKtq2MDTXitHyfovyX6zPmxSxy+n80ITOkwXXY5QsQXFsIMrqOuhTqFyArUfrvvopoh
MqmCt6yqvNnpoXWHeOizz7mz9YyM6uA18oUteaYdqJ80Jd9BNTioDGv1PZgYWVEBz4lFYVi2YKkE
FIoqv+agqh9Mn09by9MMr6Vlx3Bkj67SA3ZNEbZlpboaykYSolOUafgW91X0CH0nN8CKVB9ek66b
CDI5FXh1iP2bDgxJiXgZDzFnqXyAtAH5m7N5m8Zsm1FJttHKsyeQy+seGVp+DgyfS7mAGKrTJD1k
iFk/V71rnxRaDE3T4cpRS4L5WKq/LYKVS1HpOrso2YJAVeu+6QSCCSbYTWkEH7cCV7wqilDvrOr3
pUvjE1/Y2yKFvsVWuEdKgYzPnEaAOENA7lFVHaAh2bPuqvD9vhTuWI42iiqx/lyCGS8BY+K5vgOt
q1H4XddiFMUmOMaxXF+SCRBs55CVziIwNC3kiafA0OkJQpUicN7XFuBxMOcJOFpu0oKTmKltb4ef
DYyEKltiREyH5Vx1qz0hl6cxI5DaclmY/YlbDpOGZXYnFUxfzCF4KhoNTxGi0v/mSABdoMfhQh0Y
5mOm9rmfYSTbDmpM77y4pjJHB8VHVPi2G+JjY4DAJ45iCC9IU+QAZ8Y8O6aphOCfpXojA33SaLWf
lIinCzzLeBdqBzp0HdeS2B5zjBuxxfX2ybOrRHKh2TLd1pm5wyB195pJDsFJ5TSeQCm46RrBJNFF
1QYV6p25e3TWtbvmLsZa2jyvg4luK94t0GpGopLUND30jXttkaV5Ykk+PcxxWr1JsgYQ3Lr3EDrD
ZiAj8irOyYORwy6fweuGM4D8ClXjz5xN7wjbZaVa7tqoBN/8mi1RkxZArRPknxILNcmnVh2MBpTN
XEcvnMcw/msZ7FD+wEbqVxguMXxKD3/0lrIQVNYAFQhG8hk4cXQddWI2pvOfEHqgz8jF/aqqKNjE
vQN6sSRIiyU0LJ0yHuw5jPT+PhtpqdyAWAYJKpjFgwSVIdK2TJdebFEwWGwaKEREN6odkmTHAWJe
X1hcnQPx5ZPWXRhjwU5EjBXHVdta5t1XKPDqKgquIBpyhkRge8cvtFsUKC8gJ1YP1R9Rh9nDCtVP
A63Z+ogA5EGWOchlugmCJThhgHaHnC7pr6HLQWbCk7yB4UC8V5l03/smgckTUnINKKJxRnaHyk4G
IkztkmOwzPCAXFSje15tdcNoQ2vejroH6lS1zxZcI0rMbJYlV7Q9WNQfBf5s9tb3ZjxogHVrkbUz
Xkudhem8HUfaJAVUQXej3YRwDwHEdk0RPXs0i3BHTisO3nOa/CZOR/6m0CMA+dIt3aqwdn+XQbc3
0M/JRiYzpOmuAZhdLbk7AX6FodPg3wPrzPwcPmSZ0o9dvFa/Rpfi0clkQnvUE/29Wun/dn0vT7kP
1q5MawKjIJrvBqyrPwFgsBvBSg7sO+xPdJ5bCTaGNU9kFaL0dWjPywSVfGlsePBuHj9s7ettnTNU
01GvnvNJtxfIWLIcFooqunEfPfoHzERJIBhaMB4vU+X8377jwyWvKhwh0HukhCglLRq+FGGQAOCf
lw454RWqRU4Z0Ni+AflvvAbEOiyZubk6PzjeDRuFLemYZCI80RQ7fLc4cdGjEtuWr+vNSdA8pk2f
K9iTO5dG/KPJOp0AePX2PJFJIlGSlIY0/lNXTr2MNgedxSUc19TZ12DEoCpcGxhodDY94zYQ8InL
U5TUUAxHsAgBDjLoNY/2VlAcJRBUsKfbLs1/mmRSB5n0y34eQl0SOY1PEblvDG7usQulA1ZS6z1Q
tkyAXvJrdvUCzBXmDHloojD+ZWo8zCaiNfbPWsNlF1DyMjhDRVX75clzjrMa5iTw4HsSLjYuxRKB
nF/4hsXk1wRT8QhXOC9iqAvlspB1J1rHL0hWYY5UNcdcWJhfvpJ8zZ+y+tJXcD6ac84eq6EZTrXJ
x2/tYuxO1QNCVXvI2UWa4Go3hAj9Lg3vu7knZw2M38eTgN9yZjOgQ2OLIIxB1A7nWLR2a03O0E5W
3mHSZ1FtYANBbUCBwn7Dkog/sHNU96MYkIpYZMp+55pUr9MgmkMPOQPmORx6V/QmICjsebJNVRjH
2x7J3yKIEZGlWbMfQnOou/Y1gAI4bTIf1o9ZdMpScp4qAXHPLPCOpfHHPu0h09QQYu75FLqqj4nV
Ben8Q5VNr0Ti/4lwZEVPIeSz9c8/mPd/0vf/PxsgJ2Hv5+vW8AD/+y6cO+h/P2jm/54N+PcT1f/7
5/93MAD8P+64i3Mkyf9B/+OImX8eWUMY7pu6H9gA0B/AcBJGOJjgn2fWsBBn1gQ4QSZgIQsRfMdB
EP88syYO/1eEC9wTpAwQDkCwNfl/iQb8e9adxfBmM6QLcN0b9Pw4zf4jwt9pVplKiaBIGu26gwu5
f407lp+EGcYHlJJBsPmXR/PPEfSvp+T8x3EL+CO4PBofHBfi3HMRafIfUYR2SlLeGCKR52REorzJ
IiSWI28KQfQUHEYqIPO1CTW3qVYGuRgwFXrTxyMJN1hTYNWsemr7ZxQflhT/w6e7n6Dxf44a+Men
Y5BWYlzDSXO8kvsJHP9yhE/sYpAviUR1XUnMdxKFyaOBIQX5s8OJFQalfnoghsAFZYlZkz1NG/lX
ZujHNx2qoE8c2NI+DZPoyKUBB0+2a0JgLf5PHzP/9w+KUEgSURy+gAo8zFgUJP9xZMSQtUnuGB4G
ZxU7tnVlSnwbfu4Alh/SwHzLnvsyjBHmbuol/qUFx8oV96m9YcXuH1YO+T6xEJyLUMzjE8H2suGg
4AH8ZUZjG4G7/R61RDdb1Tbhuh1nFn5NJl9hIS9zj3TH2jV7XedgW1xGrH9c4Lm7pzhvw1++gu94
UBTZ7x7KjRHdo+cUGjDJZRQ9IVnraRkZG7UC6fkMSUraNhIdqK2Nm3c9bDv+CA+9dfs6FTCvYNzG
49ZiRtWsmG2S2h+pYchYqMplv4CKBP3WtJqMx6lHOnhe2SD2dlZI6FeWIACJ5A7OVGAcY45A+DVH
M6mRolAW1Xr0uGa+KgJpCcQMwxCUSdKZGMSTFvdVpw2gHC/ydUKyH+cvPCCLh/MGIt+hBkkC/Ite
rXAZ5mCOFaykgT6ZcQURYdGOb3g6tpfYp7G5CFwYgTQYsDlUUK6naCK7pIamIjuE5AIT41Gixqn0
Pg4WNHoajaRB6BDyxX4lQfCrThh01RzphWZbMxwq1MNhRj211PqkqjqMd9aLpn+ZRzueM6gnpFjQ
eqy3KYiQoA+l7l/DNB6zbV7n2TcCielSMBM1myGcnNsMuU9/aWbxNSCK3NFblM+PSWyxOHio12cy
W4dQNGnuEkk2Imw58xrizeIA9pWOcf+eepwn1HRy/QaIHcXInwhQbjIHNVWtaHjjEbpr7EmNMUin
YLNYYEdFxafmCdtr9t1KbPaQvxNEc0acIgQRNHzCyV/WnCreIaATcpa7lymeJSyFSDb5bmgydKu5
0I+sdsJANrfijWBlmQ8VSIwfigEwOzIyZ3Ash3p5yrq4XdE4ooAvQpMjJ47iRB41U2pPOhueoj77
GgYyYPcmsvvyNib0t0oqsxuDjn+vnDENELBDbtZEqwtLNgmABYOYzqtPzguqg+8Qp5YUerLjPoIB
8xtlfNYcIwRr8Ze9swe7GFApFRuQcZzGN2amaBvZCkpYGw5b6LEQTUYrd8zO+NYrXAG8bpx0VY+N
BheBg6x2eYfwKDDlGCM2VjbcucFCHRwzjrNzljFECiQzbWHbir4hwlXBfuig8SIpwA3O3mITzv1K
o2wXBumfxNb8Be1l/lcTjVS/xe/nm/FOM0mFpFoRZWkLhhKW+9pl6TYWkSrBx6kfPCYreigr+Fsn
QZ+2BoGFcoFWgMUFL5nC++jqoAxQacP8G7Fq+QXJ93QFBhF7zn61bhU344CmJVqDZpgE4lutlQ9S
JgkpVMDkWTGKtUTqJAK+Yztud6gamdn1U4zmTIfkz3+xd2Y7ciNblv2h4gVpA4fX8CHcYx4Vkl6I
CA2cZyON5Nf3om7d6kx1VWbfxwYaSAhIhBTuTifNjp299zpNGPW3XTCvh9Fr0RLqBtHPqi0+HTZj
8bMZ6HavsSywMqTOtNXbDuffPgmjyzlo9H7I+vXJJbW28/JQXRcJVoc5H5z0djHOGOGmcoqdN5V0
5Ucz+1BAiCa1oEzQCFz2K5ewWQEWB7O0Mfbz1oRCePQTeSsGYnbD2FHW0ca5zIuC9qsTowVM2ojH
IlnNnitDSoxG1k6Njf5ESKbJQMZlUYYf01mPUS8mwCpCNMexy0N6rElQ7EarMign3XLpErs2N01S
qrOs3eUyTxvRsquCD0vLenw2iSw/Qj+Tt7lHWLuq5jh+NN5q8SZGIQyLbhXdUwUdpz/RdRwfF4lB
ALpD7FMZR2FxPZkakRsD/INTg3LQriXME4IUw9w7YJ8Yh/UrcC+FpaJR/nGNgm3PSRoVPhZjUzmP
FXd6e87oA0QntmEnPk88CsRVhjk9oj7g7O8LdTcEAv+yRfabhGshIKXOThT5uHcGPVzNpX6YQnum
8f3SxKG4KaZlORJWuqQ7h9Xd+1aVOB7c6MfgtU9eg32jEB9Lktz3qz2qNXvIHKPO2AzpQMl+QygM
wFsknCHaot4zKfhbjvjZcchIhwtYSnmUNvxi/H4qtt7Bo2n7up1ej53Q/nGzyp0mHGM0YbALsLUF
eyfJ8h8xQv1BOUmHVXQM0AKs+ZhUN19P/HZiVdzc9NC5hCqU3acm72N3b1znxGlxJjDch/QatDR1
dtVv0csdrcH2esw9+jm9W7ac+gVyoCrG9xzvjjfXbnbrV8UILcJJ3WOQ2b4cLriWcfLu6BlAWhiH
znObJcmRBTlNzlnuS2orWZX6FMeJG97asNDhgUPz8NK4rKIibz0uboELn9hd/FR3ct0rmnRI/SkW
fXKncXJV1QOZttnoG9QJDlcmQ8aktgBiRMw+3cnMznfI8zSww2gkKyOXdj4AN1oB5UgX5kCErjEc
OHhNJy/s9V3n4+RBx1S0Gpum8jHyzcFCl4JD5xPhvJan16GBSi6t0l86zFTRQVRpuls7d/Uu8jJB
8w4onF55XLubHEuc3dVOiJmsn4gR5UvVPqysPcdc0h44TENSfg8TI7drFByW3sObLdtFIwg2Wf4S
NLELrsdWg9otYE0EQpijHgMni7GyR8VP+hzOaze2GU6WMqvPQ5qQHl8VtMAiCIZdRMPydfZl+DlF
6R6vuiZqgUyYTDVndPeYrQIv4WXqNt1J1VO9nycQPTU0xfum2g6TjcjL+9CJ5i+jqNonlev+aqnc
8HHix7cEut4A5wxXQaHEbSPL5JNYUEvGVBjvq+awcR35fnQiV+X9zAcZvCZjPxz6Jh6/cWX1F+PF
7jVfHHcMHy/GadcLx+yyUvdvftegt/hb8IXUB1akuv+YRTMfVk4MMEHoFRBs7RcQBtW857Fn2y+V
I+1pTErva1tsMd++iK68rgnw2U28T3p2dX1E7jU88k0NX5Bj6yIR+3wINZdjh6nRtrCLYttmbzmH
ZvyUfoj9h2bCLmg3W+AYyeWoHA3cbPYKezP58jpL8umqihHc49XnD5cW2gJdcxe2PG5jPJ5jmSeX
KiS8d2DZsncNRlVLcOxpLLVdyTTL6WznOTl0Ths+WG28lyLFZFEZr7tbgnZ5AGiJEXMloHAsaGQf
4NfgxnLns7NMxVdIb+luiCwaLxvGZeiGIDlI6xBEljXNhTa3eIfoTbOZ6e47SYL4BqHXQ/5whlfJ
ifCUL6q7qiL0B2Gb5KFzSZnkw32wxvVNu4wujK0kvkoC51wTV/7sx4191/HYvI5UN5eglx5dPDhU
bWQI0ma4VI4LeC+YypseI+OudXGlpSBlaCV74+3qYGyDTZmzl5WWllalj2UfobFvPvuiq9oXaTkJ
NiEN/aVe2q1lAXUyKzw4Be1NULbeIUrMeBcVQb2zUECvRVASzOvCkOzHPNzLoojPNGFTllm7XC9D
a67ayTov1FgeHFFIgJNN1xRri2353rs+33dpGuwX1JJPS0JUKJTtem3r2u7rUX+kbVpRgozdwUb0
h6EzTpdFLH90qm8IRxdrdchiFQPDIZGVpkNEmHwR90614EdKh/q2ql16zyrJgsOcSsrnBXfbOhb2
SODAMNIr8GkuL+SNAvIUrTMu1wSuhpd0LX5GEKK+VzYq9sk0R81FKpIQKzPUnmy08WWb5OVl6RqH
+j6tSVLVzQ0tqe8LjNUjxXZ9jRuLuJAw9NxlJ78WEi0uQV9h3RmGu2DW4KJKaGorxgUyU3lPcoui
I15pM05+zlecFXCeivVxDI14CVSan+YO+FJpO7ynbd1Ft/iI14t6JCA+5ES/XNnnhI6W9ltEUfgD
yNt6MU4e+0wci3M1xM6tCuG4LIMKXyMVc1gy2AevHeKjB8S7T+GasOZqXV3EZZ3tpkj0bx58IcfE
8EsauskXVvqcpTxQHXhz8OkBq0punM36TxnsHrJupk3V+t7RmuSZ72S+SGUm93EaD8cxsp/CmE7b
shAJnkkTD8pbD9Jhf/aaejmW2MfTJdtym6Zqdx0uEyAhaK+gglleMAbjqNoouFiGLjz2lpcsy+TJ
oYo6h5QWnODAeJY+tNlqJC5vWr2wF0TpG0LdQ5lk69ER4Q/f1eKKbxv5iK3lHGXZZdSOy6HvzN1S
zvaatYCzmnWqZ0q19VQoU+5SIdhL5+xGjBqvbl0pzOZxFIyHqCuXy8lBWHAjtveEx/tEgyU+Uhd/
qQKbXkZ+JN+qPIhuuwUnnW7otGsMasfAjqwjRfSBIPQsJsS8FrvoDrDAiCBcNkdfLCeHB+iitkpi
jQiBs5alfbNVyCWYk3k+h5bk1kICrMzLCi93UATP8dJCADUBEgAJtS3E8MvXv37OdLoeB4xTnL70
CFU1SSoC1TAOVxn64zmcffqp1TiaBkjTxFfYrSl6OLLAheo4HcByoPhwy/ojNs1bOc/h924x+TX/
sLoPhjElxduNwJ+SFhwiXCn1ORkbPOBTM5E308t74Xj9g/XaX/LA0p1crd9V6/pgjsOedKDvq/dS
ue2Dn7v5VUcK+rYXtXxQ5HJ3bsPJwnqZ+8gJUl/FYVFftvXYXtGOBnOXOKl3rvtyvHJqYtwm6+fH
Ji37uy6L+N/KNhfj6MhnU810ahdlv/Zq8j4qa6q966CuXOoa/ZLkc7GcIkItYOZocZ21Hwz8wSFg
kJ09dJR1r22wut/JkK6HaAyX75I7/NKSKzz2QYMXfki98rqKN7u9M7aXc8n55xDFRceqoJRHPt0P
opRdbc66i36o5GsgpB0PcaMpOlcTvTVr6WW7oHL1j8kZRrMb4657HNoy/yRXXgkn3DQ+xoGzXBGL
xUtTFP23uJujU+F58nPT2OYqqfV3J8PmppZo2Dm+DF6o2J9BFGU3Xc4RFobQ+mhD6b6lPqVs2s7j
CZxJ+lGoEDtGS+Y6FT5lVm9Ay7rD1USI/gZ1iRrJFO1LSOz7kehwfci5aU44nlwM1DQ25jafdvVo
xCUSPCq5rR/npU3xOI6PYyO8byX8XlAIDWn7yX7x3KiUbFguylMzO+0HiLUJN+8KE6gpmsQAhnN0
eoE/Iz5V8Bk/z73uQPEUznXi5wVmvNRrSbImt5U3BHu/dGoCQ3nuX8l6xvM0VxUtD6pYhf5bcr+b
eUxAPqjwZJZ+iZ/acimK0yQjkptrP+P1EIv/I7D+eug8m9+2SfNcyXhuvqUGqBQyoiDOifkswOnd
0Me4n4pSxwerO0Juc+96V97Yd1Tn4ypC5M3ZqgNGwxmSHe0me+H5rftBQNlfjjEm7q8RhdfmM+2i
S4Q+h7swWAWKjqcep6KnnxQSTqBLpJQTIaJjDfIJsS851GIJuCw90rKjOq4WsJ7Xupti2Fp9sYSn
qI6x0NYrHZabViT0zhoHHsOF12kB4dvznH1uQg5Yni2TS3Y+vImNjcYHltO6eO+MJXY2YI4gasxN
qz8jgQ/eXYoN2/9Jy60gAhEsk8E5hUORxZMgtRrjo6wouTFV9K13r3xsDCws0wDYiarl++SRkxYc
CCINYPYpYquOrwMC159M1ZefOD11GJ/dSn1deyzZl1kd6vWOsJbAeazb9KC1VXcjTxkn8xwNbt/N
KUnihQPrbYInejhXNA/JaZp4eOhFHNdXgRhNd9HUJGUdVVc3ddk6xC7CdCs3m3IGxxWmZLOcKXlM
dRygA480hbm1snmLFbblz2ikybr3PO3rV8ytprzE18OansJ1g5knWlqFYOVNhxPMWmwB6JfNnefO
dcn32cPqXelEFifZ+cT1e1TFZlevK9/rUEV06dehmx+mdeLx9hNfTU9pJowgdzfw16Hnkh4q+qF8
iVtuTxR4d1kvWjvY/lCsxjO7NQF3sQvinr4dsX2KCRPTnG5t3KkNhk5jJBfOfOvnQ7DC/AvGN09p
e5qKtNRPPvZHwhcalqTUZE3ZN3isnnUtiddWSXqbJKCNdxKzWorjBoFjN3BDuLuM6jMAZVHYYheM
CgeFFxYozqXNaZtPUYWCSGJ5Hffk+TKiOVRg+6jJbPC4ykzB7Qpjss+SCBT9jFbaB/w3Dlem7kB1
+yuGEz8nmMiygvpwwd4yv+Qp/uN9tvoEgv1pYQOZVIY0vtY2NvtYYKhJ56b9nqreA1vGgfuL7eP0
YZCy/m4CLAq+sBFN73a4V4MLVkg0ARq1RkDHyF/NlkB+rNVJ+7E34Jr15/Dc9D2N2bRXqO2T1cMN
ijs5MsoqXC5y0btxqstP5eCUJBDoUHfkXdpIspk2+lW7i1vu+mgO2JfHNHhfCYQeHdri7NBzHRJN
aYOpestMHVPMV0OQ/ZwiEkB7Lw3G4jRYRblPsxlXGd2XIbpJ2GsvMZ1igM3CeMHJlXXh17pMMXdI
J8YF0iw6O4xzwJ0nC2GvetB1nwU+wJcQn9Sd1xfJJT0Gbhc39AOg4NSOyckYvRbX61KApWvaBEZF
IxO4EpmqeIzzFXvlJUE0iirH8cSD7oJKQuao+dQGUFZ5dkRWAzOZuoBNGy9rDKHOOMsu9aroeq5x
G9zjNWNRMwVkyXIxmpSfkUB9fSrEA+c0bmySOAr7mR7dr5neSs7MreyzMmktd2mDV+LC5dDO8zZW
zhlsHcu8LQPKiSXmUjYZ5Diy1Zl/GFJ/oFSFGlid1r4q7obQROKeGKQraEZ4lFXt4lclcWrFR+h5
Iqed3zocAcWve90Nk/THXOTCPyiOeHeCDyn37YSOFg7YU8Er9s3XQcNwwxy7ebdiUt/PtHHD94xw
59dFdOl8mbey/CQoOFse1EJ+WrExAhGMcOtNSpEYdAowMQglq/eJZ8O59pZisPshorFydjNbc6j+
dWsFlSj8Q9qUREDyJM7xJ8jEvQPWoT/iiX5zZToezjExfHWAf9z0MrAaQ0w2UXJfjHWEui9VXNPW
XmR7LMKGyhVeQnXj47ht95FSiqxNt7FVS9e9tKbH9QcHCbcscxbkPsNplXK3e7E5u0IM9rL2Gjlf
unot2S36FCllqidVYjQja7mrptY2pFBYFi9YtMrgMFaiu6+jiPWODXiE31TP8ZHDDfmSMbf2ZlAr
nOAuMMH62VdV820JAj3s2cLFcq05G82PQ1onlKZ4OSCVYVGwsHea7tWagCRPVzWIGouTh9PTL8kK
NmBVnd01w1NSo3h9NANYygni2AL9U4Q1J3cB5meJ2uS5yCchTpPj+Qefhw2bZjpGn3CtYB6qipDs
W0bP5BzijiH2FyU/hogEmWwS6rkmU9E5nWgVkTYIzSet8Rbs+7GXKyHlStPe7tjmLvDB2pu4E1F7
bIc6utTgf9MLQ3O/PgESY1dIfUy+gDPqm9gTdXxdhFHlfx/xMy8PeWS65K73MSdcaNACBrLX1PEE
0iQR10MR5GTsJ4NuyNlZlmcdmXjdAwxrB76gqv/ZN05i0Mqc4lMrAW9cW3xZ8Rex+iu5fTHH5VkO
Xm/eXazE6ycRb5VB6FngWLqYIkIZ9Ce6ZxXnC1lBrzi0nonGnd+EKalWKzNyEwM9nwl3Y8qRHxPY
OeIqcbS07VgAjwnYJT7UmmbYTGbbV+MDzfh8eMRMJF5XUgTBYeigex3dZkjA2HZ61PfjZhetyOPt
w8m9LmpPPBHQK449bcG3oCzWbwnWt1sQPh5HX62vISSub0o3mCubYXgKkrU5tQvxFJ0wpEIaPzwV
lEr3ncCjK1rPbfHfw7mnkOOVBGh9QKM6eFbSN9+K6tcUiygLLt007R4QrcsfXttPP4c1YUSGZPXZ
r+XUPWV5m0f4karw2m/xrpGOszbbOSKKdjaJl7eAkRqnAe+LEaQ2IIOuwddZRaQrXQw6DmXvPjDc
CkGxQb6dRP+osirEiSbBWkxLbs6g4tz7VEHOIVikOdZuAlx5UTakyrImNycWA33iSIVvjDZJ89Gm
rc8CPpIJPi6uJOk1dkxlWFV+csqZ0z/m/2tfqvlK4w+AIOtEV0uKfy6Zi+Aujbak4mJMuMOaFwPt
m7Vy0D9gkVdluj6nmQMjIxlqYKcJw3tuw1XNsGhM9i4MbkpMztAcggyXZkC4FFIbYY4tekCgD2aF
h8I95TdGAScmJ8JtiAad1REeNdsfp6iLikMTVOn9Sq81uchanJudTrBbKq+dgLkQr3ledZn+RLhm
sfMmTmtp5br5jnYyZPS+SjFITSmg10UV6kBNW19Z08ph3xV44bqSgT0utzKBySw+LxGIuzwMR5Ip
HuMPuhEG1LomZ68p0cS8+E2HNLbOiyZtugu8BlruCijqbbHezzBT+R0h1VesjKREJ2DAC92sG8RS
jF9tSvjLUX321BirAeKHI6SVAJWvjwd9ZWYcEb50xpd0UeH7UtrmxsNP8UAjlRt/tV19dDVJiVkT
UMujJBOYntg4drw1MqNRI2KcREQHdvHk2GPgt36zjyq3Sz/I+jhX6G3ka/sWhEie9Zfpagdosbzg
XoWgxS4sJ2MmVOhndw6rG6AVzQXydAgPCwERdI7BxFRyyH9QI0mui1bb5naN2+jM4bj8hNpQ7U1B
qBPsSIooT5hC7hQYq+u8Hpuvczaxz9klbV5tGwZ32ZovX6K2E4cIYzC2zd57qz3H0s01bKlEm2hW
MCApS4+jpYlF0Ky81g47+VIL8LGJS3DNOi0RWTGB32gZVmGGZtj9R2q9ha86hgxB1B1ossIMzmWH
tK+znnotiaFaZzSkBsHImzIkdPXXVo5tJtT/Npzg4wilYNZEgP1AaOnL32Zb9KyXbt2CmRpyfKHA
e6W+XuNx+ma1QGZzq+A+t4Kq8q9f9s/Gn18vqzGPYC5yPSo3/dvL1mM2a6yhqNe1E5AfKRcV70v6
3SypVcjBANRh+Dev6bmbt+dPH5Z4HyZDprhLl1xg9Ju7ph/8yFQlorOZ1NbJzBsXDcpl8brALmT6
Yzrb8WWODdqtRz2N8yHMTyj8nPamwl/NIV1892MpB1DSYLVcDq7BMLdvWmBWPvsO3fJteI2t1vdZ
N036rdUq/1kVJYzrZgqxpGiAT/Sfc898C6IG+WfE0+yxM0egHzV8wMeclobDFIlV3k1eO8KWsOhY
laGsfWx638Pz446tOaVjBZ3G5HZZDoWNg27vGY00l3Mo6j6iRW12ESAFrKI8dLTJItd7ibIR4bTL
jXN246VwUJRwpe8Cf1rPWjJtZJZ5yaPFOeHDzpa9Lp0Z7JFSWh2lQ3EJ809BUs0Th0gUvb8Yijse
FH8Pw5MpJGHmTmD/h3o5+6XLeW2GCMvq2XftlVf4HZoJZ+s35sF19b7VjfOjqkMg6PU8k51Drcq+
+GWNsz7LpxAILBjIb2WIhXTn9DMB+mKaB/eQTzN+gC5d/b1p6UJzgmzIozt0xpydm8uxO5eVAWvR
RwVN4yjo+2us32wzkGf8isTBkuAtgbdR7Ns26jmLOaDICKzlEr8vZI9D7hsI2o1NS1oCXhGxfOOR
gWVejv2V8ko3OuKCX89ttLh/NxLozw8HJjCNRONJUDhcOex7v89xq5x2Wx5omtWgpGSqA9Qdazmr
4uvt26NmJX386+fR+/Oj8es1Nc0ajV1w+y/YphT9wXiGEgQcwmUE0ExQuyduvbAaDPABJGD2NdjN
SUuFHfgx9PisTD6PqnGoRRP1kzQ590oriJYx/ml+I61vw+Nfv70/r1Lbu4tIdLmu0EpJDCHbAKM/
vDvZgCjEPoAY1Gwj1uCE+AtE3cG/J07Mk7yWFsOJbrjlf73w/3ec/s2URA0n+n92nKI+9c3wR4fq
9vf/6TiVDEkMsQSCdJOwp+k1/ctxKhn76gNwdUMA0CLyN7fnv4Yk6n/4uFS167mS73pzlf7LcLr9
Piyb7N6grQM6rerfMZyK30ddwe8KQ8DWOCKFcKNtGuMf76QmoqU+xFQi1bQyV6OMbOcxSaFoIE0T
M3/u9TQ9OkXv3UStij9sWm20PeUhOOccMMn5D+KEmNq+5t4MecY4oXlvQAh9HuJN0SCYGpgDCyy1
C9S+tIbUVoCj/cPl/m9crJsv9o8bGXunKyIZcr00+5n/29Pat4FtXOJuO4q3atdnqM0ODJNdviow
S4waGap8l+Tjl3//Zdk5fXwLrlRR8NvFi+aWZlvJdrWQ2LXs2Hy0C+FW9+u8IqdOt7b3h7/xmv5u
NN0+6h9f87c9e56tI1uzvSb6thdDRokt9VLXia9//eHE9pt+v6hcTSVEyFKof7e0upRdmdOC7sxY
m8FnNaKawOVzvKHhNjkvhnQUMOMloKOOAYpOLJ7LeR2ZyTZniX/tOI0+hZiSJooFobOLNpXsuzYb
C0py4b27unKYAyHxNqFhRs0DlT2U4hZDTfl3tY7+b64bo04l4kjIQ6gFT9Qfb3RvrJWom3zdOQPW
kv2cB/TJ3dQC0ST2R0Bap/Ae43oM5kPkrRw/ZDvN36O1DbJLa3V5vdrJu6UzjWmpx50Jey3pph+p
wusGIwgV+OAETkxyjb1gvADqw0ANuBJ8RLF9WlWI4owKE7N50THjbI4JEg15u0p2u15RYtceUhCU
klrS2CalwqUdtqucbde7K9DdOS1uX0NMMCHeD/1K2AiYFvXolFbqB1kMDiorq0ZzpWXY0LqYR4iX
HFecPeSd+aeaWwyuyLyjd0itsjBWTSR/4rFb8aZWngmJnTkUgJOImWLZyolxYjPd+/xmSBFadms1
M+WoGvq53Etg5QuzDyTKAdEd4lyBp1AU5gXfJBMuIJ49LxHemiSfD7lXiwngTc7oBn+dsXjSiULk
gZH1VrOlZxtopDLHKBmfyn7EVdQq/ZLmDRG+1Au64QG/IjllE5cVVBcDGmGeEJmxPNr1u15Bkx+w
vWYQBwEgzXdzAVHvQlu404dwGpYnkvgrTlh/I/5AUI6TS78spL4oFZ4NBDJVBYTJdeDsxrH3pn2Y
DCU5/oo0WZVkwA0Ll0ESA95I4vI1BxONMASZd5gaBoGFgQYb5mj7IuKlBx6cVdUl/4qbo4x7se7o
IWFSXlY9POOhBBgwxIn4mcYzJixWYWhiGbXhviN5ie26mMZ3pUP7qfUaq3ZjRiqrTDq4HANVOlBk
Bt5C4vNkhDGJPtJ1xbc2I9FxdDjEKRLCZdGBbNBh7xNaJL7zediWZtC2wL/9bcH2t6Wb0yOrOLyi
nv6aYG0Pt2U+3hb8YVv6A6nN839Ui+4K0wHBWyMnOrQkhA5z4oI18aPUIf7OjD40EMiHGEr8InrJ
8mpVf7Pyef/HI+wHbsC253MwUDzMv9WBHCWFTYOENyECwNrV9zBfpn1Fd5gFKLuhq8t+JMTPdoz3
iGgDYzf9G6V75gcl09OyLqeu/LvzIvv6nxdJ3hN9Z/ZPDrJspb/7/v/rwmRINAoK3/bhw4LGoP51
Tci2c31Kg9Z90W2Xbdku4K+V+t8qyv7v5n/ctz/qZ9P/+GFu39v/B4aAiG305v9cdz011Xudvf+x
8Pr1L/5ZeYnoH4FgAnQkBaUUkXw2OPtjG08tXCovAQmV0ofTr1RU//9ZeamQHymf1pZHc9Pjqf2v
ykvJf/jb4Rwx2+fAHFLj/Wv8yX+WKH81nvqfO84f99etLxagPfica1zu599uHbzjDsQW5u9mBUyA
L2LijEawpVmdkvKl68r4XlDxVI/VmqWYoQLRBi2e21m6DCesHeXf9ToXwYe7VDwCsY9JiFYlqIf9
Fm5ThyYcdPQ+LyUpVzrTXodhTabeDZXD6pwMbMkSHljSJ+lLUcajc9tUo+Jkh/20aW5qX+buU+PC
g3+YmsbDAW6FeQ5HG1zT7Qsf5JgN65ndXL2RSXfaPYPUoHguicVcAt0FVHoSbJRrBgA11Yc2K5sw
BisUv5s4KHrr7gkmzu4rLJoyvutCd2kvVcRUgqNMomWgTbWA6+YSbbMz3bT+ggEI5Iwop2k+1VQu
GEDzqIwPyInAzddRGlDLc9cTCXdWLMQwqX3Ys07oMHfat4lzTDjk0i8eBktAkVlVt5Wcq+e2yNbp
iPxvbzBPN4KM8MRQMT5C9tWY1TwtvmVIxJINs0dvsJYAWHM/JJXq9OqoEPWxbJch+jUU6QnksO/i
SmemWoPpPKeZdyGzHiWiTHqWTI2phcGc46h+ZItZPhVpCF4/WhjnnW1e7SHxH8u5b25Wv4J/0xs/
iQGjecl3fExFfunEDvufy4gzQljDe1wyYymCoL2LuN1vUqPWN6Ck0H4Y8qaDpL0SVSz6XZxjowNN
0Mm9I/ryNZXFdG7bsLydO8d0OyQLecUEw/Ejkeuyj+iywZ6S5TcX5wTZF2ZxgAMqcsaYFNqb4bbZ
gml23qiv3XzOv5ZDj/0jyOeYWQvV2vJx7Bz+TLIRDIvLhkc8sge8i24SjMNermJ4rqaGGRF9NLWX
xMCYWtkVkjEuCXcoLsgZe31CFBrjRJSP0YXOOTAdR4k94UKLgu58MjBBb+3aVBDdNAjhNSE0ghSj
pN9JMfE0m8ahFsvC5g1BpzOQvHn3wFfa6l4OijFSRk2ETpBc6zuoFNtbpcGzHkP0+BeQkdn3UGQa
lpnMpzebZvT2aUAvL+Pg4zhI+9hnwGTXGecEIAov3hD3yfcoStPX3luRzUWMMRfMasro7hlz5s+O
6jPcY4jNH2snkgZvyOA8drXOA0aZKcZ7hAOtIi7vVH6x00TdAY6ELwDzgYfnlXYWU+4cxng2wiw3
Ji0sBK9M+o8eTp7XiKYGo1n9PL5MGRdUXCQmlp/Fki2bZgxU5eA6XX5fltu8W20q/bNKHcRaZ+Rn
8JgCHGXI2vYmCZR8Aeu/0UCDkZo0GMS5qPGD7mA7DW+OpzxzE3TjcpoaXC7E1uLoNqOXTDJ26HLG
q1Zj70KALKZipyrfxSzdxhGGkoJZCZih2/FKdIqpzsHoDN9b69gfjeyZmVgb+ksPuu0qgimeu8SH
yLB6fYBYGLZxNkH8Bdsy/bZ4YuIJC5zTe5S0VfEtTCqFp4u0iU/J5ASvZp4q2MqiRsTPp6bf/HNe
8er5DrqPqcbqbY7kRJBxzcNvfb3UD6EtmSBW6g63OBlN2eBOTJno53id8zXRsRo2lG37EgCHxeHE
eOLy6MQi/SmCmchRwVybz36SmOHKhBPzDzvmAN3UjIUIjy3wkhUiW8wk1GGJQZMZv9hazfjUwl1I
5xKaJL6FV3BIETJKuYB61t5U3W3PanRM9SRO8ZwL5Bpvzh+6NpA02rMyfoxLp+p3ShK56tAZP/vC
NOBMaaYlJ150mjkuqjjGBQ/Zj7kNSpk97imGt3WCyNZedXH5XrlWBrsesx6UQx5hRr+nEIUxPmJI
2fluq+c9k2sHGIkeBL8pbpDJ5lQTS1K5q4AJtqVz1aqGrA+P8fotiJPwlVCE+bFW4cogZmEh2KMG
fR1y7B/4SH0cAVxw3rtvHbL/fZUUz0PkheO+Z4xRj3ndmwLEhHZ5ZgiKBgalnWJDRQR1v8/dakOe
9RPTCAXGqeoom7ACcJ1G9Se+NcYx6qSJv2Nw12SwwRkku16ylOJXV81r09X99ZiFbDUIstAzjQ3z
9BIIgPuUrAw8PYQVNJtdm6vxvNhANHssntPTGmHhAc25GXqXfgId7Y7JfbD0lklWVQVUuMoaIHvk
ClfMKhaMFTl127M6cVIpk8ReZQDLMcDhzAJ1AFR/3C1rZR6ZQSraHTtq8LmrZ/nFIwQGkNlEwwJe
Kez/F3tnshw5kmXZX2npPUIwKYYWqV7QZiNpNM5ObiCkk4RiVgyK6ev7gJFVFe6VlVm5711EuAcH
MwOg7757zw0vAnoen8EYWXeGWUI6ttuEj6vfK58ihRI/t0qFU+PBrWJvS6k12AcAYe5C0HTMN5YA
sMpbd4DwE5SFdy7Z0rvMozXtglOcg1F0Snc6Gxk/zqqh5UBT82W3T9qV9u3MfzC2PLOYPyaYho88
mKrsKHpt81Rr+nmTyAR0BnQY2NBl0ZK3a3neKrxMzYQvJrQ0f5EI9o856HWxUZ5rnEJCjgWjZ8Cn
pqjVMK39wgu++jjHtSNrjkMkO8E1XQh8lT/5GlG+QSGxX2JXJmelzcTZ5OitXF9yto7FiEBBuED6
DAGBSO7DGZ4gH/m2CTYuRwSWxjM00iiaPIeWkZBAi5xyrjdtmdn7TNj0VI82YD23AnzF84F3cY2H
qbu1Sng2xyKzevqG2gATw+hhBqkCliAXfmQD1iI5C1NOxhEgFuyHWNcsUV/leuLxFcGTS1hcGNyw
J0S/Z1HpmTbspHUeK/pw5h2b4plqULDWetsOI4i6ZmqluyEjxaA5Kr7TivhoRZuSOy1M/lL5xcrj
oqFPjRLKB4/GEYdFAK8/QTkZ4jpwkp4yYp24VyO7t3EjsGRpejmoLroYvBalIpp7+10bIzWNIWGb
N/Kg8SuGS6s+ZsKnVVwxbRNwDFo6ICyC12sZSNyMaTclemtlqQssssbdKqXRxMcZCLN/KFzt9VfN
HCyX0mSpteJhkLIVdV12HkmPDY1GgQkw79Rbd+xsnDt819nr4Bc+Pp6qTXekISmWVEVAkUGiyByd
6bQuMeZr4STF1rbECGynIjR44kEq68u6mJIab0Yg5Es+awNLnDvFXnhrabhaYM4oBMNfMOS6fOr7
oRk2aYpdBuOcV9jzk9lgNH4fSTRl15Wd1/UDAA6OnjDBg/JjZOGFjxEPLHVyVdHZ/0RL/HXh4NtM
tPby2oOmcxdH4vLnf5H0I4x+nkrBFxf88TWc2oS1sF/8/Mt89Lcp5Je4/zJU/DJ0uOTTLR/TvMkd
2bN/IwyEjSpbTnvseVw8zhwc8vEehZbbI2dGlhu5ZasrT1UpmUyHs57ZAPoCSdc8/P+ZtZsW2MQi
sf/3I+vFJ8mFXydW/v6fA6v3xyLEeyHvCg5am8nzb+Mq0ArmQzCsy7zHjhjh4z/JFIJx1AoFg27A
cMqMyzXbyX/73/RZunhLCHeho9EV/q8tCn7dOPnmgob43oQhBqO82L99PE03HfO68ASJE0BTNDyt
qVPhQeRe8pTttjZFFX95Wf7OJ/X3zcSf35GB23YD0zVd8dt3pCi8Gkj9ClhN9qNrZfSEgT020gca
AO7tUN8GSpPuH5znUIufxGnu0kS9TwUm7sZwtgSrPiX8tqzDjVq3PypngiJJ4xqB9+D0j39W3p5f
LyvTskPXDlzwE2wMTRw8v169eoL6vwR34D0RWWOAHi9ar86oOAnJ//CelltvCQXhL7MfmiUolJEY
amQzQOibH6eKYH0eE5XvnShZ0flD6m8EW+5h1jvljnwRCVVwZPqnJdTgvAY6vG1c8ulLcMkhVHic
gxucn6xaMmd5dixzo+9seh33j2S0HAqJC7h7UbJnCwQ3CIY9kcHuNEIPg8m3NKwR9Vg7Vkm0F15s
3MKkthuF9MiJaceRJ71o7DG+GlTqr02YbiuiE68FY/a6J/vA7IC7e7GQYWEEGnRbd71xG0ecQkjY
J9sQn/BeL2DHGvTCiij+JjS6k49Is40KoF50A07OZ5QZ2WdLMcaWeWRcdzaYbublDZm9pbIwIePT
UHhWlM/MueGBDdmP2VX3gvLDCp7Uqh1zmOZQ4XapNrOdX8/zlRmE4SEdoidrjHvGO2JO9cgLZIaY
w9EUQYM3ieJJgr897o0jHt7HmCTn3YwLclPMfbmxjJ6STDSAdzj96S6anB3vX7jHPqNvYmw6K6CJ
gunHPRQy/RgSozjnYZRgHzK1tS55PO2ShPNBVsgMY2myI1vqZGt8n+JA+iiAixhG7mUw5T5darO8
r20KEauobVY1YOwOJh5J84iCQtiqXIHuY5IVwL+z8BDO9huViMXaqizSkjBv0UfLYmPlzhmcZ7PR
MCiQPOBSJLKpTsIAbN7TwrzhZAatL4OpL3NNI8rEmFAG0Rf57vgDdOxbO5Gl6tGl0lXiyW6vvKK6
nenHXBcMICRU+ISmgVVh+2wc/OkuAYVexluAOT9Lf8ZGFhhPWAYcZu0ku5ql1e4w3TuXkvoxf67y
HzWa8X02LWcm0yfTyoDVrpUTu9fQF4yN7S+EOpFiSip9BW09UqeQlq7XegT5lFo+szAz37ot/Oxg
JIC6jAlnI46hYdUo70amlvPQcdjmxVl8tg21PKqu0lMU0fWW5aF496kNpRMRM7ipx2brjvJciZx6
RQEXIi3CcM+9L36szREtbKnRduJ823QT9anRPpEDrmWvwclqoTdHjSJWEMt9w1FiE0Dtu8td6s+E
VmJnc3o8GWY4v0y2P7zoOXJvOcfTKNTIggN1L6OdTcUXYsdtW7b6svEA4xdiGq5h/6ILRehEue1H
u04jSOMY1+85hDXPWkaUvNmYHeGvyJ6uMSM/uvCd2cu4V2E5+Lu2wrQisgWWTRdnR0Q5Yr9lqK3T
BO7O9AYaDwYEowvHsttNm7j4G9kbffSjEa7ixvVeoqh9KqYugepd0oWYkPduhaKoKB5ooiX4+TaT
gj5ZWeDuSU48p8BvHsEJtreto6NT1VrxNbegBNtPa22yOCg3rSXox+zCiuD8ZJ8DWj9fJ6NMdwmf
1Vuc+OCrkzI/22lGSKLiVB95YgIfTCV3n3BatSP1BoGWiiSOxF9wXom0TH58I0io0Sbh6xWCZfUD
eeh1KkZeS93ddZNp7WQr2FwKBkttmDddPDwYtvvMSuVJZLrwAKOo+DrLa0maEC7qyk45o7aOic8y
t62DINe9JjUwfpLx9y8tLuC9siKaT0hFA7AsFekQ3FSxdQD3yycRSZAot4wYbaj92Du+4rpui2UE
Ro7b4+yEWpka0DbrKGOWraZa3ahamGxTxlqtq1rpF79rrGSLTuvOnPApuluVUWc+VFM18so25Zer
NIb5DnCnSUtseuXH1q5jCiKskX+gFRG/qIPq0sUctB9DNwPL6kf+u7DiCi9TEq17dCv7YiTItik6
pznGAl2lzD3yGVUsrgMnVbdRk2eQA/NpH4+ucYhBOjJFafvnnLBZ2ohARw+try0A7LK31tWkhhMx
N3nsCF3dsoK3NnysD1YQQgLKWgZOjJHT1jAZsrQc7W0MTwTen/DFmsHQ2HRShOeqiQCztQUV9Cl5
Y7VwS6RAVg0puuulnV5nlPp+1ZXbn5HkyGmwbLyYuWq2pjYYsmws6he2C/YES7cmgAGyJ7zSkfwa
gLU+VU0bbrD6um9d71eXtnahQxJV1pe2lJnCGOqpHbA42LGVRbJiLvriRqWR+25MLTqUM8x7Ymb3
dl1GR9a2mjIGMvcKOulGhfpTFnF+aseiwjI0WAts+9j4bbZJgX+eW4TsbSuK5wZsJH6jiqY5sEwS
RbE0VzFIoXU5Buk1o0pM1L/H8JZMQ0mhUGjeVoYN1Xo0kAKyIKAdRdXLe2iMLwLWSS7MmUhAuA2L
+kaCWwH6QGVTn0VXAU8g2rrRXNXIjvMi73lI6jTNWB7kwz2DpdoaXULqP+jn9hSF2V2HuEbFqB1d
GeyMnx3OHbRkluWNCGp3DzxmX5B9o6W3wyu66QwTSAL286s6d6xDhgH3i+U6xAmeGJcG2+Q9MdBm
4Sh8JW3gHKgory5rImJPyOAKaEZljLBQWj3VzdFM2cbfgU6kNTKITUCwSxhw+s4FwhQilbKEBedZ
pmtsUOO1CzSHbdyXnTcukZ9qDgksj+dJtCQN8yV02JE+bJYYYpDbBIs8OomMIqVQ/RvYi1GRR5In
TsOSXMyXDCO5r2hfzxQRIqBEl3KMmivy5ukzaix7YYUgkPH4u2z6kSB5HepxG5CbP9Knod7haUaX
Q+a1nwaYl0XviCsAGQQqh3jydo6QzZ3rDbcdIeN1Wcb3Q2uVhx547Gp2TXsXOktLFi3WbLSFuSYd
1O0Dbj8bUiP12k+r9LKyDOcmGAJvFXSOe8WKpj0Cyep2s/DPIMdBkI/Vimk9+xTofVuENNBksqTT
gb4STUEzYvES0GsmLkBrqtbaGabV0NfkG9LEOlljTikNYVTpQrkvG/9hoA2AUtwlstrbH+USYm2J
4XiicJ7wv3S3cT8vtNqFK9d8NARDKR/CZdEPGdv0jOO7TGF29O4mWeKx4NJbHmxzEJx4kqZPCEuk
f5wY2Eta15edv7R0EWEvw9T7jJxWXbdjYz8lSRw+Bx09CyKdQsI6A0VUKDbeWdrlcB7oI8XcGtOS
QpqPDTUVmDBkMfxfijBtyX+kPyhq4/Bo0zzsQEkln0MM2ZpiDoTs6Lh3V+fIKh5g3lEcZJH8G+tU
7BwtjrYxJfeZ8q7rnGiUsJtN5xv5lUOXGEq9R8AqzA+pResOXtVqFZoYFpRPsw7xk8JPQvQYnmS9
TL8UngeINc5Hpr23Iuoepkrdzsxi17TBwLpy3qbBkw9wYqgVjO3rLCgeFIfsY5HIH7k7dh6YZ8oy
QytbI0snq9DIOU1innwfsLxss7ofDmmCkosDVYGuEnqfRJ3YFhOrpyoF8ePXo7qZi/m+qcpgG8sO
IbwdqWyNQc4n7pl3cpFem2uVm+pO2XA1poInqKuVQi6LPgwvwebTUjDcc9ycAhrPsknSBGbGKQYI
3npEI2qGHTwHsmzVg+dm8irDgrCDnUezB1F7TDUHGj2K61xQ9BOrBbug6/LCWSLlfR/YZzPJ3Qt4
xO526ADf2XO3Jxs5bFOF0RJArLgbRvVBTxSViYunOkXV7oDaYJpgnzh4Dv1fnXmy2DihUgJR8WP/
1VdGux+bZLxxiwQkdt5t4zSYL0vl0p9WGo28mmCEE+1n4Grxome5QV+yb9Eswz2y8lwI3oZ7pRqn
OMskLy6sDhERhak7tmQIqTPK8uq5aw1zVSbzVTaSxg+J5YMteTfrecBNs0T2HZ+I1GCb/XucLWdf
oN33dkcs/4IiIj6oo2io+CGAQC1I5a7Ix+r1lHf9dNEtpIBSxHqv63AfalZSpUIO9E2N3FukA05Z
uiohJXdfcWaKjUXpB4iMCqbF3Ameib0xrZvWfKnbr2GhFfTf4AKVjC/D0Ic3o7TDn6BN53XXVEQN
OSFdhC27Kgum8HbMKgwvwr1rC9KdrnJuIcy8l415n3cyProLRyGZGSO7yb9PKPPbo4VZP8bSS3Y1
I/lYeI9dGGAQExTJ5/V0Mpc7nR/SxypTCpcxBusNwXBQDnjxICJz1K+uwoJY1wQTgU042G27+mj1
XNxnMXVKbSnMnRtnN6BavTVPFgJdjaC1ttDRRZPwk9U6PPIzvXjTU46Jb8umGgttad81/rijdwIS
XjFOdwIlbhtADnyp4Opwj4g9SOrgFs0lR83yg1ET2B61Syzqmpl5iZ+v35rD8jIFXLBKQcewv0EZ
dG0XmyZOj6rIii0foI0n02wXjhyBzfGKcEG6bZnDyQXfhaTcr4clX0pMhLpo23sk9bp3YbusiU3O
V8nM5DqbITWE3Bfn3nDvWecYT5y5AYM74D9Y20Y/fdoqITaAWnBMsZ5V1j43mYZNRE+SwmC1wnvv
rJGjgzUOJnVMvVTZrJOU+Qh0i2ZZvOsERgCTdNhFt35TYZtilv2cF4DJvKBMmgVq8q9rhA8VOLvi
d6vKz/H//OQYRBRMdv/3f2Z92X1Wp7fis/39Sy0um//4Whg4/ua6Wb91b7/8C2zJpJtu9ecCpG11
3v2792P5m//TP/xfn99f5Z+YjW0L+ei/lxDpOnkr0980RP6PP0VE9w+88hyfsSI5iz34L4RbK/gD
5ZfMh8vhEz+yhfL477YX54/FB2OZ6IU4y9nd/oeOaPt/4LrHJkwqxULasv4lwq31q2FKYIlncSzw
TIWgbn28rL8qZUOg8ZvUYEZF3i+hytjg7OwbuE1WWhXejqhtawKbYzK+8Kmn0OuRMIZex9lENrKD
X4obnzybXirCw2bj5mw/NrpIgmYDMAVtqZqQCdYYVwqSsQUNGnd/ebX/jjJp8bv/IvfxSzhIfZA/
fEzT8ILt334J6KLoGXn/pYUV9Ld8Uzr+IEx1JLzY1TEHFvPSCTdNIF8NB8gOgFIAZbb7GYV2Hr9E
ZaSdHYsbfAoV5KvsOUaqokkL4YZutmlesIacr980LnEA2bWFj6VxpgrWuPJRS3qe3t7WSma7uVcG
DXepmzvVmc5BisvGIvF6YuQuNZNzjz8EV25tMgR5NYl2CpM8vCI5EFZSHYulFxGvxuSr6rNhyzCA
noOKsjbrFAahxNsBWitl7FzXkTIe8U/W5SoukqjZdeTpvtj0SmwMnp3Wp8RK6peAtLN12Y0TaAws
o+QSBxLMF+AXKtSkKFVUeOpk1hssc3a+VpVhUsLWyiusEy7Va+Uw3Q2mIm/hjGp6MWxSSeux7bVx
P9egWbep6EPvOI3DMJFRTpOHBDrHJvbyBF5bGU9kVgKyg+vGyErmh26sx1f+b863Wo398CDDyjNu
Qw47ettEApckUC7zLi1qS1z3SVxMW6drmXx63I4Ilm1Uv3RIwEtEvoWNIKe++SAkG3GOg2FUMMIK
Ne8DbSKgpcSEXkSZ5MiUwWTFK1D4cj5rx6oz5gFSpReitoCwz4kVIvV2ljyKoe80OW/fP8Um8u6d
P9d9Qml4wm/RpbZ6wWAtwwOxJvt2YMHDeZo74xEkzIye3feSfGgImos0Uj/Wp046HMiioXUnXKxh
XWwwcJuEgLwFpYx9DNanXScgPkzKHTUR7XDd04vB6Vdo+Szp9faxxSoylwKpv6Wij8oGFI2yqF+G
pEi/KiWp2Kb/NrY+KtGMZ+SNOSVhzszG8bl036yaBoxjYIsh2hKvL+gPJJA8bdpWp/W64ZqSG7MS
sXxUIhve7SrV9kVlmx1XUk6tG9z7CFOXiCIadRga+GLxaPHFXHbrPHSpVue6rxODHDKVFR6fCwZV
L7qsxpobCFntwNp+B9bpCzLx1fpDb9znLjvAQ2BYXGydFaAMVEXBF4UvhYfawuB8pvsjm1yGgeVS
7DrMBfTEpD1fArd/O76O1YKZkMYEMf+ikg79jPQYV/DE3MzJsfiSqh4NHDVZUlVM10KG4dMoK4/y
4ARmH8UcBAdeAqoG7Bseon20/fPjCu0zEj+0pfm+hQHFj0Pr8qFTHIhiNGqfZgq7Zd6+wvNDta2D
fRl7XBu8+W7ci7X7DYfGjyB+2ATrvUOJowr2zOQ7KyXS9pbXxEkQgSf3BUhYdiUW+rRnDUzKGBHd
d7o7GN7KqPpIF2q1jYR3ySq72fStLQ56SWh632HNOCC3GRflV4xkup6/Q53eku/00Sch335HP9Pv
GGj/HQmdTTFscH6bz3i6oHqCtd6kS4p0XPKkFZHLx7APsuVxEFevdMzAdp0SQqjogWi/esmmavwd
62bJqyIAk1xdMqxQsYizFkuy1fkOuVKd4zAMmERfx8mXjwik94EcGTwqKlXilWv2yJ/4iLVeh3wF
sqmxT8RBiZaMKedkvCEeYOK1/R3Mbb9DuriRkmVlT3ZXWf50l1VUPKxxgoizZxVEfQPFe4Ae+6CX
IHC7RIKnJRwcfOeE1RIZRktL7kAqYc/3lkjxvISLY4hIG9a1E7fj7jEjPn6a7OnLXELJiCRLPvk7
q+x955b7ooqewVrc67mJD11NvJnfPl/3gdYvuMgXXgQx6CwE66KWaDS2Rgmbe8lL+0t0mjghg/Z3
ntoYITRX3ylri44wODPf6Wu6JwGjLZFsXU3FPXdsBAdMWx4VOYr4NisTFDS0IXkzfOe7h7putiIG
h8P9YkmAS54J9orsbHqFU4W+Tjqu9c/gOz4+f0fJIYtGb+gxzt4qSvtVF02Fgdzw6/fkO48eReZ0
Xw+1tzOTuDbQsGzAfv53jj10U7Yiseed5jzPGBOLYMedRF8VgMBWKECUxLpBvc/ZPrz2E0EFpEld
wKlgfqY9nkw9j8Z0gSgiZSOadJTy4DLCZUgQvwvIiBzhTRDQZ+cBEBIoBHUhyDn9hwEA+tOT/RfV
sc015pQYBYng/7QgAAIz81+NYByo2WzVe1cOy7ZugkXamBGQ69hHC034XPCtMlo202/YgLlwB9yF
QADUBK9IEw7qE3B5+4XAXJ+5w6PIB1x7J7GwDCyr8+9RVbFGDQvqoFqoB8RaZrVucjtfOZEd3Cp7
8t+KZqpvU4bxO26YBXp+PD9n1iAuu0Ba3G1UdB0s5IV2YTBoTlxbu227W0FEeKUmvMTgiqt14am4
f+miBICL8sOmPRW2nB/mQjnpirLv5TjWNqrfE6IQ4UvFoRI/Um6kcpNmVplhu2wCqC9pT4CjiryX
LJu52O0Z0vPswG7bUA6DMZXAR/5FqtdlqB9U+0RigWc/twOqRhNYEzxPIracMunsbSkJ+a5smAOa
Jy0foovSKx1/C2hwhMRGDfBz5oHU2HbZ3F+6ouz9tYJWtmvhdNDb6fcQDau66szbCXs06JwCTkMa
V8cZPYJdI4lNb5XTCjzvCJ1Y8GvxThabkMMYK5iR9yB47EN60vBP6cJEIKHfCDQfHVQ/PD2SAQlz
u0S7FiPp5sh2yRoZ9My3Gw5B2bpyubgwzSJhs4wtjU/b16CBhyBGf8fwF9KRatiUlYX0MA8jzSwr
qfqEBuNJce+2DJ+ktantAjxtS/cTkWHNriZqWr1ua4LSd4OfWO26AvgRUxnbWHjbPAvoK5QT61U7
/jSeNb8YmH8MJxwnGf8NHgJmb4It7Gu5aVh76jNcaPCJVgTHlRvAZHdsAzSbU5v7eXYVpmH7I5lc
dcsjOeiPkIUrokwcO6Di5AmPLprA1Afl7SLfmZUf2rtshKK99UeHsD+ROWfvsLqJd2kPQ86lYlat
+hnCI3soAWGcZQvHVlglHvpK7UJtSsK+PwvsQYSeUW132snCy0LpMNjYnPBa+tgGcz8tgwd3k8S7
nMjGwbrKxnTvUE9z9ycbyFWu+OJ0dPKK1Kp5Ee3aP1oOyd4L35vh+4QqbEc+k6xw8XWOKaItfZNF
Sy5mZzJV0/YXt5l7WYHrbjZA7YmYh8YA1R20aP3iqzgKLtx5qE9L9YNY9WN160Zg4Vmaf8djlMmp
Y+ydkbUK5fGLtsSybhVkE1d7zuy2YaDhtD5zDnhryri7pzmC5/LcNtk1wTPvE7Gr3U4GY3skOG5t
SGIapywv1CvyA81zqcz5/yE74k0OUdKLC1pRUxRXiBa4TRmsEcbmxMNT2GJE2pdlhSA6gPNit1wM
wFkKc67pLCRrQ9P4LIwrs0wDCv+0MKwjkw9ao8L+/xRCDhYL6T/4MRR4l5B/2Flikw6easeUtDS0
3HxWiKDqkPbSOdqKOqlVWPhcv41X8mNKp7KfAtRaNpUjrz/RMS4iX6f+lQexqdnEpnYfcfZXLzSb
ApXtwvTVxWbI1ZBXI4stq74N6grWVlTLyD3g+6Ij3Hba4WDmZpmt8JGZrxG26/Zi+J4CZG6N9hXS
ylMaO0GE/3yG193PQwVeMBjYSSHkgTjvo2gQFwN7C0cMySVcnfHAASA4WE7QXYUtccJVbbA6XxfS
mZ21DvFkLsc/AO+z7czP0mrmJ21N2t1Ynp7v/Z6tz0aG4LdykSUfthPh5cOMEJwh2AZ4JnPXWkEM
QDG1Gsdesc9q940dN/ecv/sLg+sfsOCQ7BWI4wysVpyySeBzEdpBhbmXigzl+/IAjfdDEIq4AJ80
HrjogBxSVYDZsDGJkImOmluZUAlqYJS8dRORfjZu4X7pXpAtoBz3NRxleB9PUbwheeusbR+w6QoM
agBWkC36mXDI8BkNI+EmxczyowPqo1YVyGAHSPaQg3ppJv/FaiqnX4JhrLSWASwYLI9/r4J6uukp
c17ZkorsAEwxoBxUuot87GH6OyVVEb3tlkdWzguJKyU5x1AZ5L7frSInxjzrmePZ5OixS8PmOfH9
+NEybO/SXvY9ienY+7kY95ABphvXqO0fQg24HYp6kJcWxQPOhtNJs/MmuzzbhkP0mU87dLXRHTW0
27zdysnqH1mG+js/5gRfm862Ymd803Y2NtuodcIrwFgf1WgZ8wWBL3KbM07Wy4DNwr7rZ66RKNYg
/MLEDo4J9TUHHj+fcojjD8+oezbplrPByDMiW1aGd2WmuCjW+LCoSetESsS3Qzm94y6ZXxdQ0zaA
t0NuEYpPJw/7kPYWxwnD7TCl3o8KqNVKt3G6dpTF2Raj2apg8lvVad+ciwROr3QGEsnUm+InDrf9
BPOi8Zz80k0N0FmRtwICV7ib2jKKzyBVzibxIfKHeevNHPEQTrdpU/RiKZTsTi5sptsyihA+lWUc
GyOOsVeRDiBJ4Ev/gjHEFHiQaswm6K7OFoM6B+yozdkP0oF4NLuov7Xb8m2O1XjkfNHtCdE2eGV9
4Jnk7W7sos2f+kL29WakNYOHM0/65yEd6bTEJsL5wu66VROEyUCzdMJnic/nIVINlOGxHMJ3l06u
u7I1O958J+ovVCPz7hJuJtuHIanNEJRT2n/lDUYt3+JYw32SBo+LRuHNGgxvevcHN79plSKqIDzR
n1vf4CKS9sztHkJT82GOEpeumXUzp9nOeW46hkK30Va5y3yfysOsDFh6cOzg6p3iymAfw4TCx5i6
dr9xSXUOY6Lv0YSNA8wjCi6kKSIyvbjfeCKi0iunxALc0q+yremVdevauiwpqF0VpdVt4Zem3nY0
jFdzNP2d3QP8ttJ0vARREh9GBhBohhSbc0jh2dqkHRUKmRUd6oksCyuKcto3vmM9jp2f5KT3PZFt
vI6fefQs61lRJocFGssUelSYneOxql9FXHrABbO2epjG6KFp4+4mHz2/OQzke1CHMzxSD03ZFwIv
i6bWXBOOPidub0Q3k+gDlkN9+FSaeFYCzxxAXLPq2I7x4HqMK+a0rsc0v+NASInC4Nj1hW+J5j0T
ZfOms7hBMqv7n+PQocRrZ95MiZHv+iJ3dxw9jYBGg8E9jn2tSP33xokHYP2uLZpFJLslgE19xQw2
D/a1zexf7QzkwsMAp/lQMSXdFuyBfT8P5rUfT/n7nHQKzx2rjIMli8vMwTZtNZFkd11wo9Cz3AMj
5fHHaV2vaJ4PPgm2gdDD6xvgHV46VYjjGE23G01vvvXnXv+ogVLvK2233Xlqsmlbye6Vx3FxnwYl
vqGsyM/FJA+a33anDc2FDrJSf7o0cIjjnHazCWs+aGEb41gGuSrqH0HRncjqF5sKAXc1On7yI4lL
865p0mIFHtJGQTOTlxDLxd6IcaOnvnFfRZixU7Syac+hmYLxzjE4bjMoA48ZvOKq13N2YJ4sdw62
ilejSKx1FjvyOuVd6ipiRuvOi3q44bMoD4g93Xpo7emgpWvctSlPIs48gkvBuQNeqo+ofiSweUxt
GwNUdOSSYKoS35Ablngs5sPW8cn8kKTjCCB0cjKb0HrBWWPuhxYTyEZTs3MZVv2IOKfKV1+SlYbo
/WUBAN3Wdp482bmjOVhFCXBMkR5H/JfX1Ll4Jwj4jzPlRyvKHD78KjAfRNtyBbUFNGC4FxfuMLZP
nVvK5Io+se6pdYVxrMugewlKk5on4WSVfU45R4yvpQhIcPf+UnPVRTrVawYiD72LJD/IRvoI+B3R
+sjjJHOBmurnPHnW0qzbB+INnADZmRC+nxYpKHITs95Jp0e5rB0KLtfsBU0DI6BhPk61S0N6L8FB
xrJ3L43S5C8w2XtnkNgF/HtJeYxXAhpisY1PB1I9kU6sA3WPJ1BBGrrsOpp31hUZNB/6KcG5jRit
UeHG1yHMxq7hNjO6PlMX72mA+iQLIlr/WDX/e5K5gKfDgRIAPFuAX3V/rDnRQFHwJx7m6RgU2hT7
aXYlwXt40Su30lGFot9MJz/Da/GPv/d/2Tk4XhDajgc1x1sS5L+xHwKvJ4ZfzW9BRdFAEjp6F08W
RhFU13Vi1XpPP4e+M6LMpR4MS9g/oZP8151H4PPEotIX/ARFge5vv7v0haQYFCl5Ni0pN0DefRRE
yKLTz6hwRf+gvgvrpBnyFoyQ295T+nbbLZlRTnQDxoAUGB+hujV82DE7kNWd8ktdxZG9E9KGDuoC
GhjP1Ux+eal4coyrf/wK/s5Dwhfh83PjMg+AIZHF/G3jYQAcR812ASxaUebtZCMRwo2ytAEG98hz
mw6Oec5RKWOpI0va1jdUjSy7Gkw8T3SMQUOYGyKda+t7bWPUZJPO//oPGYBFEpx6+Izxc/76GcN0
oYW/JD081q39LnIMHEUFSaKdz4P7tpND8hlCylerNJt5kb/XSGEVMsjZdQwuVqaAHgiDAkRFPxRz
+E8ugmWR95f4hYD/7Qg4awtQBU8+eLxff0KUbaki4IWwqvOwv/vzomvtlkI5a6E9nrhvCNqzEwR7
vGbN5B3isZ3zU1jKEfMF+H6L6XjMOD7kNatd/tnhk4LFzpoui6R2BlAcQ+cF1//4tXWW1+4/gyPL
T479DQYX5ZQkDr5j9n/NpxArwzEn6wwXXc6n18km+tUhUqh+Y0xc2G8FbOUcrJ90s+uY/BRQlMqW
6Ql7UyUv8THEggJWFbHIsvFHbNmBtfF6EIBjCY9Jbprpsg5CCZBiNWBXfALESoQnbHIPk1abZu4W
U1c/rmHP0jfhA7PfGUFV4B/lEvhiYkrvcCMitgLxRdMd58B4U8TmhtsBK85DODoiv3C6TlX/5Or4
hsf8+uKQpaFRnJREyD/9bv8HJWrh9ET+6nmb5MlIAkYb3SVztEo4M1UbWFyuc902UEc2TZKAvJtD
LyY7942/cxnabpD/W7ot/h91Z7IcN5J16SdCmjtGx6YXAcTIeRBJaQMjKRHzPOPp+wOzskpkVkld
1mZt/dciy0wSGREIwP36ved8p2BGi1EQDeuBRTQl/92elYl9XRBCwmhXX+GXPbMblYf8Gn0CnUyF
VAh39FXTJ+oZlXa6HOm6JE90+MX8p3OHMXj4o/w348+Pi6mj40yhHQmBg5sBbME7VPAno1L0T0Rj
vtIXqaBDL8UrfsxFXp3sldIYEvxALbGyG+d3jOOvb8V3r8m/rjbvgIsMstkShgs9AXDWx4doiSZr
LhKUJKBoW2I3EJ5TRC6YFb0/ZzpcZsc8IqiPnmKtBKqQRStifUI29WpFiGC8rLJi09fpzkKkzmhW
7nIDqn+RsAly+sQpqw2YXrekyJp7q0/RYNYcdmP0NYuWDzTPAm1rmXQq97/5cJ8vLyN2QyKBlKvN
RtmG/vHDwZQJRWB33zmZ1GiQuwKB0zvxmw6Be8EpEulKLB3jBEIheq4E+HDfcXBcboVSgUH8TtHJ
TSls92qmNepDnk3u9GnqZoZK0rpz+zk5s/uCNQXcbpF4jG+w0goxyot4UsSdL0AAPIX7C5NYQVwH
vTyr3eZuhUIx4DDk/foTr6qDn1YWBwAa4C6WFQcCvISV9pmDoSFpscrse/fObzcYe3CGKNu1d4Ys
ocAYrepht2RWcqPP0Sh2VknjlZqcY01XG9G0/fUb+jTdX9+Q0gGGYMTDfqIbzqdyITfRjlOCrgsp
2/mRbHrtLkncwkHoLIPan9DVfBkwkjPK7bIg3o7WrIJz1y2AJVt91/abkUk1+Z6h5b4VeKiJbsqF
fekYqQHAoErztwa1a3Bm4XG/AEJfZ3cC0SLnq3XCyUIDDqRqrXurp2G/mUHictpd/1QbrIpuvRg0
B+gYQdZ+qKk02xEXxA1eYv3eiKHl+Ga1JXkoVpVTLELSbiGDMMcOvQCCf7yHtd1yRw8F3bqMojzi
V47m7OWsIt2TW5T8sux9BKnnphEesM/XB8M25U4x9+cgSbhVAF+EEy1zTqJ5t2Ay69IvnNw1j8Wc
rLN2TU+RzFXyS+vOdITRUFH2pkkDN2HIXeTMJA95hY4sa2t0OeWrRVAWSb9cXfJGZc+86f2L/a84
Of83eqL/D6VCcq0l/7NU6LyffuQvKGp+RuS8/8xfjkML15q9giSxSq18wr88h9YfaFwoVfgfTwB5
xvzNX55D8Qf3GvucC6hWd7Fr/1MrtHoOWZodte6DKz5H/TeIHOMde/vTSi+kyXtguGXoCsySFJ+W
hpnheUgOJFyltus2Rj/N2y4Psa2WWfOKQcT1JtrbhyjJ5c3sYnq2as0gJg2hfiRR4Q1r7hhIDs60
jdL3+CjVAwKcF6tdkEXLEdFlFRobstKe49x+rpwAK4D5dZlyL6oZK+Eff4MXfC/mYiSTOys2Mqqw
JzcGqRgF8A3LPTlzeOto6jurBuwWs6qPqG0cYHekpdkkLUGfyLQzhNjk4EbBC5E/49dONjP1SRTf
MTKcPQLK+s0SCoecy8CAATFj2AoZDQw5Xu2iK1M+Z1ttZqAKO8V4m3yd3LwSRCAecDtM524ztmvm
Z4LapdhDhfhC4+ZbmA/dCercTRQYqDUE79JzraHeJ9acnnoN1E8aE6uW9/IbI5obqrVpz2L06qDz
PbkddKC8LbeTDM7WGTqZz0TTsja8WPFo7OmVtWjFw3qX6G6wGdc2oViMzuPL4VBeEXO6lCHNmtwi
z9xWz1Sl+mYY424NEO1O05SHZ1iyv2GGIZLBafSXErFRjovKsQ6mnjdnUYJhKRMlIgYsTTSMkG3T
RsSp1mlepbMJYDNCKqXRvp2z5Qgp+Zz0V7nL6qa+HEvO3Z2iPomZkyMNLW4jc7I2LWZGdjYypPVY
R2VMz42EDRQlnKlpxrf0S6rmwcClxURhVvwHcQ6d1y8Gedwk1M2zJ3rrwe7LezEEgDusafGzaHio
SJndpXK+sBDve2M19Zc6ER90QWdFjeRUK9KP5rQ2I7xGAWSucv5IDo8dkwff1Ou7VpK2SzbGRWeC
XCkZzGxxpXP3VvOuAjuEvn1FnGfPQcVZPZDnVt0xNZX4quo6ulzFXj6aBYhQIdmKNeL2rCp3lSm+
9kRHbVIdTAuHe2Q+TCAYkRIpNqP4cOULMhcatcVypYXFl0XZu7S0o40+aWQ1WY/kJga7LrCRGeH1
2HaD3qIemPCArjZFVGzN/ViJgzLWzm9gfg/hJSJNHh9tGDsewDrtGLUTdRiDbfAQ/dfGCO8rHBR3
1toJJyPS2BpRRKaga/szQ3i9VQemLAWZvJV9LGtHn3jnsdzFZUcyV2Y2m7YiNUgUEiZG3HxtHTTh
I3UVRA4nOCQ4cr2mG05i6KfD0BlHkSjClTBuouJJ9gP316PompfOJiBZMgDzaZ7AYaJJvqM7P+/i
QX0D6/GqcIMORo6nxg5RUzFRQuAB0QlzkruXPYq8yOF9ZkN2WTE0wa3BhS5bGFm9dOnCVMv5RDDr
qS30BSOo7fqJVbpI2yL6NTL+xppArjTGzw2eAOEz1nlkap7tYjOla9SOdwSFf43jcdst1eIjvDH2
jCsyeA9VuhnknB1ZG/W92ZYEs1pqYbi2umnhYqsdKfCXVkOHFJO1163mW7XacK24j3d1hUQ9dAQp
LKRv384O5QbJ7or+HpqS/t3Su7D6M6zmYGl0xxa0BY+aHW8TwgPAP7eYT4b4hvHQGTYLVhUN8Uzx
DFNyuq3DjFxPNMRa5jR+sPqL3UU4CNu7S5TML00wpnsy6m21Kry+RyEHmpoGfB07X1xgT15Iu2yj
h0FHhOPyBWncyxDk5xkQBvJfQ3tTJrWxC4L6MVtjH4sxOhTIdLZ5LV4WFID7zAF72GYJ4rOEp7Ph
EAAJaj6j7Wn5q5qdx4f3I7spPASx8yNtetBPWYrgwhguJn36Xq4BlEnMiZHW49FYgymdAKPk/9ua
5Gf18v/6H6RxXiuN/1y3bPosfG4+chLWn/izatEVimQUuIgupLBMMH5/VS26/gfiHLmKm01Js1Hw
N38pnM0/OF0APRXY6bgnV+bfX6QE+QdsZpuf4ohE/5H+3V/i7n+ch38F9lP6ekT7qWqhzYdMZG01
GryQyZH84xHOJIFt7PE4AeMLk6sBr5ZvaZa5oAcrBZ50uKXk33RK85YeMuwmzRQYJAR/RK/Gok0e
bVXbcjsgjLxsTGRDHkbGpCA9K5cBPodueZJIHAADNSVJSTJdl2PFHztrBoTO9FCfGvdYAT25XQw0
kMDcQoBPgar0NXxVqpteg3O6YQwOxyXAfotxBF0yGFMXQScevPA5QcHykERzcE4ODS+LfyrFNFFV
jjg69BUIFw5+6JJWFlMKhnxOWkc74nUehzzfCce60o38KrK6J23h5D2qCwIBz9Nk2pDr4I9DugsQ
8lCubXWgNAGDi6iaDgGqIb2VB/4dqpbEGLYI+MSxVuhg0Csb3fXEZPPF0h8at2SkJiL9gvkF62pM
GCfjJMc+tKIiBc+5DDScoio5q2r3iyB9aFZrKgZHsUXyk73DpDJkRETUG9EGsJpGzLglHgb+s61D
h5IiUoKhuzHzI+bCgkvNAYHJ6Y0nKIK7uciPnXIrudPqCu0YDtDYZMxN60NnhvpjXtiC5JQ/sLsh
R2puYrt8CWsWHZssVxbZ4rhaBm1MThUnSZXem0u9i3szymjA37SL2HUZOUDVcEMMgMflfWrshyQm
clH7Gipjl7TlSSy6nxmjl3b2hRYQD0IK80JUG+EgY/ik6gB1XtuyqIXiLnJu0X5+GXSiBuNoHxbz
wOIKr7jENImGcFel6RqO2+9KEhqJcUNPX51EMGDAqfWzck6O+Wxem4FLwDJ5JGbMVHHl7I1Y6Oxb
W2RnmFu9hKV8ZO7HlUPlTySCV7Oxxs54brSn1pJbWom7JXkQKKQRA2yn3OFT61/6sKIcNPch2ZK3
nfbNLp2LssJjk9avjRqx5dibMFg2Md8ak+nrNoQz3Vi3yVS89TDviIx7MDlbwkTMfAUYFh/eFofp
VVGFPqdhHpx8g1TmaOaEIdGyPGbTZQxvmsPHrSJcU1sndcFtMGoYkwtIF0527Q4i/RKNTU07GMhD
kB3sdDhYyPuxVVVbXWgnmxLva1Nf9GAs14QAa0OywoPGP9M1+ARz0F/lsNimbD53lHmf5YPwhUqg
dQx7wpuIaAF7VsziQLejIuOgbs1tPrJhSrvw2yxH5R+TEAknrQdQwekbL2NZ+HbmHEFWH0jWvcAI
76MgVBsRq8sRbPMQxhdpIA+iyk6RYu+j9r52qunYQMgs4YVu7JUzLWZ3w0QKt0V6GTBwxAB2mGzr
bUpaX+UjGgFMAxohXCMdIRyRuj3WVynm32sDLkfZYjHKT5PE5qbrOp2m6I5QELokqrqJ5/EMExKi
1IThnYZMJGyyH3ZTe8lMyw1GWpcBmZwFeVla+nUWDcSSHn+niT8wsdHRtEit+jk4RCCaF8KrJWiE
sol3JFjuCw5tBdG2mWtejVCJu0hHscuXxMBBxgjCwTPCAq7Tu0Tad3nH/RfoXyyCCSEb7zOqCliI
J2b+h8QisEarczx9Mj6D9nbNseRynpYLJN3nop+2IBD8otY9OpFHhGceFe1BR4cRpZwgRoqFnOzD
CrAZD+7bVCH3o/lhq+4g6cOlC9nA+Q3hNQUuDmar2OCeyAc6M4P5Sm/rk10ggIRP1kgB/SP0wVRA
Y06OuBn4elL70KCdj725Zq5NC6/IxDY1BvICBVmLqrRelkZROio+kitszlnNhQBVCgf7BNDlQgDx
Mho395z0R5Pa1WNlNDYrd7hD8ekzbj0PBHIqQVM9jsjgtBDOL3ci7C4iM/TwwUwIpKH5jad5KLmd
itoze9LITWbMc3MjMuNtUeXOIjyR/EawrEDVrlos8VOrUDZPj04K0TsHRN5G47nTkxopmBFHC+eH
0fH4BmKMM2ofaM6pc/qb0qzP1+VoYl5ppbV+RHSLvcUbyCTaGM73qYVtB4DCia8t8tN2RCkTYwrx
x6mRdyA+XLS3KbggMvhkLs6hV8l5YqB8GMrm2Ft87cZ0OYpoN+h5ejUF8ze9zUlIRKmGUO16nKCY
mP24LZfbuHqCRjetZ+GDWd4p5C+jG58FqbioOw3kSLBmvbgyn9XJmYhb8dREfooXj6u5yekoMT3y
xcvv3WR3TxHq9Ee9cfriQKxlSOLmaLg3RpaMkpkrwi3PtSUOaddoHqbFzR4FoUhYOAbLukbKYOKB
hTD+DZcBzr05t17gvMh8U5HFR25b0hbnFrReIrEwFYTYOmrrClJ991CNDfOibJwXDkzYN7/Mbg7u
Ms8d4saDLGpf3AYhgNG3VubjRBbnRjnbqANAlpfbqA5dkBN2Eg0Q2Nzx3EzJ10FIlGqvkBA7w9M5
BJ63RB8IoJ89F2EQuIk5dfKEn5eZmf/AQjW+OkYjoks6+bb2DbgFsV50qYd9LUYACQS6V/0+UmZW
r87CQB2cmpa+X8xpRzJdZwbN2dTOaMxsiHNrhQTaAatEvZmZn1mb2E6LycfegRQ/y/skPqYCDtGx
7JxUXcgitzy69ilC0r7pqYIA7hH7amtks0UcsCCfdemsHQwkTPIcDmhs78epy9uNZLElBLODOHO5
tF1p+3mzcpWnd8ay9s5bbruxBT8uiTTddE2KHV4pYBybJq20HhkgobgesgmhbRO6V/k93x1qXmY2
48EZFr0kInJM9Y3hBpk6H5IEqO06S7K3g5TleDlOEedEV1b0wWFHde3eIZQ3uEJg0NhPsEIA9MAF
U4zQ2MGHbTuEBKxWg8SxnloLDd+8tWJxUU1GxCrS0bSgj9UWT3VSTghz4rodfO4Ak304JLrJmzlh
RdslJrAT1gS146YVJTUOBASco4xDZumZumktB42UxGQ7uH3AcLocSE9s8iURPs+PGHdos5c3SQZf
fgUidQkPfPkdMVY01Eci6emRexOEn5OGNKq/gpFhfAEnihMlrUDU7Sr6M+y1I79qU6SgGrehGfDE
2EqL8T4EMYXAXAQOMsM/cX+5hXALmx3tcjVPve1rCnPIhsTR4pp7dqlOgdRmZgeBWUJmbSAXFXVJ
yjeUhK46M5Y5eTRnaCXbhc2lOVg46x4ZPQ4kPo4Dx11yj08o8bARUIEm5gaw8iB389DSFFymbjir
KrBVXkDlzmIikC16XZPX1lFzRU9WKdp3cgTsaR0raKn5rSkSM9wm4YCCRIi5cf2soPkFZtg+6yeS
iTejltrnIw8m0uFgzYjlUGGuItA+BXM9oFSEYwwvl76oBtnYiokt81zKXv4kNwr6+5PTTTsD36Hj
jVGjKt9cgKtsWtdov829QwafWwXjSIWRIKtUSZA6PpuPNLeBOVPiDDaprIw76DZSMNjMnx1aMetk
fym/5209vPTGZNF76nscIkYbWOex21c/2jokrHCAaDcjKhwCYurC2m+lfle7/HJaUHboC8Ded6ll
8C1FWZYfGIhbht8Y1EkQHMZH08xDwJLd5C+SzAO/JXftxapK2qJhQASYXxEtfxrSsD3LBmq+rV0E
RcZoA7HjXpmWdjPrkNN3Q1iGXy3nIeQO8QjJ6L93MTrXSyuK+5t0aAzUrWFGVaXs0H0FwBybFL/d
fDXPGvzeqB/1B2ToDRORxGF3RvAbBhsusH3nVKbxapQdYjx9tBCTFGKsXlWhWnI8aqSv+zzA67QZ
BVIEVGxKHCMajITtTHn3NAsN9iiFEuut20n7tayU8YbhDnITRILO1+rJ+KaPNIC2nekAWmNpHkwA
JRGy5Jjmee6THi7fwrEazY1RDYRMu5YFHhdKiY2z2+1gaSoLnQA1aenclq05IQlf0vZ1aove3jhj
z9fX1fbQbejS8SUxp2NLAhHXbSEFI6rEh7TpnCy7NZoaOWmTkWaxKWu3xOvjLISZtFhDAHcTbY4x
IyfwzW8L9PjY4KV5GmBlozcuaNl4Ncqj3Vw5oCnsIYDuNhplTW86pscY9kn0rbYb97vUqpJnIXHo
cDJWa0aCqmFx43YbB2igejTdIpIvbjg/98/aPKbwqnmQ19jklS/BKTBytlEUlEdmBBhYl4CwXX8i
MhQBqbJCcNP5QC++NdrF3C5Q30zQ1bT1YYW6xVVV2lbvtTbSES/LaQlvXJdR8Z8zz/9qEvV/Zlv/
n5bYYDPd/c99nfvnok2ffx5Grf/+z66OtP6gP0MDdI1ftFBSMFb6k3+p/kC0hYTERF8hmTr9FJRl
OX8wg+Lv8GGjT+H//tnVsQjKsphOoRUA8Ec7SP43XR2aTT/1dFipFChNm1diKIwQSn7SHJRFqlFT
L/R0yoYtoHax53ZVjfi0Lg8/XZJ/NJR+ZrR+VAC8v9SaCMarCCkNQ31qHzEoCBazZy/WSRjkyGPo
MJfb9HxyBqyfIoRERaDmlwQIyL7Cznf89ct/Uvr8+frrLJBoCjACXPWP7at+pOmTh0vn0YIOo2up
R1hsJhWrHQ0ZRJqaCR5iA9C6v5gT2WBHsYmTj6JQ3jnG4LyGiRNc04RrHHxpM8t1klo1li/QaPUO
wGMuwYUmOXMqmYxvOP3A8xV2BEQRyzAuOC3L0YgPJX2FqKkL6vmSTS7XE4dDt9PJu7Bzc7r7MIxe
QmceHofB0r+IVisu3IE1G6dVFn359UWR7xrBfzX1/nFVTEQZprV+K/Z6g/wke5krETQ2Kb7eGJNF
selp+z0XgwWxhSllzraQ2OYjRy/5jGAexwQKgngErlERX2AvRv19yUddx5sTWDsN87Tt44ypXlt0
mM7GHbC7ewu5DM6acmAUewpZ45X+nCX3bFzdfdCRfeNHScbwso9qmPODaqaDQsz0NPXKKCE0BvOt
VeMG2TSM6zCr2VqCnko13SvjkOmejOk232p8ihG2UR9dkh1Z6wCbEFxdUV8k6Y5407w9cnrAiKOt
8jjGHJW9Ihj0riFV08Uz1DRm1PhRHk8Oeb8FedOZANRf2LPEgtKTznbBkdDRfLD26luADzw9lE40
VluWcbns4oZoS1SAZDL7xdJ3d7ZlhuG1USSTTvmkomenITblQGiWBYPFmXLS3fHN6BzRigXCPoEG
1QZ1RNv5azo4+1BD4jVjlZiKnk6dxYhgGcyeQ3Lh9iYl7SRIbVjG1DhHgo79soVmCE2QHInb2HZj
sXUIvpW+3nNPQwTNGudgJV2QfEMsGCmarTRB7tNAOeNFEALq3C2xquJdDBYw22XcD7nHkUNfRx5G
xmhmSFsEkRVI+qtEJlB8ypyurW9FY2awtcnmSreLpSQzxBldDwkc9FcrGNrgpUcSG+/MznBCj69n
XpNMahvn1eia6HxSF+C/KFBe+S5Kimpr9tmIzhjS+E4AcB78X9/2/24pwqav0BMRWSKsVbrz001P
hN6cDqLHRouHb29HnMpaG1NIKnVq4n7spi3MmXI3gGeDo9YHb79+/VVp8+mhQ2eAyke4Nqnt65bw
8+ujdQzjTBHAWiUhWrOmNM/0to8x+eZyX0o3+Y2Q71PE1PtTjvJHObqy0WcS2/jxBe06kpx2TMiR
xUjdY0IyaiZSAuKmVM99PTVYOhfT76DE+3M9iGPG1OqlxCM476aZDmWeBNkOx5xxZmhJ6Gx+fT3k
uvZ/vCCopxFfkAK4zhaMT4IIfJ/uRDJQh+8sQMznzhZGyMTcjiId1thvJnAJoLMD5guHY+mkE6VL
IAzOJa3bt5zhfrNXrXvBx/fDTg3ewkRavZKmP22LhUZ4uDR64QHnokc2JGNIh3zGc/CbD75+059e
iOoA1QloJ1NZ1qflV1apNQo1Czxv43ANoFUD/kBY9o/cbJ0fGq0XMtESCxC/aCLqwGWO2adNOyKA
WPZjMvtpM484L5ZVgUUfErKUZnJc0Gjk+ADdObn/+i3//d6lI80cyEE/Y5Cs+WkbVciTnSFY3/Gw
VC/SKFtiYIioiJ0iuiNtz9z/+vXk+t3/6xKB6CYPTrd1tDw6LleeV/7+p4dVcwjtDEmw8QYtMx/q
wHQBbjX22ANMxJ1o12MR7XNmO1eJi/dxHBuD5PC61Xa/fiMf7wmKFsoWYchVxEi66Hsd9/P7wApS
yUomdAqVNt5kShHOM6S/k6F+UqT/+TJkdK1DPthEFGgfP65hw1cb16wHnPnu7VznGX2tOrdvY+Ix
Xom2UgebMmbfwxNgk27xenoTPlbsxomdprsIPncOlEJEt3AJsttfX4SPK+f67pgyUjSu6Zmovd1P
C0lFEESL7Re/0ZjjtrKUtsVLGO2LdPiyugK3iuBVHyl4dCZoItz996/OaVIJy7YFwKVPJWTc6C19
TJsg66WT4RaOAzOaNMaoOEdkRSxTCc6aQdBqEBH9tnGW8TfpoR+f1z8/P01/GFTEMTn0xj9+O8i5
Iso7boKhSIrF6zCsQkZJVpNCRWs7SDJI5Chdtr/+4J8WyPV1UadD9nOtd4naZyW2UZc21PKxIpHG
KGMGi0J8QaVOUQS4Ob2gSnO2WlvKKyu3CYgtpmicdrGFp5nWe7ZUO5Rw0fSbbXS9FX9+MnlTRPhy
iOGWEETFftrGNFa0LqmC3os7iToEPXfwlEtGvH1Z3gTmWFaebKGdISwbjd9sGR+XofcLgk58PTWR
EWDq7qcdg/tTGBlsEm8JkE9BiunwZE39g5mZy9lAV+jx19/Av/ms+LwkmfLr6eF9zP7z029MxGPT
32LsUZBNmWqatU0lLQmtUd1dzul/KwHO7YLStX/z3f993WH9++cro0z8eMstMisyxRQdyysFKiTx
dBs4hJj9+vN9KhHeL+jq4WGFRf/oWO/L8E/L7OhaNulQzYCGPMoPIVzXC6MxUppgsrjvkbus++xL
30pnZ+YtnMsYazIBVuLCnKV7avMyPSaNWTxbg6V+89yb7xvup1ttlY6z+KDwceHcfLwI/eoqnN1V
+1KN12FtqJtYQ+sL0SMDyNlzYZxsVTAu3UDxCJkctkWa+1ai7RVwmtSzQQCflUjwmk3I4VTgMWbG
AJQ1sGsc9539muslOTbk0milj3LRcPwoldGTjRiSMPSWor0KqmzPQ7dcm5BZk1CE5yS7y2CbaiqC
KCBi5zoC70mqGEXjG4Sk6MnUJtpIRRfFy1ZYVbt2rnGa74qpml+1CG//lngm/UjHKqclmHcYQYJU
D5id2jTIFAxIvLGjuNIqCXGFFuNAjGrBi5+lg1pWZqQEBoLtOL7StTGJNm0ldWwS8B6O1OtVSY+X
ASeD+Mq6G0t3DLx+rBN0gWagh14xz4OGhtImDoAzidHsi5g29mmeIXWQ94T3hdJdvYH40uYNus/6
wZY9tsKa4+Lkw4yY2o3V1c0PPYhI7TGs3CJXKNPiE/MbKvlQKxAqDX13P1lG+YSuvP2hQqNevAk+
M733tkl+RJLjx5F7k8wdg+gcC7nbBD2LYTxgT6qxe2GG+bSzmSE1Bx58BEuJCNJwlygsCyRuyfmq
6DP5o1fT9KKwo11yJB+Mezey49VGP3P8gL980WuSOVuDhWc1hJa4kZsJSYeXa70bb4Iuh8KuT6LD
LuyUJCdjWMZdg8eed8auVKtL0qTiJ8AI8hIbdd96ghkOeAQBUBvxVd8gpAc3t4fJW4CFR8zrT7KY
F4IILQAOTeYsUE96xAcjR8jvc58uD0SYkdA3ID8/0mIk+EobMUR5aQWRzastqNkAaNrkQaFoeU6G
zsUonwjxVacw/s45Zq79XubLm5064VOURl3hpwIr5HHOZsvYRFph3DdaWn8tGWLcoM1xb7RsXDv0
2CFOeZmE1SYtuPCe7o7uRNtimS7x+kPG0uh0OkwmeudVKiujpUsmwZpkZBonC28oebxSp3FAV7jH
blZZ4XAWmgMnU81u0Sa3E/OnXZSMeDS7mi3BT/Iquhre0/JmMC0cfGHGHhMVkfmdzRopX32vRHwi
cJdMJoK58daCCiWzagkijsXSLutnvEDdakYO0JzQkdCXNUZKQByupvrNzKYIU6RBNjsa1l55c5yq
AX9iX1abcKANxuXsm3SbtmGvTnNjm5lXp6l2HGadmSW0qBnoKdXGS6CZSAKcpbarEx+/mi772QJA
n0aIDzc92FG6QdXEfAjZasBoYTHoHaBdypJ2b1aYcDfU/5VYlSwmMBeKtoIgAG6WTaq1IfwAvXS5
xbtSf6JhMALXigPjMuUZZEQtOjs/6PbAbBkHPjDAYBGB7puF4sbu8w55Etyly5IvCqGtE4qK3IvK
qvga4+681sq09UO7GBAgJqbiF+KteiJOBXVTbblVzYkusR/GNtNRVnb9mvdRBMmTaWQlMyZN9dox
JdHrW1V2Ghz9uc2/Z7NT32hDzawRt6Zj77VYg2aiz0Fx1ixhlG9p/9CStxt89/iNeaiyznC/AqNQ
bwAaqBDAGWBnyPr1uk7rA2i47T1MSSLi9AVr/laiTbA20OHYa1pHaV+lFVL0QehxKbEiy7gOQUSC
v0oQYh10wh0uutCs1NZeuDRbq8oYDFVDTSujGsxb10JtBZVAtYsPRa9GgJn2413FQBjREeDXeWvO
CTpJXbcabpBlyM/jWFrVblAdDfTELcUZwoTlephiHC3IRuZNlRlBBoOgsWgjZVFYHpgtxIwe0ehN
SAQqJq9dMUReC3HgkuApY9rRhVpjC9ecyIK6/bslwSh5UzqJU8wd4fp51kjzgjAxTndul7s9sNxB
03YKOe8XQNz4VMGILjdErRU/EKUnj/wG863VsJL7yVQXX1XejDDLljRmohzE6E1CgwGaT21W+oL5
FPOsSIBcGrMGjFbs2ssZAUk6xAHdKK6UXnUBHAKDVqVoXPt2Qir+kBTTgKhBV9PjAJumOqHywzhj
tv2cbq2hsQbQ7LQf/Laas+wwyYVsBcvE/IweYFzeWEPlpZvAdgFMBNB305OmEvtLQmrdpq+EfexH
UNKebOqAkZwoM4LiUKem6O+ssEr1q56VdjyPIrsF1h20NrOz0kZ8QV5d7k2hWiV+SWjdF8viIHgL
BE0w4jdIn/MG2Zjzvhpt0Z0Vyp5Pwon5vNPkEFCfNi5YdEN/T5KMLDV5aqgCyIWiH1bYs4xYPGTU
nnh8bMPPXXu4SUtrjYeL7Ydan7XbhXia7rhkeXqhT8BSwWhEgkav0ff9XkNtRvIu8v0+qOKDGaT1
6vC6jQObPaMeSLdd6vaCXI32R46L9FHW43UzMHWkxDlVYc4I7jd13t9PcFCvlCEwFBvS4LD8sZIC
8EaPkygEoO4pcDhcGFXojXCtSs+ymvQVaE6/RoMky1WiM7PHNrzWCUFfMbHnvhpX1DjL5ibtoXt4
hMH236DaVy3Lu2YWzNJFjJZczEmM3CLL+t8cOv7NUYhmwPrWaTWvctlP/QAcwRU5VDYwq1oQJ6WM
ZF/NBNr4fSW778Kp7wD/oAeIZNoc6W+JV0IPpvvYmGhZD+RFTr+7pOLvJTodERSxyHBNfS2lP15T
ZFrAtVMGhXjllHHC+Ed0MbFalMul3R3Qh9ADdsHcoErUtfgBU1CIsrNJa+VJGG8PuTD62BuVHG5w
qYllM4ZYANZH2lYbekSxumoNGf2wdBubA1RFJodupBrgUIk+wFl0sbzR+dGi70ji1hysaDQLHJZ6
TeaVUWUvdeMG8rTA8hq9GJHsoUdEx3YhNcaUwzAHd8h0h5I50BzeB9zzz60IJsMH0W680SAXRA+G
BLukbg03PmUmXXoCaPzkR4vZRZ4ZKDeFzcptd1hGB9GZHUI+z+KJNA2MOs3XiFnWnSFTdCt5MdSo
W5eYgYAKdWq+rnPqrUmbXzszygRZKrx3a0H3BZcxm+aUKI2ktjdVTFUA0otWvm8aZk74YSBADDF2
+6aGZnkekjnJtg2JuOXGaV2hYTiygBbmo0Zcr8qAdfoWkcaETvQjAq8C8Dq6ojIgxLqvH3u3kaGP
274yvBw8Ikz71s2+hcQIs6rg5txqujXIvXLa9A2hTGAesn4wdx2FJIvSYgABNnjtyouTtAq8zJ67
K3ehEbOhT5WhlNRU69WiqlpmtxFeSo621QU1qyWRVWkpBB83wkfx64f+74dlG2MzBjZzxQhwYP54
fzYhwbOiDQYPcE65kzME6SAx2BWIZ97Azrd/83p/X2Msxmy2dOho6s7f2rl9qRHACAPM+9/sncmS
20iXpd+l9yiDA3AMW4IMxjxKipA2MIVSwjyPjqevD/GXdYsIFmm5702mZaYpMRA+3XvOd1KBgIGr
T9RIZoBplaMBu+KoYXSZjhI60e/tAv7hv31cvHX0Wheew0KnMA8fVygj0wMqoH4Teep+joJqoeFY
W7vv9QvbhmN1+nqfi0ISNy0sDN1ZpPvOavhXOPLHtGXxRyCAOrkCs1uIJSaF7cRXVAQj+7Ygezp9
0bW/eCkJMbnZFAoNYDMEKR4+JV2jZkBV0yI0jKvbzJu016TVh2tFY38zNZwfxgDnnBb1AU3VgtaK
RoZKhN/5TEzgkce34FMYKPUM22MaPLwRrYhdqgWIdNoy0aiYd/bOG0dAZ5aEwB+hLUXxqV+dfnzz
yDdG3dz4qP+gPVv3cFJrcDKnwI1nZu3wD4kI0gLm1LAOjASmdRed1gEp0+hwBPvCnjq5CbxI/Yw6
g4ywmr1aQWCA0RS7qZvDi1rIWPpB1vcw59Bo+YbTcHyAtjzifQMF9l03WzawRpV9mVWV4qhKyBCc
U7VLS8+8w39YEoiHMAVtOGo/CJTtADvSJG4Zg2NuZQiwjCLcQiCDc97WxBxsQ1qM7d7TypZ+nY4t
Z9TJ4tkh8MMtefp1fV6hIFEsjAPwTDpDclVVpq/g5KJJRySSufEHXAtVY6hciOpOX+fITLPAYGyH
sr1r4zk5/Bbm0DOkjQfMt41I7D05jSjcEtevPFddawkwh399PQuhBCGVrLzg/FfPpQ9NOVtNDjwv
9OZ7Vroa23oxBQ8dAxCWGP0T7cwjfn6V9Ow8Cp/g/vnruh7n9CX/Hksk2yCzQUbpoh3gm0Kpe/rR
Pn/gVDucZWOBs1kwwA5fJR68tm0sJlFHoeFl3C3hkZyOQtFob31OTUCyYb2inDfszFxLHk9ffuk8
HVbcOG9S7qTkzP6EQ9Th5XW0ebMO7o9+bede9L3pPYp+ybLW9fLt9KWOfDSSUi5NDxYNg7l7dSkX
iCWzJE/qzOol6kMDzz9elJ3rcUCQUdp++/cXxBu4/Hh0lpDTHF6Q0aBrTUmupkv0+gVirPwy4Kj9
pXZsdVvbY3LmesayAqxfJjIbWki0dBh9q/JlWSi75QBC1zVH4OwX3hz9Hl1pUfurSXBphTfv07FX
Xyoo3bhba8/CakEOJkE5NX5gO02i6sLL7P4+ogyqkYwV4g1Bid4/J50mkVJWimq0Kr1K345hK851
II58jahg+fKp3zseIInDV5b3USuUSREGFam6bvopfcjR/5KQLUmadmQYXk8jJvW2SHCgGBOB36d/
s8+rDK0GfPMLIQWQ72Lc/7sAH1J7AgoNts9pcZY2RNhDnlPVH4jvNkftcIKciXTi9EWPjHX6GwYr
LboXCWP78KKVB+eubUhXIjk92Mz0mq5N3NtnIETHroIyir4qQ32pwB9eBRFCJ4yMq+ANmp8a9is+
co7q5vSzHBnQDiumhFKGnoxf8fAquax0OTYup2ZAzjdep8Wv5djhw7FKjuSnryWWLdbqg3dIaYb0
whYFrddq9mAIOxQ78tGnrPCDYm9zA2edMjU7/6u46mrfhPn6SIWWknZXq10SR8b9UBBRkep2EFKl
yxr93E0dGYWuAPnlcb5C7ySNwzcwzMtpP53A6YQgG12rqC5dlZTfOlGp3rf10d65VQCDukri5Dsf
HGkuBlawM+9muczq3dBpoZnHUmwvVInD2yg6SIPxkHNa7GtSiiuarV8BiaEiJpnN2ZRO30VU5C0N
Zm45Tb/dBobhIyRQ8Ytts4F2jkjE8EyX6cjwcmk5A6pZNlV8IYc31UJXyR0T+fqoBT/Jv1BXJmpR
fObTvIPoVuxHJBFn3sTyoOsXAdQMLA2cDlab1T7dzTQ3I0Wk961ixhoUwBQXVuptKNrWvsO6s5sJ
qLiNhqH9dfo3OPK0eGlZwk127dzBajYLJ+b/xINKTlKB/hjRfH3QDAweIaWNSyWb7p2TYvnz9EWN
z1cFRuIIntRd1tT1OC/jPFyKV4xzu2xcX5M9tnH2UHG1bVnLgZ6lXQ8ZvfboqQTsBXuYH+0sbklN
7l6dCXYSDQUrKnyFQ5RQ39ByLYRdPbHclJ3HhDpjJe7RoxH4RGLt76iTzJWmCCiUhHLCn1hbORAa
driw7sYY+kAZtuoun4P2zJr+ebZBAMEGQkcnw1hfl0TI6HOr0qWop/WwdYkGz3Zs4nAWBXF5dfq9
frrUx0nTYR9IyJO1wFkOVoY0SPIkIm7Iz43uy1xr0z5oRulDKpH/9oNlx0B5Z2ku09SAfHh4pdjN
YQ6NlJ4otcfbEarFFVaSwtc1UQEiFcG2Nqv22TSK9uL0M36eUPlYXbGIxaDZWNzD4aU5rpsQBfAL
eyjsHmskrF8anL+Xs5rtx6xAFajNNNpobpj3LRbaJxGhAO+70LlKk7q9b8tl5jh9U5/WLZubop7N
8EWZ4NmrdQusowlwiXTuZLKDu8jt7RuE6Ob16asYn1vTHCSQSS86ZYea/JozKVOCAerSmPwJj6d7
QcCQRmK4U2XGDkOa+4aOv3zTJ7noteS0QCSKZKSRaZYhfG2KbwpwlUaOpRdRJIFbEi0g8NR9J2B5
EruIWAsXs+kcFLsx1fUXDXjHQ+62XX2BySgBJ5OoGqe0kZQBBTzdKn0B5zG6ssba6DeUVLvFokxz
BjnmTAAQsBXyQ8TQu3deUgcFVdK6wJOaRpT2SODQJ5B3yMLw+6X991YIVKBG3qBxglbaN/io1Py7
r3tyqMsoi/SbJurx94Q1WYTQjvsWDD6KjPaK5NUBd6SXJeqq8jRMuhkzvIaHBOvbZU+/0nnOXUjA
2znkW/hj1qP8SkLU8I90y7m4jPI8wbblmBXiw6bBUcisU5kXHE/pXzVIlIttPgzdO2lbxg8aO5jC
Bi3MO0KnJyrkcsjrxy7v8E7wGwVonwFS/pYghpcScA17Rdq19SuuLaPEj1b331PgvH/oBBs382Qg
IdWatPJ2dukVhZ+rrLijHyMSaMAp7g5YzTqyHpOwAPpwMmKX61HDMFQGrGtA9NJvdFtlhC0XLecv
J7bZGk+jCSy6JYP3hdTIRt9jvBiqrRw6tK1jV8zfiqrQv5adBfTdmxYVwMx34JJpSnNug/S0DrZ9
O1YPoTWNv1yjmPQdSfTqRzcHBObUdZV/1fralrsoXWgHkZ2aGLw4NOYbBooeII0bSVgcEfyCUZ5F
mu57IywudVRJzSUlAjcjtrSCd0TEIn5XR5s81AZ1tBhOUoXdEFGJ8ceKu4YY2oZQNQ5hTGybCaFB
w+QvSBQqFmeYNxrlHVI9cmps9jRik+fpCIoYhjaF+7zUqqu6q6pwh6yNzFsr6ck7C6JCxxwShI65
j7Jxeq9ovpq3kRF4F3oP2mbXq6ZOboG3EyWexFbz1jC3PULOcUs/i+r+DhVS8ZpEtfGlp21e7tps
wg1FRAHl2tFovGcvN6IviTd5pI5TCH3H0F+9t/MwGhSDPfstZ4uGR7wWMzp6FKcIaeIR23bt1lKS
G7MA+Cfob9tGUHtdxozxFdZFtWuauf7FGaO/ylPTxJJGIGW6JTfc+0VZE4tyO9TdBekxFH07afFi
hrZDNd6MjltfLIx3fmKlEdlWUD9Eou6ijsaL11ByifLa+0eWdv2WzdScN+SNWUhMDFHdCNV5v9U4
hEwDpOUwlls7wnPeu3W/IbU9ottr2ZW2NZEqFVvSggb9Amy9jG8y9pz3nDCwMjdaaeC49mRonFmZ
Pk/FS9sBduSCjrQcb7Xfjjvg2jGRJT6OtGExl+Kh0Kr53Cr0+TIsQIbAM7KkLX46OBOK2g60L3Wc
6ZZTXIRGAb/KdqnDJ7SQbmhqJfPGsafpmaEcPNf0T68KuLBPaWJUte+aDHY/AuIA+6Nzonp7eqk4
shPgaAqFg9sjOW3JiPz7jMhmLiuwXQCCyBOTuCLwGaVVkG5aRmf2ch/GmIO9KyUu/DmkPSLi5m+r
0xSpzCXSkpDudT/Sz20YOD8y4tc2AOrda0ZV+2hkLvZJq1L7LCrr7yghGD1A1X1SR9GtAUa9nBSa
HqgmyZ4W93ciA7WvJR9kc2ah/qSh5dQDf5PCPxoNDvDrMhmqhjLTgnaEyDSG8KiR8rPZdJPfFF7s
hyXeaw9J3/Xp2YR3UTyVNwMd1zMH0GU7sH5lVIep1bKDEXQgD38dPI4mCyadR0qQ2n5UgbFx6+m7
KTvrfqB5d+ZEc/RynHdpPwh+qPUzk4iI8dCh5DlEg0kAYZ6/TxbcdywK2J28ODgzOD5VSHjHHK4X
+rHtLDCew8dLWWY0PaZCZmggG6DdV4Tl5YW6K/Qo3AVe4FyOwew+t/SDdo0bsPid/vo/HS+WG6CE
hj7VIGloXYcv6YLDqMJgBSO33MZ97sBImJ2fMkl+D0k+vk2RJV9PX/PziOOabMmoKVgGapfVQ+ta
FuVGS/JAEKcJfay4upqQaSBQDZ0zU9xnaiJHIWGwwEvObI7hLPfyl0Ix8MgGsmh9+lQxIJLGiEmm
Td9Y9vdx9Jz+xomG9jv1hizcW4mkEGzrcXxLvC9rOxOR9VxFYf8aa4nx0oGDgwCn5rnfD7ISX20N
AupmiuU9dqjgSafpnW9qfcqyXZ2OJcC2uQLBVZgWLk/Uf/uMat5X4q6in4EO6mdbcDy+GYfCu5tB
rAEetZZsDNUl+aMbJABHbKypzhYk9rwfCZKPt0lmhu6ubpLip3JEFO9yzaxAOLK5peU5WpzTLBQr
nUaqGiyPXDf8UdciCQcxHP5Q3h7VhtxEIIPd6DXh3YCipn4iWISuPCGOcXnh4p2t/RqD4blqwZGx
JfjKbE6zBj/G+jRCh6GzpVlzEJqy73luG7dTztMBF0YaheKiOPNpH7kecwa1U8539Jo+mkF//fTw
8whMwwyxqB2x2ysr0BBKORUQAma2LR+2fm6CP/JlYwoGbc8DQjZfDJ2HX1ssNcF4Qg87z/cT8/gm
rMzyHuVK+7PsIpT2ZSu2CB+S2yYhTFZwlMbKZL9Vnq4u0ZG5uyHRzW2i5UlzZm47enOs9MDAOGQD
rz+8Oa0eXY9Qv8mvxRS/mhGt96QbSJipbHs+c7w+Mq0sIGN2KOwrmNdWi2rXkzWsmQ7X8hLISnVd
31b9rN+g/6z5xzLaByifzzzgCj3OZoYj3xJuQGuP5ZUw4sMn7MskijXJEw6Rh1GqVjZc4QKIg3VR
WcZgs0MPwvjCGTPjNao17JRwUolsB47RbcnEHNQtI5JlTiXUsaC95OmvCpB0Rr8vqV+RTHUvxOdA
L2taq54u5rx2H/h/Ws6Oely/G2SS1vuqSso/iHZpBfba0LlnprTPWpZlOwVPFjOYZZv8lIdPOTBw
p4DCnu/affMtphAFO8oCxF2JwtuRUQrhxjI1PyQL148yLPPIBoFJBZPd3ja111yens4/7++W+3FB
xXHe1vW1Ma0RhGIia0Y1VZCyyTaWFtCG7lR45kyPSXm9F/hgyGFyZvKw9HWfkIAmy6vacfT1UMWX
vdDLbqdQrz4pp8CoDz6IhXSE0PITvgTxK8KeRsAofQ7BbaJivckCM7qKiTnG4F7a+bPO3sK5ri32
3xzIW1H7PZmATxSMptclcASQVjxOwEmB0kCzNqIFGk0f8yYlpMfyCeou/+HoK36nxuRwGtdl8Yyl
N7l1lBc9AixH42prXRtcuGCryT4Co/4q5goJVeoIoqMR89h/QNNl84UCMMPQMBLQ9qd/n4+6+cEe
CpUd3U7WeAr5Fu7xww8m7BxwFnElCRjzRLm1oQosJDpzRJgyDygBHfFKTc54djXpIcIDBJFfI/LN
vySBYz+ng1WET2w9WusioJHX35IFmP8sFO5ool4cihQed9/vnBYUwovjJLWzY0WNm/84Ev8/KeD/
fGyu/3dUwE1T/uwOCZAff+J/YAELaPpDRQERlnP7UlL7DyxAmP9lLbZ1TjWSIYPx//8hIO3/kotz
g+qnpI4uHOP/wgIs478stHKsm3jJ8K/xn/4FAnI9OzBW6VgsPWnOgKyJqzNPLy2IKAXwjMKYqETb
WrF1i+ZcrMzKqL8cq8hhYM/OK6Dwx3bv8BvPyNMZqBKFPpGf/bNttPq3GnmEvsEU3TzXUxc/EylS
3s1mARKMAz1BTYPuaYSyuJPSfAh2FfboYsDlIRB3gwZaUNWyoMMbke9B3JVkN7bxWPPuvXGIEkge
GBY2ZT8l5c40BpfUJBpU3/NAiJcxQ6DHqXfq92p0CKuJ8s57IV+U5dYKpb4N6BXc1LiBNJ9AGPfB
pVd+rmm03gDxTtj4gh5fSr/Ex64WCkXgmsxKAdI5YMUqvHtndl+s4msoz+x71qeY9YVWL3+OUhJ1
qcARud6/qqq8rzN3Y1No8UZzx+4cC8h03TXn7EerTQbPhT+ZoxP+NrFA2/mE/95thTHsGpM4Kvbk
eeEP2FR2YZKVuz5wiEYf8mpjyO6s7Xi1Cn1cFagTG0sDwRgV5sOr1vhNAo84WihkvedTJox3KaIi
5LC58YiNsgXX59jpBSirmfpcV+4nZaHh5AM+czZey5koepswONhpigUyT2/h8FZarDAjDheNKmQp
q+3QR/KOKikdGoSrNRF+pT4U2D0t794Nw3EikDnL7+qYCtMlzVIPOGnX67dCio4I9aBRr3E5Bs8W
oSpPYVmDA2ab245bwEIlCbSa0hSnpF5VF3Vj04+lkAnxqR/Za0VNKb9NmjkQQW4mNjvb2pHvyySj
Q1IQYgn5smyFyjJRz2Qpi8K3hcxb35FqulhyLvBKD5k+7Twg5D9qxF//stDz8bbY/i6SMw6DtC0P
35a0nXDGC0PsYOX2WPRxJalAU+/VZKhze7RPnya/jEP7DQUOChVvXbbIu6q1wwQZUU/gMEKmjgq0
2/bdralV8WPSEQQ4OTbCN3QE9yg4q10Op/1JJuV82YC0xAYxaj0gu6i8VnqT7EozgQSYWl1yZnew
miQ+3gpnAaRQfEJLr+TwrVDsmFJVYjFThTbuqeynNPtnLd5C66ieM6sayzPb9FXwE8sApwK2rfpS
dqMa7672IxjvqrpTQ+jXjK9n+Lnub6C3xfBDVQ1eA+q2E9B8Pcouc0UfdhNZpMaRRNOKt47tLDQI
LVBXECRTGhtIqMmllfnwNXaMvvDpkrfG/vQOarWGfdyw58Lj0Wn+MuWszhV6zTc/W/yaY5W8VK7C
ClMOy9VPX+bIRyNpMLumxJuPsmP1gUKVTMnapqU7yiL+TuFCu/BE8xOxffGkwL76rpO4D6evua7y
Lc/GmHCZzmBL0H1d/f6Sgr5m9DR4Aa/htZgDygB76dWyhFXf4yOsKHhsxtYJzY1jTdmwb4llZz0h
9fbL6Xs58pqlgx5v2XlIgV/+8FO01DCzlyAXlOYNyQ+dOV+EMdkqp6+yNst/PDG1Nhwq7BpwhK9m
zVxmwAPw2gAkXaAVdoqdDB0VZyWTHCGYupb1YxgnCCZGZXF2cknAGNI8+kWjPL6nFpsmm96ljBQ6
6E9O39zRV8CGDRE0bSrdXa2kquxTMzI7jSDHiJ14T1gAO5vw31+Fei5MI6rylEaWvd/fC2cV0lPg
HKgR1S66R6ckFduoDPP19LMsZ/y/jh3Le2Z0G4waYClsNVfD3MGAJGbofRthRuSH2226rzsws0Ft
Uhuh63NpWr3hz7kTXJ2+8pGBxHZTp+aHxxxp6Wq8GvHESbzjQ1Jp1Mc3JRK4rdZN5R3SGu3NUSN2
nxG77tPpy657zh9PzGER2fASgMbFD99rG9Z6j7KCFWaESB5rRbZtEnLcZ4ipD3mX2VdV04V4os3h
KmCLcR00QXWVck7dEp/cXQvgpHeSpGlWVvpeZ6aXIzM9w4pfhdo2VVFr9W31oozZiLshXedGPKS2
zSLfsm/wySQebt1MVM3F6Rdy7Atg8VtmM/Zqn9aWqZhi0qtFiK8FWGCdt/ONNWrlewHX2ocs1W5j
mAl3qnXV2+krH/sC7OUMs8gnF43v4S/hhb2ey9IMfbOv2Xs1IAdFNQ5bDwUkfpTWDnZoy4IzE9iR
q/LVIRejCMJU6qy++Ilw8iGbsJ7WOkEl+liH3yGx1mLXmCPORSkIm/CnYT4XlPYheloNNdeC08WQ
5kjHae/wcZupycferpd0l9lyqR7y+V/adlFfh0UZyF1o65W269h2XVc95LJrM++1P6pTGmtaboEk
rQdd/xMbQRJe5mnoCp/wSiP3exkm1Tb21Pwe5+ZsXCI/a4ERhkC6fGJG6mzHsWsGmwnb5IsbLmWo
dmKncylgI6ur1gCTTlN5bumum3ZT3rSpauWFQtd0aYZAe7bwQOyv2ASBFRia4dwnY4/3zmjarNz0
xdKuB4aMeXLyMnyVzpRifYVqKqcdRcb2jKpyhTb72Jtw6CUjlXGMbnTtdDM9kJZSnxnCntHdBMA3
d9YkNIz6YxigpS56P8lTHYtxNt4G6aRuLYfkHHI6rEuV1uWVq/rqKolM777udIPEA5CvZwbykUWC
OduBQ7VUtoH9Hf7ayiDpHZdo6Buwff9JmM58hfrkDLVkmazW3xTeH6YxXgcOgNVuBGYdqZ8hiUHk
7XK2yF1MZAZSN9pUHUImNyjVraDYZG/dDg9knDrnpH5HnxOYjScWBYS+DgjtxrQnrQh4uZ1o4k2A
SPETzwjPca6OzIucndDfw4ZhrvpkCslbQmhlFvoyKcxbir4AqAMrv1ASyyk2jMq7KiFR7aUBcZ3m
Y/xIB4VIiZg4qU2umuJbVDJZJ/qs+56AFU75GP7O6Qnt81TK+EYAulRqmFnWfTrl6Sn9ehZTWiYs
DwWCoaLSk9cKHe79rDxxpcLkderwxZ6+8LrczKJGhodYNupcmbjL1aQWWebAEYfNQqY3cp8ZoXwo
gRHv3UoLL3GRk6IRDs4fCjvmJg/D9rrr9PLWHsElkw1EpMTp+/n8UXA7FocV3gbb8Y/b/aurIx2h
UJaia6k1d9jmJaqAqMD3fvoqH0aJw68fHjMnOMyZ2OCYWQ/HWAQEY3TGEflMZIB/TUeiRhs1RZuo
1Yu9hvzqCuDq88gB//ssdNTXmBGwTVa5Amaol9ZFppvFjsxQgPOw41A1T0n0bjizsy9qsLp9brln
Ruwyy3+654/jJu0ng3F7eM9jGudl11EOGMfy3UpKUCeoBmBXygn6wukX9Hmpsyjo4SKzObGA9Fq9
nzC3Sk0o3s8ccCbp5yaLfZqTX2ul21/jMmdXIZX9fvqiR79FGjyLT4ipxfm0wcopszXocHEQRDpx
HBJKgQFu0HcKo3wLAezMMGZKSvOco1KfIv2CYnbpg6QTqPEYMdCZpsTnyWOpv2AJAWxlMkRWKy9y
wakfOUJtJlI6L7SxYtVqHSv1rabswHXgzTqzqTr2aVpL+wcAK4ZJCquHP7MZ2VQEPF69UWjmswIw
hil/aFKxB2QRTZuUfvPsl8ATCC11OWvvUo+szR1RwUlGQ8hFeIgqaCIZxLDivWMTIvvmZWHVYj2N
uuTBQ3cYX3QzXg1fSUiHl6d/xiNzGd0IKjDURugjr3X+uQajAZgCFOhBjE+A3pNL4jNB9GVDsydz
MENX2Sd+SDOjPfPZfl7UmDqocnwUynl7q0UtEURE4IykLuOarQ60ZZi/0W7vEuS4Q6w9dV5Gjwwq
gPxNevL8ZRpE0mxPP/6RAyg3gdOYNjjHo09EMiVhVFaYqDe9VcRf4OpIii3wEZtJfgWX3V4OsxsB
tTa7XT9rw1uFGqzdEKaXfK1HpBoJcCGSuqpIP7P7OfJ2pFg0GcC5qOmuiY8xYNfMDsPQr5wRqbAc
CaVuIb/cxYPWznu2QahdCzu1brK2ibJ9xTGj+nr67RyZ3/ldl6I1KqnFeXz4dSsUR17rxCFFa6vG
aj4WWzjx504mR6ZKnFX8ALQ/ll7xavoqXKU6lyi+zeh4cGwkVBBGTOLAroUWfmbtPnox1lEKDg7G
OGuZQ/5asorc9tDWSY16LMT5uCGXuivytxFSwrd//fIW1x2HXiT0QLlWU0PqkIIgwmVkAb+5igpS
EFI9i8/UnY/NQDjgsFRRNUSUtT7nOBmdcovEAvbkNlEH1Tx+m7uY0MmQvhKYHSMyrpzU8LZqiUGf
Q5Ggg9DCf4yxR6g8dNlPtxeU0+BC/snjkJB63Y6xthD1Dm2hNFDgKUfPXv79y6HcYaI/d0BBrN1o
FBUlSc6Aq7LJFbu489RG6ZV1ZnI7siAs9ktqm8i6Pnfns7ym6hFyFQ2oPKl7drSPjVZ8JULHuWVH
e07kv+7uLvszm5oZPwONL4u++OHXVUcwgdgWL19XyeSP/fK7YaCSNOe234cN7es4D6ZbnXBHKlxd
R3BPZO/gJ83JhuxSgxZuPANTkRiXUje/hMCEtdltDGjvIYnPmnlreV3R3iZd+z8d3f81P/3IYLcX
T9Wi7AO3oK++V2NGSk/QrLYhLabmlNrElwRTnNOFHL0KFT8GPP1RDPeHbyjqGuKsMo665dzK6wZN
OPkDTbc7/XkdG+UEZVNUA2Bgf1rV5jCNrTFg99WWgbdtJpsIx8ozk20mcnGOyHLsYuTOo6ei7YnH
YXnkv6YUnJJ6DlBcI1o3j27jMW6uypbSklWG3pkDwLG3xzhHWcOswuqw+o1aMwWWWvN9zdIlH1U0
7VXW5daZ2tmR/SQse+DKKEg+GjSHDwQay2mGiSlliB0gOp7TXJQziJCifUYDt02GuD7ze31+Lvoz
jBnsaygjYG4dXlG2cVOZZC+SFVxBMrOm6kF22nTmdPn5h0LwbLrYjNgjc4Zdlty/fihBnAIFD5az
odezCx3DR7QhMc3ZCScK96e/wGNP5FE2ZOpnMuB4dHitHph2pDVca5G3bmuXBJmwbuczE9yREgkF
PXRdeDT52HFCH14mVZGKiZJBCjO02q8mI12DFJzqrp4lahsQMj/0NEzuxzyqbwjp7S8TR4OHkIDu
Fk3/Kx0L72WKy+LOAn3/jeNUcA5dcuSl49KmFY8iaGltrHZ52VCace7xMbVdtBwUS3oqDoJHmrCB
8f30S//84S7uYmNBpbAjd9fTr0UYV4TkJ/Rb3alAN9DjU5qd+4XZAHEItSZ8ieFBnHM2H9lEHl53
9YwedL2pLPl8tZBipmzMn0lVZRfcygxvP5dfMtO091BxtCuHrKMHb0h/5qk3Y6nRUijlQAspj4/n
/Ir/qTUenkK5saWpxAkFwcNahJfbikayNyN5RetXPaGXRaCuV3OWXVNbkcnLXAwGrAwSpv64JI0R
nAzZKoG1Bhf2SVbIYf2m0fT7wq4yeZFEPYEJlHLdFxp89pI352WcoUdL/7ZMsmQDBWY7+MMQ2hqb
Yk/uPAR4yoeIJIwF1whlE4culBHXTSN2z63XpNeDN88SAiaC+g12zwkwwjyLZNtNqcm5APLX72xu
7Wdq45xs53Hsn6hUJUhHwqb4Bbcjbm+6XpL0RCvJAmI0kf7jc5eK2LiRz/s2g4xJQuO4tGwh9RGa
jg5EvZo2kcE7kEFO7BPhWDa8J6O6oYBYLyRFF31MOqfjr8moGb8u8hKc8rUnbx3IlXKbgw0m0dLx
om+OU8VYV/p6Jo898MS3mshR90aOUDx37M/oaMX6pA+wLUp041UvxHsHyfLdo0RZsDeLdOsi5Z3M
W31C4AaRVLO+0P8ln6YdGvw/7ujAXfIm/Got2+RoVxaG+R1bmvVP2+Kk205ysK7DYCgBLslh2GOS
wksl9Apuox43qY83OSU6vO3mX7XZV692Z28IXtLBzBQLZBIp6NNgsE/Fa2O2HvmAppNDWEpIoTOS
poOzhG7A2wgRuBRbaPhwSoqqcR+7kTVAaoki/EhgA5/zMZneWpQZb0SLPZl1n1w1sd2InRvkze+6
NcSvdKjL18DT5sc5SwjBVEkn/3HHiaQ7jWJW+WjpBaJNxJNVsoVmF5FSrwpHkAMI2XTbaibQujYM
uy+49EgTypxWfKP+Yc7XiYxcc5c5CSDrPHJSrGP40vcwyskkIEQEpZwxdLLz86EyHh3G7pPe2IRk
xsLVXrtYub9gvFjzpnDD6MXkzwpfTW0z+3owgqWr5mr80QpK45u20OD61Ul+Jzs7izCwTpOxSxth
5te95fR8Z25I3CKfeWhvBmkHLwrBq7HJhlDcjtiIMd4AK70fVJy9p2j87zPL6d7TRpXJlTOK5KrO
2P3NxWTzceIzfCmTJBKbuoljspaUIrYrNSdxo0rYuDtp9wSHonKuogtbTLq90805THYeicMVEE7S
jTbK6yMsVB3Ewu1YV8FPa5pRrMPREqM/g7WBHDjghIvAfO4nbUrtjefM8kXiG+wo+tpA/Xq35zhq
TQSC7yc3nP4pSBX4UdetIAGs0vvGL8m3g2KUdtW3LE+Kckt+KOBbjf7ke++kGufaIm56v8ICPcMc
gta9n+gFkR04egUJqnas8ptYr5lUCOea80ttIHhxcVaar2nTEiWbw7O44X7Bj6EPG/6kwim+iJ5z
Jl5GCV7e6drxGmcJsR6zEZHbnYx5/Lv0BElkjq4Fb3YRlreFcpMRdVTg/dDLYnizSjfjd5speW8o
cI0O+lStJkCRY570da/PH0iCWepaVCO/4NqZ3/qlPNE3tmjRRxSlhzfKyEhF6ebum16PS+ZYJNuH
WUh8BMEsje/OEAWPMVM2WXxt3D9TCJifPBUi4SlQhyh02bOp9igTaoKQTWUN1zUsXXwEqhFkfKIu
fiiwBP/qWkGqOnGFI9jMxIJJFAO3n5tYvmPKax90coGiTQXQ9X2soUBvNUJVdQrkC5WkZZki/DlO
//SN1F9VomMxTq02fELAFS/wJdnaoCxGySuuiMvblOVsW1uDzszz6JpUFsU0TAnZuq1zPVVz12yt
2urvsr4DjyStoR5vAq0HjKyTWP4lNMfa3VPdsr4Io4N+Cuo+edbdOnrnqEYtHR6b+9Ogmv8aq757
QSc+zZdAu4yK4gCje4OIqnvVI6xpywSUM6Un9X3j2H28CfHm8n2YWvCnnKR67VBJpC+2OWdvzNye
e6tbHJGJgKzKX50dpDg7yadDeTgC2UW1lX11s3qBkuosVht3iIeXRqc3t+OgSmOlVoQY3GgYax0q
QRGMX3fEqYJdsYcHZYtSLUzRabiNg45I4S6I7rQ60H+2osW9SKyy+kelU1j4SUXh+cqTCZRF04LU
u7G8yPuR6mleb+A6NjcRi3Z2vVhz/dRLhL01CtO477KGdauTBMJCqLeBlyZmkD7QwA6aLXoiVGFe
XVrdJqJOmSAhYi7dJoYayy2IJfZDqaYw8WLsbOmkxI73kwtgmuzstI0uSOMV5c5pzOjr6M6NsQ9Q
7jQJUaK4XKLrcGTAKa2hrbnY9VtmgLgCDtxrmtiWfILqMnRn7b61vQhkKsk5v2ZLkag9W6NxT2Cl
EDu6WOUlWXwodjQs27+s2TJHSmlmXtI28Jbept5M7o4oGwvGodtA0XQqK0DAHvTuu10W+bfMrrzm
1gtL4jnzOKOxW+fR20ysTuX3tjVN2ya39CcC9qhGE9dnRvuuM+lSMjmE9pUlHeNHbELvIQ+bhWOj
hHIeJyHoyE56wP9PK0gB3ZSBo9+iYC9xYuta+RAqCytiPMlO3xuqGUMU74P3VgMuRTQRt+11j7+B
CaZupjumZr3ZBBR+g/sMH+8WrEG+sGEJP9i0srAeJiCNkq5mhUIvRAVH7GelE7mcEsvrbuFM82WH
XlcHF/V/s3cmyXEr25adStprJ54BjrrxOwggSgaDFCtRHRglSqhrOODAbP5gcl654tqztBR1U7Lb
z+4rFBGgw/34OXvvBU89D2C9TkaUDISS38T85d7t3p1faWaSJ7ugC3/wPYI2AjKYSnh74PDeqAmR
1lazP7DAAThPgWHP5tuiwDzjbkZOu0GsqAMEdkkuBObjsfPG0hdt6Pi5uHUG6V+Ako+f2pgobmft
kguAdnc51gNvryAxG/SVaahPfd37SaCmnD67N6FkBKQ8LF8o/jxoSHYh8jDW5z4JdCPDZ9l2CvQI
tcpwnyyleC06vWDTWpcCpKp03NtyIB7Dt+TMeDvVQ9l2/g8cINqbFAw59XVJbdSPnZltDM7QGOd4
Um9FNuvT1jQXA0BSP49RKjQkLr3IxNZlWN19Kowr+L5thb3e836k7UaNSdxsGt5DHACJ5r3OKFTK
Y5vndXkqLWuaAi+TS35yq7TX7vNSL/twSMu8IFNZJ4i8rhqD7mwn7Y1m0DnDB4rz82zLLu447ioo
Hh0ZNGbYya4ed0JbpLdzRZ21R+XlBXWCnvfJVot1O9/5U28hfZILvGRNqqey1/KHJhO+inpmC2VQ
DpplExdd9096YxYkDawEWVKzFBWm89FPikhheVlCOfnFC7ooS5Ax0OjPduUmj3ajKnEUrkqPjXIN
4jmLtoL+7i+U2SyVu94tKLHM2Mv3WBPn/OhNcj7XdMsYXCm0BQESDlmH8zpl5I0qt5QRyCX3KkTr
/OnAalf7uvBcUKE+1s1gsTX3hmRko4pcQn7dm7IxfY/Q+lVSvqSaT2jtPPifjMqdvW2zTPE7OQWJ
u11VSahyX9qi3gtpo2SuGy/9Mbl5zHejWDmXUMlvbYBH1w9H2RCmsye+cXqqZ14mGyw0IvH7xpxt
uiNtdUcKcBofWhH3r+QP1BfU2UVMmviMaXYmbztwRXUtq1tjUptEI/4Qv1CecWsv01vLkjgW7VZf
qpt+lVoCmzE2+qgdVbt3nQYkuTVTFAT6Yot1Ww6LO2x74s3F1VxOoIPjglXZkPdhSKLTyamO2rhW
m54+HFkWhcTxHFiQp58Ryne3BtcdFVGh0NLXfasBq40cjInDTDx95OllPIWJMXVdAMGswnuPxX3Z
2+bCv/I/k7UvzEQi8mlsSqyAUrHbJOOkdRvGL8OfYjr/ZgRIa8P1MHeRhkNWzIe2TVGW/jIJ8gqK
xW5RI4/vMrW47S0p+inPiHkank33eda/Dr3sj6k+DUcy2OPvDhmD/7y7QxaT7mKqwT/ufLQLLwi+
6r7CTcnKSTHPF8N3l5hbQK9W8qfglF8by9yrSS9GW4ZcCsPHz20XsgCoscks26AyIah48odwHvLh
R026LNajSrz9vrHxN2o2m/Q0pGLop65y3Q9P2uzQN7QW7STLYXysjxPu11VbfTCqpXqP02p+dOya
jdCouidCJtpLt/jkQNhiCroYquE1taHtglJTagfyl6H377/h37VecIxe27qoVPDu//xEkGvqjTOQ
RL0kfEs1pXC8fZW3m3XytLuxRY8ha2Bkv//UX6eXHNgO8q4rh43m64eOnptwRvJe8almI0+aMsBK
gAL3w7zx1+3gOjTcPZNIpq5RxR96b79+Nov/qlnFQG3ia/3QixWJHxdezWf3a74cm2L29sNUDa+k
s71RG8d3qqJdMGjaP7ZakLVIpxTrLp1MwZDw50etyOs3G1AT/NuzPHIJqo6mHnfRSvMzDeql/MyM
PP/Dk/51xSODRZjDnBaRqvExn0LrDb9c16uMszXNfZql3ReNHPJgZWT8yH9R7n7/l/2bFc/GQgzE
NaDIM+m7/PwrceLjhm5RSA5a02ybkVRoUNvlZlXUnJxsTmyErrI4L4Uf07UsNMnBgsIz/eTrXQ0Z
QepHQ0kkS1bmp5tZWNTGv/+Sf/NQOAzZARGm0P3/KPWb88lrU6ESSpEWZFlBoxy5TZqbW70z3n//
Wde/6s+tPKTY1nWhI4NBMHxtOP9fzetZ08tK1eAX3alpbvzG7bV9bmnQiswUl+YGpkjyIldoHTsA
AfiJdQ/g8x/69B8zixlw8RehSe/TTCRd5SM8Dsmd7ZBSwIDLT+zxptaqhbjtdhW3ICRdG/as5269
wkF/VHPuWOFiCuorjBbeu6bpZJ7+/qn87Re6aqEIBCRCGNHlz48lMz2t/cu/gM6yPrZr4d1XhHWE
RpW2O3wzXqDLzvjUyXja93k+vU70ACPZDnH4+2/y61rwCJpk2IQkCj/LR4U1HMNkcibWQsswOLRp
LWwyUdhRlg3afkDs+4df/uv2g7aVCQN+EXSuzFJ//uGjNukdS49ReT17LwuDqSAbx4HQm6vLu0wW
qmrQ12huoFPNf/jw6z/+82LkF7L1ME9hE2TE9vOHs8c0AxmoiGs73PvjVLoRTug/mVP+5pGy1lj2
WGKAXv6is3OcfDWumsOUq+IjaUH6XS9WYwtudTh4RLP/yX/z66yCM4TRF68GUmWO2Z9/VkF7AtkS
h5js+gQSm+6FUOLcjTUiOfv9cvmbj8LGa2LrvLrX9I+BCFMlemO08N2kpVzDdRzySCGWCdYuVn/a
Sn/dOvgEFgt1LSNpftjPPytxcZlNAJo3SqXVyZF1+4KNB3jAapOblk6JmoNYm4ebigCU/byKH2LK
mhCJpb5pRzrH0m2ao9UjseyktkZ0auKtI60WQ0bhzscSAewfvvPfPh4AlUh/UZwyWP35K0++QgSa
8DbRs8q/10qbt8Mi7ftMX/8Uj/Dr9IYxNH9r4N5sbsTzfThPJ9xxRenVsHPYoapLLwtgPCOWu3d4
bfWAOW0qX2sH8dExV1bCJElk6fTWCdLDon7toc8TZps6ocnYQty3qZ/4f6g1PqYpCEC3bLjYZJjl
IFP8OLo0R9L/S31NNyuDwOUlyRQe/xnzhr8p6VjD8dKmpdw5Rp3Ou1EJf3lCPzSgFS7cOFSuraur
4ICcJ+6r7iud+v7i5B1jOFJIkgagQ08+rsB81AZKxvV8rGyzP8sqGwowjYmKhgRc2EEDgMSoQUNs
fTswixB/eC3+OsZ+2llo5l0FM/ijr4X1x50ljqE20MqiqqJs280aaZBhqXvFFzoMZhOunqzyiC6h
W4TFYpUt6bc2HS7EgMsZEw8a8C5rtCkA5+A+DNLNzS8lY4UHM8uXb9jhaRHmvrU2G2fkDx1QXckv
edXw4/XJWsooV9k1CF/P0n+qeOGHcWUAFIsDgriID+Vil8RlQT2ZbjSdi5zf2+6mhfz6Bwnkr2UT
2gDuPyYxQh5V4ke+JU/Ky4wYDl4OsOYmr6SvdkO9DGlYVla/y1ZPW5/IE6xpaGd1te+9nMzYTLZN
OLXMMOnE2b4WJmrEcU0/IxbR5Kl8/YNs6ZcDBG2BhzCWySRBCPbH3AwwdpR16I5wHMHWIg1z2ld1
9g/Ji7w1vNZsepBOqVk4dz/sIkVLCJaBhEnLPHevIYDUN73bee3m95v5Lxss2nzh4oBmvyJ/w/mw
W2n852KonAxehQJf6DD/iOmHREs11s0O8LFzmq4zIVhS1nDsoXra299/g1+qAb4BzxPrNUonABYf
VteswwjrVr4BOY3adrB06Cm4ym6EOxcMN1KziPhqpDk3sfmHj/7llOajfTRP3IPQwDJ1//khK4br
gBPJ5JiApYU1suAzk8T4U9s1xr2Kiz8hl/9m6VxvmUTSkp3D9fvDw455y9HO0lIZW6AUqrTeF7z0
f9iH/pLN/bwPXc3Z3HSuPsxrxf3zr4q56Y7lMuXg6yv7paAZTV6Qb9Gz76kR0igfyB1hDJlissl0
WU/RulzGpcUzO9NBQm3RmNOlyQb5TbPAU5JZyDzYJQVU7qe6Ll9MUvag06WSfaAZ6KIPYl4/IVYT
t6Xrju5WzJkrA7U25hBMfNMvhJv4WiSJ77PClXfK2biGBg2y04eKq4/tNvLSLC0xCiXqR6b6taY9
wGDL4+9eaXbTHrOMk2yrWZl+xPg1roh69K0SGCoygHC0qnGNaC9XFhD3JLG2HOvEIiGxcl4EsccJ
oLxW3HPnmJvHhvbOclKiWIH5FtLbj4MqjaBux6oOGFsPn1f0VkaYJq2twjxNm4lHKRuxG4vVp3BY
zeZSTdkiIOspIThflHNPyFuPc0GV8WOu9dPb0DotygA9n4fXlvnyAbAP8VFc8tb/JDL9/0CTf111
8P/vPJPH//Xf34si+9f/+F6Dt1sO7//11//hP3Em3r+55iEBxu9CAp8weRn/E2ci/o2fE54rfkKI
COiP/k+ciW38mxg7YAMCOwJKnOuOwHx5TP/rX5b3bxulKk06nUIGGID5T+JMcFd92Hn5Rte4PqL3
mQ+jUP1YsS9J4WkktdcbMDHeQ1Pnl0Gt/p7761MOBP5AFwwdVK7nAcIWYlml+9YVZhOAE3rpa73b
ZJ1ZHErNz8Pe+6pbxX1G7lyCy5h223DDkWgG5DWd18aubwnnZxiQswX4MEY1QJD20BxWVODWZKIv
GtSpRDHepoYdrH6U2zkUwObcJ81Zq3NatUS92tUXp9K/Ee2wt8aevB//7A7mEZXGp1RMW2lFafmc
+t8bdZr853HV93bM9A0Wa4bD66norunQ+hJ0EC91nHjxsvPbK23O/ua3XwtFWmKCtbao6Q+vUZVV
dyM8UF0UkQfPLeuegTcdGERGntyacXIa4Mu79Gzz9WFF6w+tdSziObC1b3mhP62Ekc1wWTyfsrBj
Bu8/IiVj3G5f8v51rQnpLsksW7pgZR+8zgkx9kJP6p2rl+GrBaFKPidVu+Mx4uoO/OyszFsxHjsd
9rZX48+wv2uJ9jiyiYXozUNDGx775I3akIDbTVI+kE22KUW+N8j4WgwB2jS+o1se2akIvV4/p1a7
X/UEcQqX5XMz5Lu1UN/yXu0qopOYVNjhouYbV58v6dIHakn3U5ahsNiq4q1pCxOZLnl74FxrghaE
2GVJe7/Uxt6ftI2pXWgXtJtkrsaDgOByn/CxV/YOKdnmxHX0OQeQyQxiA9a4HI/XqL96mraLhNxY
wg8+pLK5mUCsbq6aBzvuPyVomFzjDs1NlLomftj+LnGYNXuFDDp72Q1mbQctV3cWafWqmoSj3FnI
APFO5qRTwGceGoGVuBCKf4VsqJ31T4PN0wVM+dlUy7gRBAZYq/HD0L9bBKqFopnOS/7MObG7DugG
ML/99NLiaTxwiOJhKJjPUyd0CyADzPQE+2BFFeQ5u8HCrHqcAnusT8T35JzyzcVZzqYjf+SuuoWu
FtY9ib9kq8RM4e3ildzMkOFRCJDglMkhsOrTkj703Rx2Ygyl/QY896nnjpTkcVBKIM/6dHeVIgSN
dzOMkpRZI3KGbFOn76mxbjk+X0YhH+KsPqDzANHqhZrZ3+IViSAF3g8uMoS2PJSWtp/N+bw0+je/
tF/TxWAdfPbX/aDBSxtpSFf9wQIX0fSnqQ6bpj4mWOYoUU8TyGAU9MhgdOtucaa9V8T38VT9SBOb
P8u4UFnNhsH6lmhJ7Fu5TuObK/pvdD2O6V9/DUKLU+a+GbYCpVlkX6fdETrFa6rFL77H66HZ5o/B
17/jkaZm8CY/QpF/zdOP0jU/Ca2MZJ+EeVLdMZ+OdOXd0+rstuCY6aJjrNoa3GPgxrz6drGGZIm7
F432GsmW3iFtCMJbkmUBFKolW5WWF4UkIDSm/mnhRUJ6ftb1co8chOTp17WNMtv+XBR3xZztu5gx
f2c+ZOM3DvU1GKs1JGQVIm/61fC629QlqHKekKrIFcN26Tb46WlrA+lcL1h01Sf2z5k7GCbUmne6
Tz0HoQ4TAFecROl2D02q3WRciw5s59auW54k948Vecddl7ifY4YWWA2sh4LgNnfNssgaB6avZd8F
ejw8LCmzZmcR9+T5XIiqT2j+zHLrJO26j3u3ihpDc7YkH5lHJFc5GfDZl0IMp8bzIdkDCpnoW2vF
jddYyyNdnRfU2new6065a98aNRHd1onBHtTrKfuOSvXTOscWHU7ne09kPHzXHDLqkqd7fxFWNJde
fuwtNC2Vre4maWuv5ugTgE26Njo2gCMBrQpmpH3ebR3oQO7Ca2Rp8U08r/0t+YsqqCiQEOXAE7Tj
DnTRwtyiXerxduys7IxHQMBpRHkCLTHQTW06CI85k96aTy5M0UMOM/Hgjb7zoPXga11keOzY+jle
4vjzKIEXOI7Knvuxnbf2kraM2pc8QpOe3bhVpuA7+zbkb6vZOyUc4NrDl1YmSBxJilxRuiBiTVQO
Ot5Yz27vb7u154+m8drJdJcQZ8h+9s3WZ/CwOQjLyrbKk4VSMkg85hBM+rwIIXdzIF6vhDT93o7J
A5zKvYn8d7uIT0PWmDexNZJk3LeSAbfdMIDOeGcm36lvezBFWzMdp6+MiZlzlQDqDwupqSQZ+ja7
rahBd3vrdRjdwdVcZbQ4jwx+ya7NXXbHhQuYIiz/euol4otV63qYeiIkAqs6Fu2ooFaGPGmwklYX
42AvisPo1lbkyLUK06V4HVWqA72Gd6H56QsDaewp5g29H3mwFvchKxYk025efBv1GuE/3PZjXKxe
0FS2B5xOteFiVEvAaNwLZFYau7lrnC0Pn2rAEV+rPGfomxisWqcrtwDk7mxLmyJizOKN1WojYq4K
fDsumQ1aTT2IOcsudS3eTKNUO7sVKEnSdE/m5eNsigsd6evdzu5upE594D7juoNgniwmVli1brRm
+SryVrJFqOzk2dwadIIe9oWzWkhZZLfRuvOidii8+mz9kYyZAW2w1zEh9i9rXb9PTnJf2J0eEU7L
PiDK89UBZ2bDYUiWM6Lr+1VzEWDU+9GWj6KvQsPiPInXb8otvjTEK2Zau+t57FlW7rhw7RxPBpna
xtaNUhC0rsDkxj5mg73zC6hsGYGoxhw2VbyZh/S4Vh45P73clbHHMdWdGXAffVVdEpLayvnSDfa+
rrVbcO272HQiYKHwPinVBsuI6FalgWW0tzx76gdQBLl/bMvafW3iYTqt04rNzk95CRhQGxfagHIz
oGEF9eDqw6aoevoGq27FB9qs3q5IhNr2hNaFY4ojJxiR2WfR2K16Fa6zDydlHRi1IoS294lLGpmW
NYjpbEZox6413RP1sfMVpxAtOT0mqZu75SZNkBY17Zre4zrnXExFU26ZJ2oh6ZD6zklKfysq66rm
Ge3IREJLMhSnEjzY9TSllvbJSP18J+fV3su0MG4m0r2+LNnafWqaoYlSDfprMKBJInVububAcGIX
iEVuwrrs1HSBA1ocutbW93mpupceoQWyhCutVUcKR6hBXe9JoVoe83Uxzr1vy+NgjfaPykhR0Yzz
eA+s9c1G35yDP8vHWw8ibKCShmqm6nTtNq+I3JUeLktdzvqBkWWDLFJ377k6uJhKEtQahtvuyTLv
Ilp4BH7Gglm3mZqhMyPono25OvaZ4OhwO3PZsn8wijRbc69wSh4nP/ssBjosW2PU7RejpO+zTkYa
Dq7M73xHgTbwq8GUbNQuUi3CZJ+cSfoHS6uBtyUQh5M+pkhZ6hnt86CRVktC85r75gv5m3DPzaE8
muY8A7qoVgrFdnHfYI2jJeuM5Lo5YfKa4X+cVa3ln3u/9A7KsDF9ibkCfF6X7fS+lrjcFJOxjZaO
X2xn1NkQTXhwmrTOovE+Zb69s1UzBgmE7d7xtl0P3FvXjl0y1Rs7U9WOJ6kFZqKdYfjeIlF9tgoV
zst8K1SDCiudlDpRteOSn2rYLou2BrKIv5jWvC3pHl1RQzeZbtyA07wrFq886LJ59ObqyST7NB+R
bVmEflnNI4frEct2RHdpDFWvyogQilcN8TpRqsZWZW4bdTpavDknLf/q3+lI/aLPnpFCqpvoT+Jz
CeACAc7BH95YgwToFzPtTyd5bgoVtFV8GTpNUP4BQyHlPz3mXsEwV0xVQHB2sqkS62WddRHJSfDw
3X5TCO+rr5yJcwAds0MCwTFfrPZRiI64SMWkCJeA3NiETQXOzKXPyg2xbTDkhG3eP63l6n8qClQU
dbJ6G4KAjpULezpzk20cl82l6yVKzoKF7yUFbWE3biOSk46Ja21F639ajC8NqFGzvdJT+l2M450T
JXLJzwNPsyH3O2qTkc4bDwltd4CmLpAwjdSCQM6wf9RLFqGYgm/qHaEChiTKnTvjpTW67t03pnc5
EBLsUW+Haan3WwDM9sawdW3mLcsI5nZ4ANwI5uKkr3IKFYL/UKcFE0qKUs4NrTpBKDtid75NtEEe
a13etemMVIwovh16tDHIhqtApg/twYrDIXfSNYjrQUXlhC8dGSFkCE4L91wgud6tIsn2dmaaLzoi
scOQOk4ZGEi1t1ZF/mY51k5UDWV3Sc1sigyjzMIqTrzTADIl4RInqq1Iyhwke2ntPVL0jlpW1k9K
0/wIu1B6V4qSZl5qui9mKZedo/f9boxbPKlqVf5L5yXrncNs9SkHFfPg2lLsdXsat7K/9rk9ml0v
wh5LBlldjjZM8x8IA02RfJRI4AamqFxu5u5g6Fn1MrdL/4jKunpDwTZ+nag3jiOqrqOOtX7YMioe
n/zJlRdZ1PlRS73yi5MUqiR0DEuFBbF3ARFT+cSOOuPn0RbxQ4FF/ZMhMw6miSHNCks0qx6luZhf
0ErDGCGk2KgDPCQx0rhW7WVexBsBeePR7jux9epC3RYIzE6rkXEhc1moDrDXhxjXSdhkvXb+C+dW
0bm+jTEVC0RALVs/EQ/jFVjUOTccAutptSzucJ7d1y/QRGIWzbJsJr23HnzfTj+DqOn70EyX4UX6
NsxmC4DPM30EdeiT3Iq8ivA1wooOK2TBg0qyHini2ItPRO5Q2tVUugiRl4JHM3FQezhEhJelz2Vu
WVHHvPvOF1P6Q1qTj+EhsQqMOM0qWVpuGu/wo00bEQtju0qXe6Krtcup8JlNBn7hHQc1xcQ24Gjv
BjPK5/omZdVmvjoYyMvNYQ3wQw5hoehNWKPzWGn9HefuEKDfo9mOGCaX1oNepVxmChhPMdcaGDTV
hpITone9Gu9+BWnJhKREA4hmtcqr74vMsF6U+SGLqymqua6jmDKCBALINafhcxOLcifcdDujpcpN
9nBM3fe5TT4mHA7KsOK1RmvORV187qvqtrU7Ijg1PXn0rB4jNfC2YKp7SR0hEJ/W63QqsSFU6Y+V
lgnTrwAn4otEnOjLMpotQwZiQHfKlPvo6XEcErF4VPBX0LkjWa6IOWpEuWWmBz2eq5jZViFX0+tl
8p6JGEaNFWyzg443XKZ7Z33KyeBAZbspaCt51hV3kz7qGXRCuq9NSMV60N1mb/e9EcjZSLj6Ge1Z
tN9HcVkbKi/wv0GZV1y1W3djFI69SZXekIdJX8PtYKJ7oe+fsm5riq7kHUIaOujJ99yot3nlfm9V
Vj7VlXYe1NxHbkeypV+BXDcEuVWL4JJV5O2F69WBR/muMdkKTBlrKJ3xKCbqDbnHHZscez4BGPza
9wXyuN5+jrV12Tg0T/KrqLfGkBaM3fWmhiCHDaGwdw4iTQoG5A+Opj2PyRBB9OJ26rcniYrzhOjY
2HZpuhtixwfmAQBiLSrAOxX9QhttvY4y1/JuzHKb5PkrPvJLUrTftBQAciY5QxOtWBgYx15Y1Y21
4xRC21rWBaGqldxCrisoJFozqpqq23e8QniDGjTP+NqCbvDYWnC6GMNj0agb1O1UmUXz3Cdd6Lfe
G5EVE7lCdbYz9OI8FUih3QeJIZaAlfVsANZMKxR9uX9OYt3cSGam+y5Hm9/Ggx0NZkvzxV9gfuk3
0o+dW/Zs4njr4WRl0xoYfePDwxJ5QNMXtWR6o9MVipzEyt+SNWcROnizsIP/MOYR5OD1Nqr3ZR4l
nriFTHRkvh3S2XgrEbrfWIlzIweNpj/x1RdZO/5Zzaa6FEPv7iC4hCJdTk0bRzKTglPJ/qE7NYeM
65+JsxkC133w+7Z5xkLjRhbITgCWI6zzFhMOM98+0NMWtFep7BuN/tMDqdPTJulmAHLDeNsX687J
kvuqpsQ3J/G8cAGPutW/NUXC86qrVac/MxRcBOptNRWsluSpaMxy55MJcHIAPwdjnR6GFdxGzCpl
hHdnlHg2K5qNiAe1bVKt68YqU3fXNB1zmWbJd6hCrsSrxrvX0uJbNyd3YrWOfJNnzsSzhtC/cr03
v6zpci2CrTDnbIR3cLAza0PeBtFzMMwiWwMFiF1wT25tAnIm24m4hGRajx2uQe9Etsimq9XyhcPq
Sh3Ooom+0I0sDHqpQs/DWV/6uykz2gulwdkYhxPBBGY4zZYZenN+X/iaewS08N2Y0iKanPWbY4NA
cwwsnKrE5yKL5p5mGptkr+QWmlBz7xQdQK6ykWXQGJO3HYpVHFu7tW+W0k8ujSay/WCQSpPNkgbN
UjcMcE14fsZd6RC+lLXOsymL3bx4Yyjctr3j4CFoSff3xurZl9HOkCmyB7t2fjGc6sGzO/Yr831C
R3Y9lfiLxEsXskQLUEtM+uu8e7JJm9ujAMS7Mm7xRRFNK8JRds+m8yVDM3tJlG5eUgmGtAldcY8C
NSr1N42m3IPX2NcLj9cdDfQaATcx62ERS7HzxnV6rOOhIRZSyQuZY1pkNMWhBwV4tlO5RFnuvcII
o1DM+ueO5hjddjZeWePFMWf8P6XfbtpuwVPoKgbuuipCH/0EFrS0OKVtHNb6ZSLh55iT8xn0ODA9
d4rEpNE27SLdaZD9p7wQuWP6lLxLSaFCi1Z2h8KPD7qhneckCyZmFi3JbiJ7oggWm6kX+w6LQGTb
Y5SvXJBpwr7onjOc0+HqkKhwiw4dY8FimHY9e26Ro+RHOIEUnNu/yeSf6CGFbJFRXdEBVbO7xj7V
zSDDOJPWvsaVRAeBsqsZh+HMcWljilo4B/P2R6p1oWqIicg8nTynds23jpADN79Us496wYAiRqu9
HcbqGyChU9HVN/TtzEMhi8/9kuinSTr9kajXQ1Ul7T7XK0x78Qruo2rBPxrXmFs5GN8RvI+7Wcib
8vrYtYq3xBy645SVY2QsSzQJk2fZf/WNOGeqE6t4Qw73zeyxyLMYT9qc99vKs6bQ7EVyrIzhGya4
AZiC8x2lQzgl1lHST57TWtuS2c2JlPjzRuZXhG896gY5z9XwtfPstwInCn6syXxsvfmRZXAnGfmH
rZl8p/oRNwRLH03IQCdla6dkQnKtJ/SD/WXOotpEVDapONJL8gqN3ApSqc2HpDXrjVi5UDaVeS5y
dcet4ULqz4smF1oQVrWzsW/uulwcqySrg76jFihJmSgt/eib8MA0AeTYo7QNaH/Sqda8jYnyACwk
NVXjB6Z5TuXRrfZu8VgX57HtL1xbSZtyt/HiOpz9Trl1u5F9EZ+8q7lYSxsRVtyGaSRuvbY/W3p6
mSzjHoBKGaQ9eqB+JaLY9i/XGXawYtrd+uV3zQvsioXfzUtL4rhHVwIPJhPwvamPd0BbHuyxSg62
nC9G3x17PFCoFZZbWTBB6vT32MnY7bPM3nUZyvqc/8HFvbL9CmesNiuWMqxoS1i6X/SeeMzY27ua
h3Vak1tt8R58gIdcrS548d8JEey2hHXVgd4kcQB0s43Iypsvi5ac+oWrXeuuL2Ni67jRG07w20or
7/1kDOghbrLVP2rmsq9HKw9Xf9g5yucvu/ihi8t7I3umVt1yD53g0nL4zfpT5/KGIiDDv7urruox
xGuRP0nQA3VAxVQRz0C1hCP6brlOH4kiCSeDV6/qi4vVrCe5iBCb0U2S0ClD3ZgEZFO8izQ5GzXX
YbLfaA+XzSGx/RfUoDU2QFqgvR56yZ1zbdkb2ou00c8okV4cjyRPz2QXkESYXzIcNsGM8AN/lWsf
aLZ8xid430z0R5TyD7VkRpXsulVr+a7arrL9V5N/UrK4ZxPA5yjfp5SDutPD3t6Wzq1PWH3ipFvf
FWe8ThunS3F6qIg4U/Clr6Uw1KZyvs5p/CXhkHPaOVrrCAH149KfnVo7W0oemRFvPF3by8m9ZFl8
amKv40zOc2rBbFMhEYt6mnAPWKRHolSER35/R1/OWVkH+vrgM+x97AZlP7TuglXVTIxHZPF5ykgR
FzzWM705cWs+WrWHzsuPq00iuegt6MVC8sDucy4i9K+tIRTdSCQt4QxJQ4xiZ3jf/Zo90mCYG9Ri
LcOySTnBp2W+Gvw2/5u6M2luW9m29F+peHOcQJ9ARL0aECApUn0ve4KwZAl9n4nu178PPvdV2fS5
drlmNbu69jFEEMjcufda33Lz0ghMe94M5G4G1XoaalRVHNoyC/nSr3OoUhtDB6LWFQU50LV2m2N+
0Yr4tgNthb/3OtGK/Ngl5V7LdaQhvjxHi5IcfRudI37q57xJrucuPxgxYbi4SpHXLo4Aco1WK+tB
/Jf6dF7SXHzM6vYDRB9+K8EBNFu4gDb694KlMExJuQr7qrD3mmU355opUYwXYT0sdyVSU48jy+3Q
29ltIhPmar7GZ2pSqir8vRdN0u/KXF4vrblJUNpq6bKX85uM2mvduYNke6awEjplwYGuY0Jc1DsT
yygylzs4dxtTkkSTfwX6AW0EdYiXs8Swhh3SLNvBGMDcRBAwfTiSdph6uzs/syg3yEVt9HB0LjJj
CER9LqsmTOwHLKrXFut6nLRXqQnWAJyfsEbWmUWzP/ng6Leqz+1Aqtx8Qn4Da9iNOdSMYxSJYFF8
OoRiu9R9SOI5yLsnu5h3OFGvIITu4u6QDWExXTgi2WNc9TmPqxUdQVmgzYhvOnPjFB/YsNh2Jz6V
v8XD+uLKaWfJN/KsdKt5KbLuSzRrN/q46g2sMIZzuOBkbHABdvKiyM1AT79UCQEEnDsz1mNSTjO3
38qMPY/uTOGSw7YuF0MaUtkHFINH4fDtA9+Cy5tGDwiqFFN9Wnq5bYjAVYV+WDzO3CvbU7/LChHf
d3Hf3lQlncJmaYdD32n+HnmHGZhWl77qsFT3leKJ1mCbI4foR2PL5L5G2EuPgalkqnvnuRfZq7aA
jwpe5rJpVH+MrApd6eA027qs7KcqNTnFTT1rfmbSaPTJB9/Cgri2s8r4NFhJSoUxrf67Iv7obREf
dPwZuwxd2rMy5DBTuCY4GzOvuUPs4wZAIK6L2MC9k6JSwsbhzcdJZPjbzP4GNnz+MFHdBzEUb8vo
GfM5L60fnYmyvs867VHIiIrbLz5Fc7Ntap2ZWMEiWpvqttdtj13riTl6va9nkqeisYo2JeeFKtUC
JJQk3vI4H+F9tGEeFW9m5t4wynsyB/tgJslHrrDM9glnTFJTZMGRXrl30vOOfkTDt5mca1/Q5NUj
61pPeVt6WF1btJ2bJnphlU/DvFY0i62QrAsYEAwJRTROm1bnbRmTs4bxBqq9caNZ8nYep3V0Wt5g
Yj1DQXUVF/Z164jPGMvurFE7Zpa8WIpunzljR7NgzPkqF+0szrObgkQbCsT4ftKzY2nJF5stdjN3
YGaknThnTUGGweQiB7ST+3aybkoIEJ5Gu7q2rADI/gVs5zNp5JdkoxLWI9Srk390htICnSofY0OP
soTer5VPhO8o8SHhEHA72dpiq0DU0ISez/+YJ6rUYnA2iYZ/0lK3nkS0RTz33pryz8qH2d/EzbuK
kldLr6mz3fTYTWa1tyqoMfhKNmOCmVQz9pbNPr7ER2h0dJOcmjl3fJ5F/hMV4hUBP5AHuvRm0okM
S+YrJKebOXJIXCnLi8xiO60tj7cPT6Ar1jUZL7YbJWE04tWveloldcsHzaP8pVnE3kuGo2FP66Qx
2jSVH+p1A1fR4ewSSfIwymvs8ATKeMm9npAXouMqyufhXlmQQQrzc2XPB1uqa1llu3iVgCbNh2lr
Oim7/gNxQwQ3tHR9yQ4F5Rraqt1j0LHOxFzNO1lO1nbJTMJ1yZfajIVNYiHBkKV1g6fs4GYlAeV9
/MVIShwtrvbZULNNv9H4yIzZD6rMOzITjzetp26SybiO/OnK1ONr9IGh28sX7NDX1dDttDS6bRMC
1TDQNibSPZkDDbFSjjEQmUYnkJyA4NadFVn67jAkNcBvGLyQOlYFvISGZlwWzK7tnkZLaR4yWmyT
UdzN6t4Thzk1z7yqvJ3KezPXQindVRpASMiiO3BOZ0gUBCEdYn86b2eBJHXELjklMOCyKj0XS09Y
pxFdE33Jecigd4WxjOES51v6ypS4OiLDXdOKfSb8Lmhz9zzRmiSYejAWcel+1ZbyAkXIvaPSrbYY
JYFQYACgNd/KHmucls27ZKJ7PrChBUYsX4pmPhbC/hp38lgl9h1Tdpgo7iWdjiOH1nljzUw7OWVu
arerSfErxd5q51Ag650bZ6/83mNC1BlhJpW5rwyTNrs2NDxvzCWpwYpNWw8XytO/ktWzwe3w2Dbl
ayTK89kf3kkqxxUV7XUVxSF2liQwVfcmvexWc2w6Uqq78xxq7sE9pA1gIXjbftYznCqCSWXM+T5A
CiM4Fu/EVj12U37loLQIZD7BXKjN80lvrpMR62XZDYgboB/7NYuoWurzeuWh1OAAkBoVL1S4B73t
vhQqeRn7yNpzfjyfRuNpHtqPivEufNtSowmuPei81wZtKN7lj2FZFNV18jHGphcoz/1CE3mNcbfV
FofgDRvx0fTmG89LAqqL/SrYEIWxY9Q/hnaZzHzEfCFEWOyd2bzIqvKaxp0IkjwBVDE2F9jLJD8B
SEiM+SPFyMlqTy746ClcAcxrV4sDNMuLrm9EWNE32/SmnFnh6oXFXjt47aBvXPQyPMXTMY1BTQw2
rVtkKsaucf1rg8wE2PFAK7g95WPvFiut93WREn1U8qA0sTfSAb7+kCWgp73kPE1m7lzDmCw2LdTd
wjivmDygC8ZHIQFwbiLeUbYFbd+g9Nl37mAHkZl+OJl/P9uK7nRm0rgr9348fJbEYXj2RdUwg5k7
7nGC8VwM3eeqmy5szgfJrrFnAp8ahBqu8+TLNGRq6tDm6IftPJB6NlfJF63LHp3JTs4rXERhbhbO
q6XpH8QwspYaX8aV+VI2zSczzS6wixSMI+J1LPUqe/NTjQ7SYZQKginQsBGhLWqRYqDgRTcxFhRP
llleRBNRtFl6wH99wzd1joMfgKpwboBOhI3Og2QylID1TLRjs5kTwjgv/eQKsZCM8mwrXfeQmc0R
j/pZ2w53XlE0B73hrXKM6MGRLmoJhTQGIsem9ceja00vTta6V/pkipCR7v3SzFAxynOQM1cyFQ+t
yS20ADwk3c6mJbYZS1fbS43qJrY+RfVtpyF9azACw8rFZKAYaJXJXUtzmp4cImL/1kDfKOPpOXaL
z+0CvkqO2X2v5W8D+sNIvFuUCz1T3xE+VkWdb8o9wUxNfpidBvkCY9i8uFzfiKzeFckSxNmjMtXO
V3cpDYFxC9Ri7jjU6kw5cEsttESsGeXhTNNIlql5rBxcqt6YXyQCgZinbx8TwFvXzjpyLyt6zqzW
bvKQtkl01+l8UFSp+tGcZbqa25ezEvLrey6KfFskQ3W/oIb8sBKPncWUOyNnByL+JLlKS2ecQ9Mx
bGavs3zO0Wtdoagt95Wnz0gMVHY+a9I7zEtr7bwEwiiR48lF6eTJa1RBhkg0zquQZlyOTJO+KyO9
O9OwDG9GhqQvRBF8iXzELU72RbQMk0xZ9wxbJJMeTZhb1IHNxYBo+7LIkvxKWKV+MPrhqa+4jaDD
NVL7tOpJNLnDtNxUFvErHsZSlX/tYihgFQKGWNsthh3i6A2Tyriu++R59gYkbe5Tn6I0NdKqXQ9P
N/DHzZC8FyYGTNsf2szVbpVP59P6QoB5GzSpALugX2ZNTkacs4lVdKbRfTijkaTtGTHD7YCLdpYO
8qZNxR1ytvRudJsQiyQqKrOajh2i6XACVbKBg3FVu8ZLmsrz2nzLlB6kAycPRjOS8bNkQJ/l+3wG
kcKQKtLTF0+/hDUFdujCQI1PDtomdm9qMZwxJad5kofCeNdGhosJBl+l4aBtP1vZ6wLDP0ufeG8D
GsI+6qHlswb7dwfxgh96XJJmj6bGm5cvlojOJTaJjePW8JuYuFMliiPxrFvaJFfEiBzwD6FpipEP
mulz50dyPbW0rCpxuGT91p4ol7IKfZZ2U3ucFFj4zDS0zUNdljetsIcdcJStVejRS47acQd7nQ0W
6SPkihDTwnNS7YeGvJ90vsWFBBmQR2KbWEV3nHufk+1EHms33BfKv4gGz9/E0q+wd6XTARJlDL6t
+9SV4gtrB/LfLn+NdM17ojmY7DC9UfE3SR74o74bqnUUgJ4tb8DLDLYlgCF5WwMPQoCD0Q1aj321
mFyxKYiu75zkksDY3TAZz+CqznuJWLdy9ukcI1vO/K++ySJJY0X7JIwJ8FvixJcZcS4bjFPnWj3u
h2Le5xrYJi3NvU2aTQMVFg7baiGHUPjR18RkCCgRvmr+cNmq5ELI9xRHWVDZ1Ee2My+Bmoov7Le8
PCOCuHp6qZYaoB+aV4/9nGl5vhn9utkMLVVZabyJ7K1reqTopn9JFEK3UfzgICHdOJTXRdPJoNF7
mq5FkbGUjN42tZrkCnHdhtXZZxghaI6qehv78cMs43qLmUi8lx3sQZ12G0iRBrLPyi7SnxhyJ4Gy
ixEJtlPOJCr2Jb8Fk9pvPoM/clxcN+/Vveze3+Xll+Z/rv/pW80IPo0T+b9+/LH/++f4vQ6/yC8/
/LD95ly4Ve/dfPfeq4L/9G/q8fo3/2//8F/+h4e5ef/P/3irVSXXfy2m1PzBGoEl+N97KZ5wGZz+
7b+NFKb3l4kxCeoskAzkXWsO399GCtP4S2AdY1vVdR9Dk42fqaq71S3h+H9hasBjgQ0JOiGZH//b
SOGIv0AB/I22hnWJB+NPjBSnFliCok2LjArf4bWHZ+CfGJ8XehuyS7HrVEo310L8hc5mv9eMxbmQ
JJocaSJW576FqNAzIH5a3cwpXYiCo1+yIJ9x6gilScX+9939u/nbcPU/KlXe1Gkl+//8jxNz2fqL
gTVfLYI+BmbzFGAqQIVmHIYg6E5Ni66F/Oj11MsvmndR4GjeH0aacEHcpwIVFDQBB0PJiVfaBlWV
4mSiHdtEKtA7rzt2liaffv2xTux6wJuR0+k6QA2P8CDf5ov9Huaw0LecAJx5LHiTtZ+iBVEOwQLw
uDTLfMyYpj9HhY3cS2/U/a8vbaxWwO+cbVzbJf3LBguLYYFPevIJIw8rWE3DYmstbv6Zirg4wixC
/DZMbk/L0qr2pXTHnc+hc6P13kqaSTjcwFVzsab17rW0Ku/Tb36r9aqnv9XqbsbmjFWd2IMf74ho
7NjHjxKFwFu1ncNXQyO27lFpabhcKOKSu2war9NW9ecMMHJ6kkZCrNagP+e0yEOMvLeABjndd5Yo
u9/wDk5JR99u2kresOhp47L89uff0Te8RXgLsFms1DF9SyzKFqIiu/sy1WriBJ8bz3apgchz01rf
G0YmAxy+yRrzXp83fSx/Y5/9+flxsVGxZqyCZw/yyI93K+05Rg9Tm2xBJPgknZjLcxfP01YOEg1y
niEzL0twpN5U/MbteUqcXu8EuT6sRtBZsHedviCmaGkNJJikyDl30CANVqg4UNxODGeQ/mNpxkJM
xHTSLMhEHc5aGt7ncImApdHf6Ndzc76tTTYcLUqgEY8ITX/9MLGWnj5LPOImvg2HFQOT8Y93Z+p7
pzULN92SmC5uOxnRadTNIbTjiLYSmaQBNZ7/m6/kxJYKymFlpcNmsk3eKxbSHy9qqsZCa5GSDiui
eE+iyYDmCTnhrz/aP1wFhoMJEwFKhf+TPb5ytc5PaVhtYaUyCndl5gaFssq7X1/mpzu4ZjjjKRXW
GsjBF/7jh6lSlg8MEm6YI7m7rM3EPuC7KjjsA/bcLyqFZq2V7s2vr/rNJ/3DIsBl2Qf5aMDPCG5Y
d4Pv3jJpVz4a89QO63LRKMoTR/uwjSmp4MMxY6JNvmbjWgWZ3aPWzd0WASyyy24ZkVd5ntbVGIPQ
zmwMv5P3ubYKfMDAicADp8s83DFpenT23NwhcaSeEYgN7rLMiS94lKxrQqOM2xbApgPdTdBMBPbZ
X8SLxTwrw+MFWbfUo8uEuLVpr1gm9r2emfUVt9FByoVbdksYGIHMmjlM6ClMpNCx38OGQ1won5Jm
4jSrlWO1G5B3H3lOMo4Fwic2K7cTC9pnmtMHNpUo7nuPHt3GM9oYy9uomuFQmINb3U5DFZ81DMW8
vWXMTkqu0lB8lo6zRFvfmosnzv9pxPRA0wawImwgAcOKCFqi3bvtvsNqv3ERF/SNH92PaYQh0M5E
kJZd9TvEyT89RKxQME54MQzWqx+/zaLPFhM6r4MaAxl7nRbRHp+Cu3VbPF8czYYr8o+q7a+foZ/2
kfURMsExgebyiO89WRmZ98TKwnMcllbnbhez9LdtRWaeqVXuny4zrIKEyKxg9TXC5NtK+d3T2vdx
TjXFyaPkhTg35k7fwcrMg8ZqbOR79owL50/hXywzLL3GysNi+YeJc3pT43iIpgVkplH78jKfp+so
EUVog1hFBUzJAtdC//N76hIBRG1IcWj4p5irGmqFBgGVD5qm9g40FAzs1Kt2Fuats19/faf1Hh+P
DZaqZCUa2dRGPz4zFHRqQNHMM7Mgfx/muj0b4waMdTYiNZ5w1/76emvd/eNeQe6QITyXXd2m1HZO
npdCIHtReSLC0pUjLM5+/qryaXpNkyV9UORuvthA3sa9XndQM8uuXe70CKXPXs8di9Fi49V7tNgD
uJys07GzGU0S2lU/H2CDo3/69a/7D0+3x7IIc9BzuUunEDDimBrUcTWtTmLBLpRKywCCtx64TT/9
P1yKEpXAR4RR7KIna/EwDD3ZYzGttwRN+OihCc401CUFC/JvvoR/+g5AlPHGArZj2T85fcxr4yIb
MhH2ixNdqAU34kIdQix8nzI1kUV2bpF8+Jur/sO99B3d9rGx2y5d3nWr/e71rX0/hbS/iFDRSUOD
hSavMzlDq3j6XWb5z081hwpL4IT34cVB7PrxUsm0iGLuB8xHkCbCzI4kEkXVQcwsUAPlaNd//Zj8
XCWghl4ZM+Cz1jifk4c6AvdR+m7phrXbOrtem+UFqVfVb56Qf/pUluXaXInV3TW9Hz8VbQOt8e3e
CVOXERQIXLUH1K+u8HjSqs5b7zfX45/86WVlbSF2EzAqMAIK4B+vWOS+z9GsQvTuDhrq33SqUBUY
KM7x/EwIoZACJzgasDyifmpRiqhR0qmJegPwuuc12R0qCb/b9p7LVH1y3fKhTgf6XDMt4jwYC6cN
6n6ighhaaZ35i1weKORRdTNYLt5ACMz7JLXGj75MoUIrWZi7Vig27cJC7bSDOsSsCOhpHG9F3qZX
01J2n6dMp2LRhM0xuFlpyZXTF59wCTLrtfVYAWrVO/We1Ij9EZVgEEevY46vUU3lRf5pLYB6L1l7
zrlNf7O7ZgJx6xpMK5SC9sm3/ZEnfXQVmRNm9GFYopVcL2k6p61WgTJo0RbxMhkkqDv6VL86YMKj
oy8KZ72J0XzjaCk+Ndstigi5ZzoTRwL0+MrW8PwAh1bCAAuw0FHVaLyfI+5EMeBP8fRuylbQAojd
8ovbyLbcTqoxHzg2DM9FPs8AUgt05ReqsJiQa4aWfCnrHJVD33i01lt3yZlijpV8TgZRNeQcWhzt
IDiVZUh5lCDyS+Yl36cQrKiaJktaOGk7FqSpK8q3Ze61u4ZmdhbWbcQvMlLr0BxD4mXvoiLm/6Ea
dN7KLko+XHOA6D/naax2XTrGd8XMoCIw27G57lyteaJqk5I2WcrgEZ105W3QjJtMjspVzzvmSIzI
9TIzGMG2gRQuW3p0Q4Oc0JmhNdNBHNMCVAflevKxqEuCFBLlVkxPsJQdJRD3FXvi+XfoVVp/3zKK
P9eNAu1nadgJBAHfB9/nQxNH0Z9VawsX4TixzyDcseGXMB3mWBNYPLqV8ycag2jJLLLUlfJqbPMY
NsVDhh8VkHqde97l6JX1ASwiSrLa9PN9VlsR7o7RpaeXtdWBQPCqDQZLj29RBpsPXAjpKUkX9dM4
Vcsdz3WKXCJphve27ny1R6zOb2uWbHJ0H1ECERImit9UG6dIj7Wacn2MlOT3kFtzulhidzIKg7jA
kFhRtICVW4dsweYlJM8RvWlFW18fRx4P2qBdYR9+vXT+3B7h8jSIPRCbOuRBcQL+qUx8WCZAsLCp
oNRvjHJpw64wFxTvRhOU0mmQKzVxCJK8Cpu+868ZNoprky889BA3XjSGNv+m0vx5q+J1hv27VilU
Ys7JViW10hu1EiNT63GwIAYwv9E8knjaxC9uf/P5/2HvoOxaP7wP0kmclhg+2nhlC4lAEc3PubKZ
aqFGlzuGI9P97E7Y+BxRhUM20B7uUpLMHWgTsyciXucoCYSaWag81Pa//sV+fixsQhu/nXwJvHLN
dW/4brtOC3fsmUgI/HK1vMBC6iPAdhttV3sNy2OOzXRIIwOgC3nPTMXH3zyWP7eADJudh4M3q5dJ
8O3JdrdkjZ46yejibhviqyZl6adH2KCfRNziRq7akdgx4DfJxY1IpTgUi+qB6utp/1lrlvLl1/eD
1tjpbkg3GfS2AMpr0CA+PaQb3TRp1mDF1BKDOtoQl51d7nI2hOWAfS4AhpeS4SCUuopjxm6BiTfQ
Q4ejW0eykYyvA8QBlo2lEocpNzgplkWSr1MzaInbtqPSxFmVd+uwiEAf7AfRdIwbz1dhZ7QFsvfY
cp6YpOlnppuPJjtxy0Si7I3uzMwAP6HArtfg+MxgQwXX3stgJMP2mZFK5SIHmXF0ERBgRbxWKr0i
FweZ6WAaJBiVXo7zmp6a+1bPvc0WY/RyOpRJgWJdON34WNstwyvIHpDHGnuMDwbfw4vVWIUMrDGu
+xAwozfzl9O+fGM2bxfbEiyLdyxoV7HDpZpnYMEWyFdIiLZSgY3eavpHdxkXZqeL1V4rVmAriCR2
iZ2dzfoSpuTwPPSCfsJWmVNpnI2eqS0h5+zLsiaw4mZgdZGbaYLnGNSJXjy1ClpMMkGv3supouuV
ND0hegi1bQSPqcS1M81ziaFUtfIG46/zNau9CvGAZxfleznMunxImRxbj4ufOMj+5xrvUDx3mb61
qkaoI1t4f4BZ0V6hhHGHi1aAOIRQEy05yVJ4gg/ZKNtuD5Y9T3cC16pxa+YAgLTEttpQdXjNNms/
Og0c8haaoGayeZ0yfHI3jczGBz2e1gSYhKBNvs2Y8DgIC5rk12+MNjR1mJC7ztL7tySKxlu27PhN
8BBBh8au+Er561oEWFYM3Wtba14caJfUaonef+JkSTIn4skoC5I6baODh16eySnqLBp2ZU7PAMkD
6Zg5+QfbsU3kQ9+76yYwwbuUc+31ZGqV4qFuR9GEfVegECJoLAtqYSmGy32Uo1jXJqXvFuJyR8yv
eUPalY3uOJtTD3OcA5Z/g5k0YYhnyv6J+qHXUQv5Mc3ULiVFHNuKMHYEA9ef25yolw3zUXnsaDll
6N9Gh5oP1c87GvEaQZ/dqJHpvWECVnSB5AO56ZDstUWCrnXBF77RUxRGF361XlLMWn9Wod1Qm8Gy
cf+R6hTtG7ytyUbi51NgLsgauJj6SH9EcMezyLxEe3XHjKlehaVdhB1hmvkZ5u/kJcazd4ZRwou3
KSownXFyYb0s1ex+YihJSqVUkYsHKWfoEM59R60oJ3Sf61GWnICZyE+iCkmP+TxqNBZDayqmF1Dz
JkkCPg/dBiBYvW+7aS13Yu9FqzVC0FDfMr4lsKDlUzS9/qigjfQBCUftEUt29u6IXruNe32gmU9k
7avhJuAlRlHoRID42sOAmTxdS03ttpTWSBgXvZt7SUKNDMcVwIqK2H0ZTF89OEaWf4yDO8DSaDL4
N32DVrW0++XR9Jv4tZBCkOesK1UGGX61CfRCAjCDV06VW9z9Nc4gVN7sGs1E0BunbdlBeZ2mmgCi
GVfmKKaCnDMGUlvTjvM8xJUFq9JShXFdUGkXQQviEPEEZ4HPAAByga29nY/eMDa8IZjkzYOm4b7f
KlmBHcAn670hVY9H2DSos84ForNht3DcvEFWQ0xaWbn2xnQrCF8qdo592xpWCOyIMXybLNgABqLN
cF0LYw7aYvTQBY+9aePJZC57BPBpoe/krAHnvB7N6hAXhLscGiVa5HxDmV4BeG2ZfsOMwRPrFYTu
dm4M7KSCA3HbQP58IiRDd6HekOSBVn/ov1qaxtLmxZl2zcw7X7UDCLcDyY1VQQtMm2nVlOtPo9Sg
nFi8oN0eJrTP127ayZMemWhB/aUjQ7Cemnlfpzpg7hF3EGFNXp3n18LGPI5mVE7zHn0DxJYZUd/Z
WCvtmW8af1RtEjLFLRipvZ24cNfwGnJkNgOk1RfFwQHrCJjrbeZl9AtIGnPJ8yNH5nGIKrYvoA7F
19RY8OhbmsifpR63t8AoGBPhDa0uWgAZFq7JBT9Zr2zcQ9K2kzQknhhR01IuHUAUr55eYxeG1sak
mIZW1C6vhHsCFE+IJMKbOABUgArVqwuCUmpmUei2dXIGtVlsI+YOI7FKZBPKtWRTUE9fSsg83VlS
IVIPdbMcIoys6QgSAkMpHeGSYULwrVr4o1n7ZfrWgfr4kD8O1r8Ny//P1P3/t4n8tyiCfz+Sv+Eb
Jmzj/ZtEYIUbfvv7/xrK239RTDO2WRmGEAzXku5fdEP+hCkOLzjtGpfiij/576G8/RfcWnqG35pV
/BmF6n/TDf2/GPHT39FxXHgef+mPhvJr2+v7aQjMYpIPBDxkSn/yeE+6HbpYcPrGgx5oS7MsjGsz
HcuAEaNeN2oXJpsd1Q7JVo3t3UTR4m5hozjTHigzg+VfF5unBxB+FUbWMBuZbNEjPaUyD3Y74svX
yfAouhl9isDO23V3M3SlPzzqnF7ppAHc17HWVLGpU20a/b7Vhw4LAJkOWSeGv9+Jfxt4fXqiWC9l
mL7l0Wmmnj8dhBespXlfGjr7mgssacBNNyGQC/10LIABsPFOA25IAenyXPP86NOf39PvL3/y9S42
fkkiX/QAGk16bVlIfcpYDXfCktNvbur6T508SbS3XRDIjNc5O5/0A0kdLMeo4UnyllldUBgxi3UZ
EZlhPPq0KYzW6Ob9rz/eaVN3vbuMD6Hbe4z0mVb8eF5zYEbYTsLHy/Ic3Tcg73FrQs4Nemi3V/ie
iKdK0t8FIpv/8NKgZPGFbptrE0GsX/p3x0RSgOYqV6mB3X6onz1DKUxDakG3N4xutKutKYKJhUTQ
CB2v80PbxyV/YJboDZ9nCE44ImPbMUiHcrs2rKtqsTdLk2n3xKZqN5Wrx8110wFU3WRlq7V3lk18
4m8ezH9624D1E3VLx9j4KWulyKt6QJ9lAObMzZl5fpSfsd/hGbEsVf/mMWRG/fPTQcuA8z6PuU7v
4+Sbmhfbnyqa1kGyyEqtxo4JOV6UVLdr61dgdl5tzINdMMxC6C2A1rVYASSWcBpiS4SyLtbqCMDF
1OOTMxLZXBia7Qo2vpUBpZzKkmcDTwvHng4rCrBROT3MSYeXhPtePw6TmMrHJbXRDfgx0HmQlJL+
m4iph8+iqGlxX1UudEnDq27Qo8M7coxqwMAr4LojkSQFhIYYUgliQiPGwF7WDk2oq7RKb7pa2ONZ
03oIBamCjCLQqnz5DLljzWgmJ8257DxF6SRkrN13zmC/qtJJmh0NEHKJ+zxCRWi19Jx0jtUZkA3N
ezNinVaYzYtDsjX+8Dtj8tB6Y0xqgWj0CSeCpJUqdME8KeqpUcuRrhr5C0dK/4bCGsUlrqnm0aEZ
Iy457dS35Js65X6uVS1gfSzi0ZdNTPVKq+FadH37iduEPtbDD/11zQdC+2mDaWH+GBWkAYnYeR9R
NRebkXIxDwbch28uuLrntFTuC62lyUC4nrmY+ckA7k1IXvg1a+vFQUp81WUjmIDZHAn/7AAxkkSR
f84tr/bCrlqQdUN6k7ertyAJy7pxntBxrgiv2p3vs66qyXJdalTamkbzmxH5cO/ljXe3CHDXm2Ig
iHIzZR4pwr1ZLGeNU9MGNouSM9qoe4u/mb0e8UrVwS1HOSkQl3NTxJtbTdHKdNXSD5nZRsr4BJSj
HbXoa0cmAky5Z13AL4t784g+fQTqx+J4x25Ja9I1UxOKdo0Ga3maohg9vqtNtntMoHbYUGwGyNbA
a8ch2zPGzh6rqDPRC8R2rzZVxmCPyFPRPfYmWAXoLz60WVwGtnOwcX/XOzH0xD7aXgIsB/GHo9CJ
17TlcLTYfUoqDgAKyGDoFpDwdzhttl3ZTnCu9coMejaZFm0TZ/vAgFoHUXKqizcrydNpu3QZ8oEu
0TNeyXmQn5sxVe1urcn1QA7kHZzNzMt4VeAQIg2WQj5abGKcZ6w5tYIFLRBYg3TJxZYSp/9SrFFZ
F62Nsn1s8oq++4K0DtuDqV3FZRI5Z2bSjnjM3dgdL+F6d8yrEAaOe3sgV2jnlY2kA0lXgZLXmzHo
bjISgipCrh0newSNwfFBaoOyYewtNLihDHvzZSSIC7o0gWrNzxP6Kjg7Teu0u6aS0/Qe9Uk2HeIR
NwonYcH4JJhNTl+vJi+ZjcC36K9quyrVU09zcbg2pZkn13oHmWZDVVaf2/Gc9GHK1F+/bVrNenZ0
iRF2cecaNtdIzqUueTrJNFYNQ4XK7yPMLDr6kCseAf8Zol2DMYHmgb8RFaIX6ByRvxymqQMupYmM
J9iNJmyHIrHvOdODCFCgIiXLTYc5y+zJ2UtyEqc25HBAQKg5zaozeH0OdAJDZwVh0awd49nRrOQG
fOf4ajiQul6iEiG63BBRF7Wfa9ftFhnUI9wpmMbm0IJGMY3OKc8jK2rFWe2m7iAC6H8uhNUGcFRj
kH1JAsJ1ibVydkJf7+FUbrs4RatwiLRSH8I0xvIKoZVMb58hJLtg5dBMI6zEHC9NxtvlfrQbHkIC
kzWAQFmsvGA0JvnQ4g5IzsrMIO6E/I1BBop/jOkLGI7n2dEXitCZ4TetVuW6u8HCQl5HwBIu7b75
L/bOo8d1JM2i/2X2bNAHuRXllUqjtC83RD7HoGfQBclfP4fVjUFX9WAavZ9dofDSSEmF+e695+b2
sZv7rn5GuygBzmaVz5zQH198CuXvDKuVV7ahBbo9tZyCGho3udTtMO1l7sstnIg8mkw0F7mMzWuH
avHs0l6ARVGNHtMQyx/opCyrr1iiV01aWZtZV/OtY7T2CrQD4DIhB6CBwfgW07rJx3k1FgpOyHbX
77QxXQuppvssK75qOsUIacV+u6t0s2w74AabvivSXSeBtLm2Xp3TmHAkyT3aWtuyeOnScTQ33mCZ
lxmykKK3fWc2MLB19i3JuNO5ThGYm0H23hEaULrHtBV+5ENokABBa2lcCCqlE9yhZ8ZXs+3FjtjW
lpayctMOFcin0vyMOZntbOqAXwOTATemaX1k3DR+eWNG6MdtR3Zcd/R4CgLwpK4cu32aY4/vzeYY
C/VOnoVKYLeZgi+KGYK9qIvyiO15OGGdLb7RJD9x03ZH3J4sUdMEHC5MqK8kx7nMOxCAP6qwfs9J
xB7bWu6IIbDY2+CiyQePDWPEKbtmU8WUVzjdJe8ax9xmVvzpwrE6lDUVH5QEi/g7B5cTXJX4mFf2
j0Dj/ovQMpijLSTVZhisoiMhMZTEWzZ1poFBxDTDT9p/j7uleXFY3zD6LpB25gWe0rgGSwTwaYkt
BDjrpesUkFHsL6Oi9LPyTuSSsoNhZ+90VjzqMIP2WrIf5+t7xTSu3yW5a2+Xdh7CiBhLu0GDG08x
86g9A/5zl1ovdrFiMWsEn7BSag/eUBCdj73znNOQXQGNh2c6Ii9zCiCW6LrmR5w6tF/H2DAPVmU7
91lQrQrnvECWtzU073akmn3MFThaJZ8reyQbE5i98rZtPAX2TiQN/JzZ3/dqjEEyLC8OQ8d7nXrs
LbaqHgLfAn8ZHss1uBl09Xfik/dZSHK5hcfRZxalWH29nOsEooJb6ygcujtpEyONRWhEXrUuIJoA
PFQLs7xrIFb85kwYfBfLYmzLcIkj6YdTZBrucskWn+rvcLDnyByDjM891XMufW+budbsvGycd5LS
VvBibrxzW3lq0mV59rTzMGTilznwNT0T36PXwQyvzd+68vccx/qHxjD7aKyCw2g7XYQk8YPSWXrD
lwA8jgMbQSfjx+R1xsmFhpovijOlyhDJbTs1tq0TgIb0l2LvdNTtlQhCA2ITD5HaDf7kbYi3RxOz
Meb7/Y7jXnxKPU0XaxGMu7San2oXspcU5WfSjcGzU1nnPGjgqJjDoZSIz2EcXGNCl71ovhCPuaUY
3bMxZqc+BMmSyI/eiV/mAXjJqNoLWXOUQpl8lRkbGKMGhHIV35eFsfNTgLJVp+SlIdhjxOvwp7d+
dKg1G6XrAIipZR4kzr/IiQHjegGku2Iu013Y2fxj0DTxAfiYs77lqf9Rz6LfIpr8NuFuEYGatzgL
F4oPvjelQ+tobFeIkmkEArfgMzl/wm0ZdtIfdgsU5TsnmFlQ5/rqcuIFT8QEesMAV78GTH/9XT8z
vataB6qt6WvNGFH5I+eRFrLXQBc1x9AQC8C253DIjDlhHicRrb/bg1roBuhn4BYqhocR5C2L22As
T6kfJ88zHo13VDMKllBimLaOZVJCNCGkxhRP2+YvQYp8AX80pCqyeNRUVKSIaOhUtOeQQBl46yui
yVsOIH51smRHgtczvGWAYwIt/IAsp8ITCe7+HkZHDP81duvH3GwbulHi0DmWJhF7my2Wq1zs465o
W3uCSFCER2MSCGPEWDOenK7KBYYB6XxPLKwQuO+LLoX757S/eRsLwR6A96STc/iznQMLTl88QN7A
XgGhCbyulvtO9+IzHKaVPFnN3kjrcGjdw8Qb/wADUmtilmOyLaSwb8GcFjVzSSu7N/u5y7etcIIv
S1fWAvtxheGJziMS5Fp+LpEMvCwGK2Djq3FCE0TaEsQcbSm0rnG4uDZi2hg25ht32+embJIgCpnP
0JCuVZGT35UZEIyk4b9HDDPWphkN+buJyfIyvafWDDGbKsW1MxHjiD/g97Kcsf6EsTvvaBu13whZ
QY0kkta961DAkpzmindJ2PjiiSvlYomaACBO+geXcrHHlv8tq5YnfRSd4PI2lG++mNM3crg8qNaK
wLSCid0r6KmtorgeDh1O8bj97Jou472aS6wYsQGfGs9/9ShnBYiRvJ5kS/gDy0lTTvEpMhX4AHis
BrJgMQ+n3nbVr9gW6Sdm2/GJDhP9CfxdnYqhAYmt60o5tFIDDu3/YIhSwQwBuLPqntP0Iqao0UzD
NnYW+j04oMH6Pso0fHfjkGWoYLzPckudw7IlzOm/do3hc1LnwaR30Sn0zRWq/snUHZuKSBRqAU2m
891Qc+qnlqEduY8Mrqd2+D3c6mDUVv2rDWb30yxj78Xxy6aDXOG6UPYBboAvwrHEGApgFAsXqheO
Xvg0P+nxc2AkVx2iKX4o6+YWon9KYq9Mzx0/5AZqcuxgi8QG5FKvz9klNfHmXnYDKpgTLN/j0quf
YCI12AiZrr/Fta1+jNB1HnKMoPX6KWsosB4S9QJtredm60voObSN05fiGZqYTDJ0Swa5E2NA1C9L
4kA/89xPv4qDmddtpz+MjjwUG21cwtQfvQ4KmezT31U6OU+D03DJcXvRUaDceMtHsNQKqGcgqLPu
egTqQ2c3xSvalwWspyqrn9S8uhkLcatuYzFxATWXiqRcwEpLarCozJ8qbihDiGcT43dnJz6yYVoD
KUZm5ci5LJpM+QIb9S51RkNvG28yvhVj0ForTaYh61gwTUVhmLqcjhBjqjcl/YC8yf3MrYkKD2Ml
FwxTCwwkcPZcbdeMvs4SETkEr29OuWTBxuAI/1rMwuXbksvkKtZTDLMJTafsj9I3K7UzbLT1cRjn
ZE8mz4IuhNJ8Kr05sfa5zODLLBj8+0OO7DVfvWJlkoW+nb0ZdViKjchc+SQ4l1pUS2jaN71FE4dX
KmjzTe2UFbzrdr36GFASf5FIAN5PtR7VrExVjFsgzQmWRCcgmlCNLvK917T6lYSBX0fkGFuDE3Sl
nqwlTVYAKcPSIz2TojyY0D6IVUyIzMvUmfGOlPqY8mDZDIfHvO+zjdAdyznaouI+htJV4haLdOMH
79irqIISNTsUuMGYtHRnxTkj/P+Z8T/+fbT5z7Gxf3Hx4FLGusr1k8q9P+a7fx4DQtXzmxg34rao
JvO2eE12Kpn6lHx0ar0znIFKht5ZGZg9DPRuywW5vm8oz90Po228QBqur12ySGv/f/9i/zKJ5fdC
JV9jDmQ4cEL++fcC7t3Bnk6gBTrztzHNBo7lxIbqIUl3HMPMf5eo4Nv9afBLRJBMIWNum1mdZa2T
xn+ahuaJav1hAkFD79CqYs4W8IA8PWKc/x1QF/2fznz5cWswaTXFi3/tKHZtJvep6aVAiWXcfXU+
YMQ3TetY+2WPlVN8VX5R0lPd+/9miPm/TEwZunAeZoKC7/WvFZ6VWZJoK1ENZpbvTcAOAiXSNw9A
6/W/kUL+5S8Ivty0bR8DsgMS6K+um9HP8mVYf9TUzstelU6+dbLBgVDg66OqAL/930/M//LS1hdl
mxi+BfDOv/wJxdAVprfO7m3RspnHcrrwkWcRNmCK/4c/KuBDQ/DG4sEXdCH+5UeBthetBDoe2UlA
uZzJeYYySLymi+X9PS31/3rkfzFI/6d3fU0g/0N8vP8qSRa/VvlXm/5JkFy/4B+CpP032pxJFq32
MpuHjIfvH4Kk/zdkG/4//Th/1yT/R5BcO9UCz/awSvIP/ixIen9DgkFksulvI9H1HwqSBB7/sp7Y
qICWIH9A7aKPSXIVff5pPanrrBuqMFRRFxifFBVjA3uW8dIfu7rwjux+VTT3pbkPiCOYdnw/etI8
itVCmQnpsNZZXoS6EWyzvHyNbS67Qi/ujppWrMWauz+BLmdP3ajeDVbiXBsHZl3j+V9OkGaPIhPN
2V84EvV1zR0AZNqsvZ+jOJRD/NUyV97VTTBckjpeHpFWFYYM1B7Opyu8wIDLn3bW6j2A50gIJXmk
nYKnG4r7YcliqrBAGNiWhxs6/MygqmyaZrlL9cTEaoKDaPfGAe5Ts4sHC1ioYTjXyTecnWkoiook
Ef5tzJF8j4m6PGBuym8gT+ndHcIseElkDe0V3+5OUSv9No1BfHQ8Btpbh3GSZurK2G7rp4P50hh2
Oaz2AUCjDgmPqQUK6drJ+J536zQujXvOb4Rpj6gWAS9HcIKe1GAup4aL/svAv1jfzqbXu8mTzm4w
8aftqmmJsRq7Or6khrS2uDUtpD8T96JIGFrNc6rLbdJ5lIzgfK0/QjkeKlEbO0mr5CetasnesBh4
YU52jQ5AjMifgca5MdyHZYDABxDqPJtZEu4MXii4kzg17sjjwUAci5LB0lrtFPf86Vx8UeZGtJTi
RoNFXwNwW4sWtkHY7+M8DadMzuWpatP5aMbVD1j6v6iTuvYpKjduvfl3weF9k2Mew69Pl85Vw7+3
micrOWZWXwJt9TCAKUCJMucSGQ+41jaC0eAHqeHughtPfBmDeYFvgLo3YRRJO+ewKFrkOIg/z7SW
nKhv+aFUc2DijvCynGxmWXWePOTtcuBQcSyt8tbioUcTB6KlKFx/HLjs/QK27W7aeiE47vHX8xMJ
tKQ3J/qsrK0NRZwA3Hixs6A4DFYZPlK7uQ3gS0xeu5vjYwh37S5pnJKkPZTdymu/4w84LpVjfk1A
lBj4yxZoCGW2EJhHszq5LAD3/lJNE0Yze36buZODyYW4tw/tqrgr/Kndmbl66lbTJhO44GVWHZSu
GetdBZBuY43aOPaU8N6HrSg3HCmcXeIK5DIfeDf5akGRy4E7n32adJ3sMnb5XUFPzCvQI+BgXp/e
DQ0l8K0y45PPHPqEYyr4GI3aQdqqoUtnQzMyim+oZWy/iWH1SDZUikZ9hjIyjIiFFVgzmF7rFSz7
aDRzYwex7gAXEsa6K2CCeiiF1G3fm1WSnAY7BtfHxJtaDJteP8ej3EqNP+ZioLR0bvm94mwGZDET
5PQwngURs17JJQJbXdq6m7AAXZzWlonPqvavcdolt5JLzR2jJ/PI0Ly6y2Xofwts99mQiEJdnT2n
sjobTDo3iYVg6oRVwPoxyhvJkdVp11Qnelkf6io8MNGVmxwWVQz6semvC1BEzHTCvwSDVteSPEQa
PtcEkXeZ6xNixfnju/lvDwocRiNdbTn2m3svSOqHWAFyN7V/MG34dM4ixC11EE/XZfrcsPbzDLoJ
VMpSXBXD600KqT9PjAgtfKd1E2VjcPRr+xpa6UEF1aEgYbEx/PEUVM41ZiScdfqH7YZO5Ibefta0
U5VDwkBwicdtJeSd1zxJw0WJ6trdMoT5LklLEU1B7t/FtP85s/ULfdXY8HLOIxwr5qY64axZNK9t
lSiuGf6tbMr0KUQQoYUmL85NTG3e5Dv1TypygLM0uX7k7podzbFqXjyzZVwHwzRnUiBbJyLc/za7
tNK1I2NczztXMOsXaJOzZZYnFYhLX9CqY64ZGtvtwhM5AqpuPD99kWuhLLV3Zn9CYD1PAWAciHk7
W5tNZCLA9BHFzvCRRvFKwIFvH+Brx7HL3wAoc1QPneT9r66QJwjc5gXdnd6CJjz/xJJONhBpCduN
mo6ps7yP42CzO3gJlTxqeKctZAu9G0bUqHGYQNcdH7O2/PLI/YB+6ZtdNvbUR6ETtaOezjLm6iuI
2sCIogNnse/xSR976n4erXn1Cyr8Bo1VPZRL8BzE8oIflV/MhBvUpY9G3HzTzpQSYJYz6qdKP7yE
bi03LXmRrD6RKMm8iBWjMfDwOFyyH3wDzgKzFWawNUG41rmneME5zNpZriEK0NuYqP5YFMsp0Izq
PUmvaTkA2WS4PJwdae4s/G75cIeE64PyUxm8qKCxDvEcAo9dOaoNW3CS1UeJ5wnnRPOBUIlzs2+e
y64NzhUVzli82TeTdopPK4PjUENzYA1vNby06onh3I4bVX9OVj5F3RXH1WZ67nEvvPTW/WhTQIiq
5oNeXvqddDFH1yZgtS77tuCm3s6kNgWYrv7m9IZ3jDG4btveeJddjuKEIeYolIkwn1OnQU8uTXJ4
M44FS0hUw2/cmxX9w/C9ap+4J1ZrLtXAvT0jyfhqsmVOQPmXN1zNkj/N0IpXJ0sPjk/QzwURWFoK
GKF8CJPyJ/ryVnUMzuj9+EG5Bhi2oP9WJA3/FsRFZLLR7P0ljT+UMepbErDxxSTIIr+cLWyScrpD
4qEYa/TVp6zRgTb4FOMdLSsL00qWGyaDjGCZxURSgw0MEX5Yv4c9y/q7Jsox9xaFFcYFX8vdlH8k
6KJT9hH2xb3vFQ9qXvFP9cHLKEBrpXPzLWrUnPepnp+rzHtK8u8hoxzaUPZJGH6WzAlAhoI+2Ar4
7vXwQX79yxiZRvb1gzs4R0WvRpMHmidhoksKzOEmd/qbjifzTLwH9tAEIk20UC6Td9ckt56a/k2N
kjkJFCTiTs5jzfigGumnIa2068mm7tLm4OhwX/vF2U0/ZnKOA6ruQSML0tfzYHb2tmjsZ8qqPxpT
nj13uO9696Gt1WPPA7PoVG/6lorMzlloBxEpNIE/etFMj8yUxIBmzek2HkF1eZaV3BcyOS4oL3R+
8zcKYDwWZfUZ5OTpZRp8GgQgdl3H4xL0bA9jHYAP4LM20Yshyj07GeoZzIZd7CQeerNvH3VeHVB7
vy2qqaLQs5hZTTFsLSM9un5lbQeDMZSa3GeKtSicNedhJ5xU3ZqW7+WrJvmRGu2nlGOGv6Rgx25z
7+INdXUIB5wUoqIjRbbxPkVuLWfjlwwFQA7Nw0VyyVHtz1mG19kGTTfJbbiCmuGsz8pxd07adjhe
+LWEaj84sPE9sMk1apsGnJiMSc4fhcU0Ks/G8oMHrdwURkPiTxNF838AEXouucbcG2bxi9NZc67h
ZXw4rfNUMumO/MJmMAy9wnh2aQ4Mxo5HyR7jB6vTNyWt2xBXdBaUhw6nPW+isx+8qTrM/KCjaSb1
1zwm2XNYJBM06V9DjZu9DMDZ99V1KTj1tIUfDW43f5quLK/BmNubtmnCh7KgiKNcSgV8cHkMyuKn
tuB1uJaxqZHLTyOOhR0wDAOdjirsbRs4/p0Td6glpON3ykSl7mjD2BSueKa+SyICE3J8DdJGfKeO
IyDCAMovVrR6JQkb/Ao55S9FDBw4H4t5rYYtJa6gu4RD36GgzSvMUyQb338wZ1TXOE84YiTyNNZ2
c1fXOQJfXg67vs6/DXF8g1acfotbSY2ngOVPhaxsOIX7slAXug0a+HfUIVG9BBGeKOzqJ3C/nLqx
j6X2jY2IbeNUB9QVbZgZsRxSN88YUatLwr3BsF32ffJn5cUOi/FCiDDbWaIuuUF5w7nWTfs8yaV7
GDFEIXqK8sWYrZzZ2erFwUJibiqRhCd2S3UxybnC9yY4as0UfTlFAi4OdPZn0KTJvk/sGvtLVx0W
zZx7LKGask5SIa0hsOZhPdDPmKLLu/aX1ejw58znY6SbIbtVBS2Umcpo+xG9iXdIfkNKcvaGn1in
wAuqc1kPFJskYmhPnK2tV1cm5nZwsU3Q893+sGHx7/NuvlQNdPVNlVvhazuwD4+h4Ueu2dN5t+Bx
qgPYZwGOyY0ghBMN/FZvhruG3TRA5odJsiTZ2hLHXHTucfA1ZdONFRtHeD10D/Xzu54nWJqgjeiG
tQrqRcJmhtQ8fZMLpO8t3aAZfKO1zdKjcvUBV6G9awsxE9RRoEQaY7nmQxduraVRB8w+zmeoa3s/
+L0+WxmHgShwWYkLxTQqxPdBx20NpNfXzN8qusQZiZ+BURvncORWbJOPEFZuvmsiVpGHCPC2cNx+
mxg3R5o4Oj4N7Gc47ICTJxXVDTItbubkURmErdK8xGrothT8QtMRcXctYBBhacusBxXa5EpE1v4e
nV5H+C7gSPGItODNCXAggDv9IbWq2xS+F5U07E1fvgkGnyvOON7lhBTY1mP7SAdytVkq9SOsOveg
5yRELJhjDS5aNgdhTs5dNntx5HeW+0hTxDe8Nt5rPVo0mSwVmi0fuvfZbrjleH51FyfldCC+2kJY
NLxrLtVLhr1v02r8W14ooEGL8ltf8rDF7QSpM+vOfkHtjd1xrofnEVzs9eM55eFbbjU5coU57U0S
QNvGTR+dpPtdTZTYambtuGq96cpVfXpUoxXuKM/4QOyID6ObSLT2vMdMpRfWpkRfBPDzu0zH2bgr
cy9m/rtkr2Y9L/fFnJlsuhz8EeP0ge1kkUzgUNvde2218QdKgjqOTFB36Rh7+5DMDwqfEEcM7iIS
AolB+xQfekF/NixeSzz6/RksoneKx9x/cgjxHJUYS/C4HH0BSSzeB3IzwriVoUk2FuTYAHfUhHly
4ETo6AfFAs+yJN2fRkX9gVOOp8RB3KY3unwq/R9SHZO0eVSo2/iJt6U62eomEdMC/+j01feZDf4M
JAVzZ92UxxCtnu4IRRCeXKFBeZ1nPFETCYkzz8c3x2XfhRlV/eDxnJgqtMaxDMbkzhgAUBrZcstK
J/ngjc8uE3HxX25MxAf52jtQHVm8YLxilYXLs6Fk/sWGyEOuIp7eZElkpNI9lxht46UcqROfYyf7
bN0h4FwVW6xBhFwBbYuyPs6DBbhdJJtxUMXPOsx4EHr88R1rlLXkEYa2wdwZEnfgBqbaIr+VTkae
3wf2RZlhYu/8wDCtQ992dHK6Ew2tEydcLnljm3y4bmLkXAaK4VsyKYRCxJj6VuHtesx5jQfal9pV
45zzu9lxtdh5lbIeGs6Bp9QpFejOQJHpXx3WV3tqnHfKU8p74AgTRwnLNQCiF65sI3os9PMwVRqt
kh8pd8j692ZqFW9GY7mnkmq/W9l1XFMtAY8XdwX5lUmq+IXIDecYrWrx6C659yse5LQtOB+zowXE
63SX+6Q1vUxcGMinB1j7cxMpJamEIxvx3SvwkJpTbOxzlXCfxrC28zDobWcL5gb8I+5PWQgCU9T9
Gbgr6S9ToIJfyOjVRsR9PvyehMtjGaOj1TkXjZJuwIvdxsxvuGdt2PNCwcTMU34E4YXQOy1M6dYq
lo4WreDLkzXiGigK2k1Nln5ACFg/8rMczDFyirq5kh6bTnjjznRdb0VG4at0XtrWilyF7bqjmKLn
bjIkXfw0QBc4uhzEqOOqu2joWq7xy7SZUNioXF8OrXsFDpVHacF2GduUaOkTrZQfLu7odG1NGgK5
HXx1Ctoqyki4+uOH0mMEPvpQro1DlCCQEgNtfZ9wjr0RqCYc6xkbL8Mbm2Kaytnja+VQJJxSpDno
tLK3pqyolxizyJze8sJ/auZla5d6n87Bi2uWOwKVY6TxeRW/iGf5sK+hiKf+zVu6+oVr4niQ4E0X
hwov0jA6GonC4W90iB5aI8XCvvT9czjkfrTWdgRm8kMn8hfgqRnOen70Zo/aaQu9kDYtgotu8cYo
g3YdpoybLHaRK4P54E1pdfCC8FKZ4BpL6V0Cx/sRdOsBb0wl2G562tOGsun1HuqyJzzlklhWVpm/
oBCbq1hY3tiOd6KZp8jK1HwEcYro2TD8sBlfSpcstlM8lOuC50FPjeIQW3hQWe7G9zn0mV7w5TT5
Ns3sPaO+XRkSSQhotQQjQcsZ2cYJizt+SHY67+ZVIy7jZEcbesRY6Kc9iYclsK6Q7LdppfONmzsX
K80e7NQfnvHp+nse0q+6JdG7PpO1ZXX8yPm+TmYuKwEGYHPmyaiyKHV+dcOTYdNerHHP5wmmNz+g
edWpKcU1n10PNKvM2IG8yxQmnyI4KspsF4W1QIQvUNEYlgUXS8f49AF9lxxtRXNZghFBXgavcePd
lGElWFxSziDGA+miw1BPX6bMr0nGq+5tVF+skO48ffow9TlI7KdCsNuX91l8hwCEszaNz7pobxxd
73OXqXFd+NkOSf+bwkyF4Xpd15PbWA1qE6Shg2XPPs3kkjd1EG9T7fWR7S7bQhmHKnO6Td5atMFw
pyFOq9wTO/9bBnojZhS5HaeO1rTmNi3bpLBPFoMALo3b2vQwjo51SISWQ6Q3Lcy8XYcnstwlozgz
u3ExQYq1nqV+rNF2j33Sn0HPsKdBlOb4tHprKJb1KK8O6qMW1Z1vlsfZeWQUuXauEBSu2VFimHDY
Rwkk89YwFOvPBDCizseo0Hc4FwpdTcd2BmnemIy0IJFETAMfyWCCSun5vHkCPzYJd4YSGyZnJ4xb
sE70bXHo7abCNfG/tA64+bUxG3r4EyPmwSGYuinyX02LWTlxl/6KIdx8art53ArZsLwqugrxyydv
YWkDxFstoxBJIY34GHi5GH0V9sBHBzuyXxtXv2TRK0iLBsSm22QXL8zchupMZ9J2Dt1vbftmBVSQ
heEDRTjEV8O9UG4TjUO+pw6GPP/GcZ/j9C5MAwqCUBo11cB+cw5hrWr13lDFllpfnNb1prNUuzO6
4DGv4Ikk3nSpC2rJGjUsl2l0IXOYj2WvrnD1uBvb9ffKpA6SrtFS6/duau/M+T20uxsQFPbLpabc
qONY0Dn5e5ZmB8m9hcoo1BfZRUXcntOhZ9OdjFfDvtIij8gxRa1Jh+faSFcu8KqLyDb7rVfezXl1
MtLgWLULRV/8u8kfj2Uy7+vxYLR3LiMrjkDQ2cLqEBevjCBo/3hV+n70WU/E8kxmm6F/v0/Dw8iI
tOkFB1BOssxbJooJIPtfUVdob7tk6p2FaMOJA+IOCgeMdNHeUs6jk6u3sz9T7OY8+t5rMNDYYH/z
5u9594rywr1v7emgmYkQfL1MF+DNlWj2XfDRmVhiGysiQoPuwR7RV/e9wfhtyPGJs6JxtXyfjM6K
grq4LOYg6GsKp5fOnaFwJnW+sxFu4GUHL6MM3X012ZiRhvmqyHlH2qYMe+l/uZM4r12/rj08FNz2
9mHa5mdC63cJp5ctpccWbVz6pWm6e5UZp1al6/MMP49wScn9se/IrNULIYx2uzhYfrJBHKXJjXQN
U5hzQLeWC+fPmAlj+D1XvdlPLrY1fFaekyaMzkDxY4N5MbWbHIPem++YbLnFE+yGX2xADEIE5xgS
8Xcw8MxNlq/reD8HDzGmmIOGghYtOTMQFl7EjY8YKB6pj6V7ootNGNV9TmNJoenW66TjP9Dn5p/w
TzPNHZ7dnEGxzw1HKTaOabHwmyUffe/Od0J7e07WSHfjR0PXQOj5Yt/V9Z1tPy5A4Vv7AKBxPnZ6
CvfEs/TOmsSLXNhoQudiZuZD07zpFpddV77khth0tKbbeIQ2lWmddebudYnYVi1/zE/tOTlDIdJH
rwjiPVPx7FhRt1hvZOfTZDP5p7xvrrgpmOvSgWXKW8NMl4kLNU1hFT6VVCZxk/EmvpaDmMHw3XSa
o8DTdcpCndC8l3p0nyB5dB3nrDnMClonLpntDccCzxG3kFgdw6Fun6xQfGTY+094qbMtVJfwoRJx
fE4FbfK8C5EnGnENVXlasVdS7hXtTmz8wfeaL9t4dmEezKVQW0AhNxI81a41jOI2xdI8NEJeXAzy
GD7NbeJ1uzHBMx43FcwmyBTEyk6jGvCbyxiOR/fGWPsFpxVBCi2XN4Mj4QZ1ASxROE57FXBa0v3O
5KQRDD1cEyN/mf3VBJzDTOc6d5uy8KvU7sGyxzvtB+lhcav3uTDuGTS85lASDG86Wk3wBGXe3fbm
wDyLEJFNu8MigyeHc97QoeRCVd3I3km5wfavpQLdBS8VK0TvMhpO+4iiE321ut7eea4eKaGcfkvO
1LTBBO1xqfPvco45MnpsXmPOQWug/isLvsSinjDC5gwk+ISZ8zVN3NeAq6PBcP6QrgSZhLTenpv+
SRXKO5UTpUAZb0/UNuo51lCGUSsWoM2UfB/CTv4oAoQ+ySTBYltMSGAF8lQtiPR1mayYFR7AjEId
fL4MgOqtmeR3hnAwwRF4KDfYouTZH7MzA7h4r+txPozEIbZh0RWArpxDTfutpKzTh8YY+f6gT2mt
DBq7FvM1KQML5L9/P5omRx2/CaP1yjJKQjZdhXNuRImNUlALc6ue2HYxeTb0DoaD8kE76V/NwABj
8DPIC7lDN3iXUKSSW2qXzF57nxfOQwq75MSvBri1D8pT3zblOVE4x4E3UFU60K7tdI44+lb/Gcul
2TPOsLe6JeJvdOV+MqxnPo+PbcoghymX5KhlWyBzepTfhTlZbObThw9SgQ/TrLm6teqiCzP76bdu
TX+MbM9LnXDSJ9jEfG+mRc7Ch+7lprfDGpruW1/qk8KwfjJ8TO9hVeZRTSk8Z73/pu5MluNG0i39
Qo0ywDE4sLmLCMTM4EyR4gZGiRJmwAE4xqfvD1nVZUrV7cquu+tNmqUlUwwhAMc/nPOdDKtRlvUY
uAMd2hMSyapGC2GiQ8dOgwKwjc3PfEpfjZICD6LCwRpQJAiCZbdea6Cj8tVbzELpXtB/hD6jqkd/
cqodQyWMSk1hhCThGFd7IS2orQczLLMJP2KQPQFoeSYS8GvRm8beaZfghjoR549mMZ6SgL0NUDtv
GbRfazpi2C/txYiNFs2vh5drGfybrlfuqUV1ugVNxfx5Nu/hYge3iyruao+0rjTQ9aeWTn+cRGve
iCYOvs1jZ7zWeTW9pVifyG3sZ6aioDxl2bxbMFjpfZZb5RFvmIhHYxDryJYP4NdL/TQ19sholH1G
RkhmNTVtiIzuE1xLiBen2qE0hpFLbspRpSC/G14Om5LifME3wjHiFJhupBi9xzjF4FFK9eIFFDeZ
QIoqnWjYdZO/HOMqmJ/1hErdJ9r1hWSsKybw9J0VS3ucYhJzrHa6lh7XsLazw5Cm6iTTCNZ1m13J
eWR5JFOgbooQzIQ4FdT3O5Tq5SnRyOtae0xPdZLt62gl5GfttY6K9m4c+4/IJd8KYQQnWgctAisG
lUSvkL4Gqj0TQ0Qu7odmnEDWyt7okhDO+jqs4ulJABUDFulttJuB+9SZBM/VRVEfhUrt/4E06/83
CIREiPRPfei/aK6e+rr8k+Rq/fG/K65sC/GUJzE/k8mAdnalzf0jl8H8G951+L0iANzp2i626X8g
IKT5N4pkhF7wd7G5r7Kq/4OAILJBEhmFbQZ1oCTMwfmPEBD8QX/Sb+Kbdx1odKucMvC831l4vZOz
J9GBEQI+c7+kbNIHhp8ObXI2WhxZy9QuLwh3yAw3lx6bSZ1a2JLMhZzFeOTv/RcgAeu/+UDeyspA
U0JRI+zVS/6LAGzN+RLak6z8mgE7+IIe6jGOV2KBkzbjB9KTiZmGRqu2jZTPyN1zbdxcJgpfVj9i
+B98HhBopKnBVeUf/qrW/OXzqG6aR9+djdA0XP3NMpgAh8ipXBIGA8PM9iSsLe9SCbxFpm1QS1bG
ZD2UuBvJDYPl6PyFdZ/b5c9fGCgRn90QAj6SFVDs/fnzmNhlohiAOP6c0prDpl5UuhEem/SNhwGS
mE9kOvXeA8/Y0v/VYHiCKNZ/IeRcf8uvsl/Tc0yksGjJAUhIb70/f70qzJ7pMxndhkS6xMxGGxe4
jAPfi4lR74lrMqDm2hpujWMhKcoh/wuN7L+w8gRbIp4rx14li0gaf1OSjsFi1/RLyw6snPPhZ9Ix
1mjCmjjsVo9vfjr4YAVTRvVb6bmzjUJLqudhAVPGKj3okEabTv+f3ix8KsTQPrccV8f3flcvrjIT
XJWTuRuTXLzlIJ0FmnTt2bydTOAEsCOab5NKgPU04/oF9aIorp0VdN1mYp3k/sUH+tevCdUmFwCT
7gpZliuK8Zebt2tFZ/to/EKth+bVERPoJHJNfDzQchYB5OMxfmJzkaT7ohplfvzlELz/+/3wq0ie
lOjfxcU2d+t6w8J5XMMEvN8en6X1PKlhseLwN/ASpWYLsCNwzfEPvZE/QIAQMQMA344fJtw4T+U8
4Q5C9shU3VdF/M0eV4N7wWPB5A1LobNpWGlY7GPAHiZz5bWbknLReoo6Gscd2ph4OWNBNMjkxA73
xe9mvLkUSSKlsfOTMfQKaQy860SC/4wJW7P6BgTO2DplAZcW6Toc8QnFTDh9PczDuJBDA1beEuaN
lTJQSz2FRaQuo+LVMteo1QAkIVMGJs3Dde61FzObb3CDLhNQC6wbC7OkZdKlItKMQf0GcX5tbumq
pYHn2MY+WKa9fCLXg3MtaecCU2SzQDAhpNdLjmBjo3Lnu9EnbszgYQFrRQBxkVTTxqx7ZbxahmAW
IVDPYN5j0hvCBrDo0GLf0aF2PB3viaua7wusr0zrbTBZtcf4JsyYk2hoCzDfeVyI7N6mIOZmqBsD
u9Oyz8pk32uhoT8UYK62CCRRqo5u0eZYZMZWE7DYyhRR4YR60OgHsLMtwdnsCDCVUXMz/7lEs4NC
Z0w8mIkDyUykXtpMd6ZG5O4hMWxKXtGzjoeQNTBzSuAkdAQaOgRsEWSWO2T+Wc5zSqGUQuJI9BRO
peHjHuK/4jco855yvhXpfVTh4Nk23uT8cE0yW1fQ4rZtbY+p2wTNdxLO2W60zD5Noz1XRLIZ98sQ
qZ1CFw0NUDZ63EDoIYgQDnSVnuKyYpiFfbnFOlvOJnAIUmaJ9lPQdgk0E4gMwB9OqGc7l/QsB5YX
0y09nvpeWfNNnC7fwd6Rd25Be9nBKyZGLSLvkdBulKV0Y4+RmOyJoVsMzQ7HtNBPpBEVe7hlSB26
Xb0YCIxEB5ZV5jH05oD9Ij2JZz4mBt5PGIkgQT7iNOLA0WuYp2vGP0jVqJjS2eSMzc10N/l6LhEG
5H4XFsB0YuJ07UGGWYw3z6sDgs7i8jgskKyx9D6rYIQ5QdxztEudKtpCJXkWRPIyr2qaBhP9kk0s
Ewp7P8Imtk+YPnEfBrxEj3VLY8Yc2j7IRfHacVQp7xyZE8uIeu7KQc0YzFxzyd3hpUgwanY+ayHl
prRLXTBYyB0xebCK1II9WP4YOJ31WprZ4p5dw5nyw8SCGBJMIY48BgdzhLs3VDiMAsciqMT8ElvJ
dUYR/sH5Wj6MjdF9mFiBEF5XZfnYjRkefFZXxuMwOTa7A5wIe1Mbb6ow56PtRv1hLsflbLRJuuEn
rvQaocY3X64bgYVclnINfC2Q9VRw7CIPMs1mYsZ9IItlPdZXXIMCN4rJLI1PspnfokAb9T4Xixkx
2kmupCt8hWRQ7Rox7rtsWpWi5ZGNECt4QpnhDB7ZKV+GlMY+OjURiX8stcejMxRNe4o6YfBqmTpa
tsS/pFOelyt1m/xkc8BzZIoxHAnnMa45WanddvGy9EUhKOdSyxbsh9GUTzV8myZqgFEDId7yfQy3
YMtNa+fl3QMTrI59q4huakcO71lQ2h8yFt7L0JfTqWi8+6B3TkEhTynrM06HG7NcV+POM86jajd3
5fzaFKh+4/WsSArSQYPpkGQmAyQXM+xopnvoP1kYJ8CQygkwNePgpZS3HV7twBAHc0jUm0iy5TZw
E6T6Zus4/HUdZE/Ty2CztFdT5LP+pU25JwjX5xb144MRsKObWW6wLjyPKoqOc2T5Z/qjDbpK1CjW
fIIFiGgNHKmduna2my0Q6DddHbjRa+kN7j2iH5afHjJnwdKjnIsHE8xTHdXOk6eKdnm2lJK3E+P8
7/ZofFTRFN81DYeBm2Efv2o/H/tPKHtWdcEJs8aTmixN3wob70uIKIXXH9IuFvyZIUCLq0RBC+qZ
i+7TpANnCKRFIJKdc9R9nenlP7jO/Y3FTaDgLBIc31iDGPYtCin2QIY1vAaybsqD5IKD/Ry7ZLcM
lmQymy+8+4bkJfZgGAzsxftQpUYH5NEb9QGM/Zjt3RzHAquocWHfgpMi4fWGoNory59l1HtlmJn2
GBrK0w3ymVl9mNWY7fg7jz5rrtjdZaWv9sqYoL17sTKDUHmp/whFunoER4IQaWJl6rNxKN1wdvr6
pwfbhON4SeYXwB5Dwc03jP7B4/a7x7U5eXu7WG2MBAqrWzgexbK1a01F1RRoGwaCmDcOnOz4PGSr
HcFf+jfEOFgbl8bUZOzKMbukfYQlIO60K7Y9hmHaiLjriHhI3fgDNQpTTg1o+bGt3GUJG0z1VxTH
CYPnxM/DDhws41eNHeM4kuoEQCeqG5gSXT8Z1PclspoNvYaqb2vbit6WyE/EdmqGGIswlj+2qtpF
MIKXu7iFPOFF7G+xZ9aN035mrPBAsrT9aw0EbkM6tv3QOnMJGitlL5Wx+bhoSxgmhuS2sA68BNMQ
1UKInhS9euEBGqt1arApj/KS1LohGY37Lgcouye41YwPyhgxC7RehjBOLAyokYSZ9hLgL+mXCmmm
yytwPC6MLrHx6yhgPl8WngvwREBwZqrs2s6Jw3vmzgdGZeJaPrVFeR/L9aXsCXEIhkUSiKBYiUEe
0DcF8Fuyt4xUDZKxxKCmBzRuCgjC+n4y4Ocz/SyaLe5z88aspoo1P+OdrEvKF+Ya4pII1NC504P6
MKJd7Q0X4EbsKwykEoV8rob4gx0xTH5iIMbS2guP/aBVs1wo1a4Yyb+e3N0YVNhpl+XRWxLWqMlg
nlQx2QjlevGYI+0LWz8/kP354dnZ0IbGGp5z4fESt8LOzFcvbkBpeNSf5akgLc464bAxd2hsUHc2
OpPFuBFAYvXWaBa5rIlNQUdpOvoYHuNrWqAse0ygG473Jn5Bgj5dcuPYlFnJFPy0KNfMu6KwzOEV
DVec7LJiiciTTRB72XuAw4u/bzsPMmC/GMBi7NlHxwTk1jQlc31rbt7MmIJmLScJZGB+Awlpuq2c
phkPOstyHozYKbIfC9HT2Ex65IqPLUp7RG6FLFgepakAt1yQRJ0bSfEYOfKNlxsYKu6BL0GWxK/1
NOXIS73iBqWsue9hBN25Y549K9hfWy/SEedTitEkjfL9rBDWNYXX3LGvUJ/ROGbbMmi+NVqUn5Ni
7d0pj7Ydtv7JG2TwQBpPcIU45mzkoFg3R7Cg7KkBVlDP3PUJKWpZ3flnHTj9DwAYCX8thOaG4/QT
D+ykX52EUAoqhvopWCMqFrTrWIUqjpMeQk/lglgo4+44CkFSvTXK+MkcJ/EFLVVAljlD9MmV04Fe
tbgMpR5B7UYVS3iW1m41pU9Myq3DWMXYiU0TX9HCwiVR7oNLTYESws3fgt5o7noyF9gVlxGZU0pM
D56LQRqlyRe95qtSaDIH7Dx1NPnIodWZ9UnCp7vgS+nCXrjirh0HrFqVfVR5nB44oIyvrRxvOQxm
DhYXqaKZTlil5mylaIFxSl45Wy+TRohCHm5HzLtKEf2X+ls/WUHYMR3JZFXtLIBJ+0QEDaI/sPpq
zj9UpV5UljkX3li3TTRT4QErgNPg+o8QZHBcrV+Ip2oy7x2Qkeyl09eoie4tg5N+CjIIGXXyaHtI
hGbhPvM2SvZSiPhBgdwNC8kGp7Id6F882Aick+YQIGD7RLfMcjhB/Ov3JUOAJTJB+i+8EEZ1drCI
XADlGCF/0LzJOr/9AfTFYCPbly9tOpB+FvT3ZJVZtz52pw/0RfG2H2rrjoVb8Y2q62efCZS1KMhg
u13sKfCJSx66C+yBk1uk8pDCN/ga18mLa2nc5X12LeIKWarunCeWChFJG3O8m0n4XQU8I4tW7AqX
hO78xllY3yOhma+w0QghEP1lWYYRKjbNpsP6NEXeMAz2coMS5JuVsT2H/zumZvncVv1z6zf1fUBi
xnNCcscWtEV6riz7Q7C27ae0uGLUuRuUmvZtmzc3nIXFkSoH0o3sl0O3GKfZNr/k5BzTCvIF9TxK
JeN4vpnQTR3k0EBR58B+gW65dUV99UjGfq3Q7EA4FmGExOOmsZyvzaTbLeSb+FrFSRHKeaLuUt0r
z4/eMeCxN2VE8WW2GDPsihn50EUul0V+knMfgcpRrw3Zw8XKTGwE4JUR6MgSczWzlD7JJT2PSVwB
dJsl1mRBMbeVc/GM4LmuQEYEs1Ps4YVE955FEeyN0PWrqHkSRfSFmMby6JI0x2KAMCSWLASQALLY
+f3Mrn0wMLhoSpXALuvd0Ob6rjLrq1tqrMOLE++l6TSXpf1p87evR/nuGdZnHpTPBFbxTnNA8NcG
uoghI6mBams7EVnDBm0e3hM5pjtiyj/VotbAgdt1IH8KfNQfLZifbT41IbYoytXqvKDz85vlIRrq
o12xUSvcU+o3F9ftoQrErU3baffqkmcY74IxPzoEeUEk6AbYXAYBLqXRVvfBiJErSivvpa3dZlsR
Nn0YoubiB3Gz63iTuvu6RK8VN6iFr4TtIfXCSQJucAWDsc5H/Rz9nP2pPBY2euI5aU91M6iL03aa
WIEmuPjp8sAkqDqBk9loS7tb4g7ie+EF237ddFr5zEMRbF0bMZNO2ZhNJrHyc3239NOdjPUD3iqk
HX7aggYrlkNK5s8ZVna5qRLuR9GYjx18twevXt6X2vsyRvIYy+p5hpjnmSi6omrN5rT0EUsdfgZv
8e+QWe3czvoplvk+V/OuM/QpqxskzUt/wJa1saYO/Vx5IyS5NaaZJg++sLbd0JxzOEtbxxUPRful
jYtbPSHvK17Isb4mSENGne2V86OXeOZiYVwb2o9yaG6Zsp/aqWS9gZKLdbXbUObX2M3ratgRNXOI
Ksjgw6Q/WcR+LXMTm4VP50hfO7jjbrEviD+vg2JqxAllPDYm5Q5qioU4jjgN4uQzWAYbHTWh7sYz
MxNkPMqw8SSzYp8RYWRkonLU5H62L+oJ1YHy3c45dWQviiOD2XQ6ckW0OsRGpFGNjQxXq30UwYkD
cYK1zXtu1OyhdVnKvsMY0tkMBjbuMqvg2jh1oa8qSxy4XjWadbERcpkdfzM70mje0Mo16lU2qo7u
YqT04i2KJlm+sI6NeB0abs6tChBpITBDTFofrcgrb0mbFXEomzzRJ10i/+cnpagUvUNspD/SiE5P
y/7diRsy75vui+P2n3z927V0npbxZQCDtQEhWIZRFdurg5Rr4JZjeWIWg+I1opQgCCubPtQsz6Y5
qgOzEWLDo6Hfla6OfjLi7cKoRAXmdBnTtS7pqSTK9kGvsLI5AiYldcQ0mxjxqCmCK3GB4x2PtDjm
k1fcKQatm8EzdmZiVh8F/OrnYErjattkeRsyB4vDIDZeHHiP74KaJzO/LSmUA3eeXm1GRiEPGa5f
KEsbw0/1u4cJIFO9U2x52b1bqju3XWDvfct7cKpVbzOmwVbIDB1WROhWddQpLhOEEx9qJCqhJHlh
jxuMOye37glBaNgQavUzUPl1pCZ8tF0TKYF2OvHcergZqmDZV3XqoiLD06zHpTlCUNYMudJdSnAX
pM8+PseYXzDROPkx9REhep5mGGMw3xZ+CUoow869nbAWsOw0zpacqa3i7wY3GcsEOuXMu08JWQDV
1i5Yq0064Mbog0vm+W9mn59mtwcu54zYm62vcLhyCL1pCxB4yfJL6rUleZfVfecqdeIPZO+TzQAk
dddftFEBtbL8e9xf6ZNXYW6ZjPI17ilyAIXi5l6TG/oCR3ul7xVS6VsHyfNNDhSIZLQj53lwj8jL
2RWaoRseB3a9QcY4LKA3ZAZpNKfYQ/UyDnm0T4hEALol0rdmacmF8fWz02rkiAmm7sXQ89Ua7SMd
LuwAhRrAkmYbMtohMmeMmbu12u63RRC0t7ORGB+JL5Id+dssa2Zq0qwe7F1BxgQ1cuZaIJuYn0YB
b/cgd7EKzekrhqQhBAwsx+0ie3sntHiH/4sE06VJxtt2WqT7WCDVpl9zjRB1nXy2KUsqLjidu3aq
l8IPkiOPFofxMjwaJA5sCSLEhppgCTS1T5hozWi36OeLotYCGG4YWyCCCkd6PbLw7VwSrBfCQ5Kv
NhKJmwln2ZE5JwJz2g3IZgOFO7DMs5cN9aGbTb3xG2z3rbs0txGjyEMeF8YN9yH2GeLP3W0jYszW
M7ajAHFnF3gOpc5SfKSdeNABHDyWgmGXjQ4m67H0jz1m96OYnHeXTnM0bfS9UB0uRVBkr51e/epD
ehtVajwbmcHMU+J1zBXCELM0vsKiLfaWaX0tZHKHvmuH0PMuYQq3RRIwHojRvHSA4DcU5PVBEdMB
YM++VShJtr3kqlkOkd26oqCfszqBVGKt+XkG4dlz8VWOpXse+tndYL4rCBhicoNtEzeWOKbgMbeZ
x5OeDVF8dIPuluiGH40AhSR5xTLZb9AwcHekefnNh390ilLOHzrwG89xHf6NO5RwC8yWUZ1f1rn8
Fr7rhzujRaa7uFRpeksW8LEJBrUTXRwQyRaAcFEs026WvN0vrD6YSkK386tr6S/tHs30sIc8ZdEI
0cvOS/DazGz02+CLrUZv2oLTTC9RlacYmZb40CRYaSZWLmhfnQ9eOc1LFAyv88Ri1jfB6VHj3AcU
ZQwm5yI+OgZiliKK8YIgy9kCHv8+VGgEzD4qvpkt+uc+ML3QEwAM2xnJA93AunyJLMAOzZ6wv+zg
dC1h6MxRr2W/BLvO4208F94FkYJzWOmW2sskyu8CrtU4s7EYdbCL1PjiiAb7lHwWhLzie0ho8bPl
YR7a3eBU9oEHlsqns/A4e2NzLj15dCAAvancyO6BcOhQjcUB4ed7XWNkL1X+6RHE5dTzfJgcq9wb
0EKuDrFETMbraOeq5MAIzbxtZGCiqOwQTHi1fLNaiBoswuXWI+pqp0hWnTslD95iBF8w6kehWPRE
3JFjojqNLgwT7iZjsbZCD962HMx2H/iYJMsiOCeW8TWLrWI3lv0a5xd96cuOQJk2MmO8Qu5dx0Rp
1/TpeLBA674gfcnOTTKxnCS2sd3nPHH7xi1GuFscza6PU7wyZr6GqLUBtdpAsEuBPDEYfrSDtLbV
ag3pbZAGjaIwynCoPWekglFMiJ9542WhQNC2kU4WSgCL1EeVeSnb9KX2m/NgDPc4+25UPWKNgGN+
iwzgRxM7sCUd+SKS5WSW7ZnvIHQjpdHQ5vKpK/RP20IGQ29KlwJxuVMuWzRwRRQL6UhO97S8E/al
UBvG/cZl072JXHfa1HpOrqBEOpyCUXkePbc6+UMvb/GJbAmsfJynpNvpPgA0Iof0GHkNVSULI5Ru
YczIjNXTdFBVF5wp7/JjEIPXlZqrMNpg4jeN7uZQ1gOHmZ2RkucJ+8WItX1P/et8cbAG0mHm2Zni
eAxtqppLmxmA9h2YKzt3oF1ns9NcxNRyEPDTlCDJDQ7aeGvNffGSpX2yKWIqV5+TUvnjozUJ1OGG
3W6WGu30pK1219Wp0Lseoc+RGdGZlgSR8zQwu+QL3Xm2idBO+GhvpmVdT/jerVD0SKMdoRAyza3b
z4hvjDbbwyenAG3N/AJ8TZ7clhej2fJNBW6Ga6QujpbDEI5pzFMkrfjH0A7EJBkD5fFUrLLfuPok
2QOLzNy9oHHSW4uCdzMUq7V2lUeYHVM+y6hvc0bIIRUZk7PCLO54bOJHO7MBCZjyOPMrz6OREzrc
xfeeA0ANYzc+BO4V4Io48EMTqLFVm6QtMUGlFnMf+qUvQpAID5UyKWUoPJHSt2ddVhAzsg9tzXeW
nFhYeLjD3ZbSnR4aV9QnC080ewWyTXNmLDdWqLJa1hIH1w6+Sy2Gbd8XezPm3Stnoo/AJKKqghF6
kq2f7TJyGrkFSLTa5N3SfhSxiwvORmjmY7lBs3uks6mRVLoTPXPxvRDGsFt8MoWwZOfXOage/YhX
ejUWDxWu0ktKIw340BCnto3xmltxyEj/bajaLKSPmk91lTdoh1V7Wwdzd5iJJ90UBqIQp9HyykHG
s2NgNOkzh12iBI7S5watJznhyA+m/tanPbqVWXyUfGrEhhl6YYe60LH9n5FQYLcrepVcBAnVNgld
RqFHnDNpc1oiNwltw7e+Z6zosf2CHNnD4z8ixsvvaqfMmMHZ3TOs7WCDU/uFygQA5eCrOyvLmGRp
VpRZ3RZbxnXV1lgxeVHP6da7owo5+DEq5IG6MRwINC2n0AZviYZ0IKtDBdvnmA4GXOaqsy1QB6W1
AxfS3wxLl+OIwRTAMppUtbAdHLwtZQQIMQw8eDWYFdzxR80Eh9NBpNNN3tEX4/Ow+yeEMj0FZGS1
cFrRkljn0pwdYwfSO7hfMi+u9mWmWWYxOxuetCzTJ9KbVUHduI423dYrmYQYhfecAejG7WT3nbEF
ChObW8uJGXRFpYhTWklWZuvbvH5bmjb9Pid98t4Wigzbiae12sZ+xcKULbcPCAJi8AZjApeRNtH+
Qtk+vY1mnzQ7oPnURqnsGKImZTpe9VCtriC3l37IZK4tPjsGFeNdzpD4s1kWzik9NlWyhzNZmJeu
xchA3JtN+Z3OTLGYDkWsEW3QQw8SwcpAwyRc3E5Zau4bkGhMo7o0RQqArukrYxwowTOy4mwzz8Z4
KSMWv0hvRkgkmPDbL9Pi8azUbpLElyJbATSAeJJ6J5LRuiMXY3oPynbCsg1Ne1iVVTMaTWFYmJrB
l8YXb5rzrzZlZX0soTt+qwoPx6C5xPVrT9pvz/I/ST5V3pvfY8ywya7SnoM+kldPAIhFQiKaITN2
WIg/UZYTyQgJsflRWan9wL6seDcM4QOLsN0C8GSHG/tkIxElaSxvhB1S76nvse45uMq49ZnPpO2q
xxh97MZRnK/iL7NGXWxysv8EqSmLs9fowdzHi/aP4LFOTmfdKrd88uvZOZC2Xp6muFuPVpXr+yCj
cA0XJocfllhZUJHVY4/na3FxYMRMgeG8MES9FDIH8Cy9eXlLk4xwVsSThn9K2N5JTBjO9EKKAPZW
O5qcet8D3eeakgYwbl1XkhHtK7IYVydD8+Q2jobw7VRscTu8lP0pqIrB2i0FeiWVZFiIGXiOPkNa
OdPoM5HAke2h/mT1haQidPJJvJg2oWlbq0VIjfMpHatTr9bSTSIdBt1glVG0Tcspj7ZFJ0mdCax3
lAl+FkboWX34PyVShjgbu29xkfWgbquSLYaF8ORmGkXAicF31mGus9xHLMJWD1EHburGsIg+CNvM
yrCgezHrQaRkOR/Z9NrbIVgc/2QIpry2yBqUy72asHWUtko2dpnMxS5Jcu8RhiNwELMYu1sfsbWx
TaEhfM0xMLwmko24Obgr5DlOIeB0iTtRr2HjwufjJAlIfV6lZ8eMLdD3NnQDFFy09uEiAQhux9YN
vqimsb5WKZ0MmcZ1E++x89Y/FYJVbHfeuHx1bcSNnAIlWAjopANcdd4m41K3z23JGnDbxHLVrg9W
0dFAR+t9yzxObMoyTV8xfFt6X7S6yfcZ98UzJuPhIhMDoHswujYQk4TU4tCTjUcXHksZ3LDwTsGt
sGWdr5lYx5UAkVBVuF1rPVX0TbcEfECqzohPhFRt1oGxy8DVfVrabth0xv1qS9IZmnN37P9YXBop
Qt4o6UChopA+DQrSWKgYm69YkAAjAc5r61vbZ+O4g22HOZJZrRgOU56RfGKTfJHRFGqq4croIANb
Zt2VWz/irt8QJj1+J6KkEzvVEkMeLlNpYUgSC7tkA4cpg2ELiV+Ivgl5BXUlXBqGVnAUioKR2SYf
swDzgF2JZ0YnhqQ29ey7eg1zZiqVk543SsvA7zcN7J7Q6jcQn5rO+SRrR54zgg5Doj+wkfABbW+r
VWGdScMp5AYMMPchfxqJF+iswCuNducRY+LOzRfiEUAv6SUgRHFq5Mya05LiawouOw2n7g9huFT9
o+Nk2beukdNrw+Ci27gpdq5d7OmA6mihVGW9WPTwy2FZfNQEwuJHjnS288y6QLwFIMHlLAJ6xXUs
GJDmjutBXbEy72sSU5jtcROYPARtwP+DTp6lL7SHN+a3JnsWenJvlyUWsUL06KxW2BATrFDhl+LN
23Oeox1qiEs0ojZ7z0tWwOjMCTLB2QC4GzrZtNzxgBJGgRMGtX2XFnloFiW/wbN6NnUdicEocgfr
AWm9LM8RDsqC0FVdZ2QpEr2wydOkFwyte/MnDHFKYKZgJnbPPCBWqEQTl7BBSBzoWH7kLqzPgVCE
suzLdwv7PLSKCUf1JiEzqeVDoGLfuIMuoEKXZPNs2Hwyk4Ce5HWh8jWCyqgI8m9+70fvRQ8rHWqa
PUMoQ4rjnh000LDXBVytbaBdm4DCbp7znadk5h5z+BoPXuaSCGkENE87tqSyPOJpMJ+y1h8jIpcs
BoMZCFR787+aWMyqm4OZpVcefXHmCo2bls6U7CmU1MLS3hy+mgSUJ3vPQjvChbPs7yPuBsDGlm3w
3QuHdsMbOlvt/73w0fo9JIxLYUnpS2FCcnVF8BvGcqzUHNWsv3dzJWbEDEaAa84uHI+q1Aa3EDCy
AGGh85ovW7Zrz2FCGqfzlsnLv/8svwuG+Sh8CkTeDqGtqFJ/U8q6OSUI+2TgQ+gjgq1p6xxmQ9lI
sQURXaTboV0wz4IB1C6L1BoU3yBiiFN/fIz/iMf6b0X/pOp9rzHJof/T//V/TZJcf98/f6z7rz+C
JuMf9arI/9O/UIGken7of7TzI4bnQv8RQvmPn/x//Y//4Ko+zwqu6ve6r/T6p8VpXf2KVw1Q1f4b
a8BH3n38/uN/twZY7t9MW+IMgN0lODjsf8JY3b+hIfZYJ0oiDx3LNfkV/7AGuPxPngVqg4zywBJ4
BP5pDXDk38RqFpA2D5LF/+/+J9aA9Rb9VeINXRldt8MvAQmMPeE37fCCz0/ZeknhnEcxhtKOpXfM
1DoyszB11n7OC9zpOyVld/rlAv03suHfVcv8Zq6K8NHSoRi2HfFn1TJk7xz1LmPeritLUh0S0/zW
eDqSbNsUKznUibSCMM3yHx0nVf0Xoul/eXgtnBUM8+wVUrxK3NeH+xfVNIN5hXIBxxjjIsAOuH8Z
XfleVx/qbgpeMOEUPxzBkx0aORMiWG5WfdCd6fyFyP537TSfQ65qcmHyYbg91uv0y+egOiiaZsZh
DifNvZgMM94cux/PcDJ4jfz7a77qsP/8bWO5MDkiGK45NiKeP/8uRbe/DAZJKnkZOcOzH83kheT/
m7kzWY5bSbP0u9QeaQAcjmFRvYh54BDBSaQ2MJGUMAOO2YGn7w+qsu57pWpdy12bpaVl5k0yGBGA
w/3853wnTI3bTth85kMl9T+gw3+/wHh7NguT7ZiWkL+Z0/Woux4FGnttPsJnpb44O+YE3eFYYXDa
Nzox1Z03t+b7n9/r//S5IlyYlkmCIRDilxWxLV3M78rC0UUXm3vn6jRMT0IbCM5GxP7pz6/2+9Xs
sPwKSN4+FxMH+r9/ssNEN57OOH/TDCTPFCV9Ms7pevQiJjSDhZFnmhnxAAEo/+E++h8+YFYQ7lzs
/7xR+csrq76jkiUTBTNtV56HVAPVZN+0yaP0s2CnfcyW6+rP73ZZFX65jgJ2yJbLrNVz2Of8/d1q
IuNuLupirei3eJdWxZWaslL9w8v8/hWSP2HtlJ7LD8Nn+PvLlKJlj6s0BwHJ8gCWCr9BSDHP50x3
Y/MP3+BvYROLnt6Al5HSYe31f10QPMPKytomZT5Ajn3xhgKsLIm+fm9ZCVhircCqbjqOyDgjenYW
5Cq6Dr6Tp41tTWEUx9q4HOt/+LN+/ww8Nhe+CXobPdm2flmgMx9QXRcSmUWiENOZ+otpXXZBNt4m
SRz822sRDxz8qqxFqOSg/v/+gdOASEFaRJtMoEZ57mozwTktkJZaMCNv/+41tDzcLMf0WRk4vfCE
++u657ICYVjqwaAlfQDIYuQaKpRCS/vz6/x+Z5KkE8JdogiY3uUv76kLLV2ReKOPAxHkNp2MHFgc
NUD5XGPXdGUQfSB6Fk8YvQDg/Pm1f19v6QbjJQkvsbY78pc1CKdY1GnFe4zZQ76z3SU8bM8u7ALq
N+zstlc2j54/v+bv9yYpHMexPVYF8GS/3jQU0ke0pnDeiO1ZX4w5z19Yef3Nn1/lt1WHJI7PEhAs
y57Nf/z7twdpfabay8GKx8jl4jtpeBvWvnPKcOWuteOrR4ub9/7PL2r9yo23WFvZcJOm5EblVZfP
+y/PyqoxBkMMGtkgD+KASsPIP+QFM4asjWf/YOTzFO2HzM+XQzLVQ7SKudEnckh5aM1hDo6UeWbi
kEGbm//hq/55b/xtTeSLdol/Cl/Yzu/7GVFlQTcNHDhmqaq9b5vpsE9dGYFAshFpvNJLz50u40tY
RMF6SmfQ4OmAo5Rqze+JFxDJlFrWcHtEn/zTff3bTbCUAZjseDADUVHt/PLBDTqZfRrASPZYqf8F
KbL4OgdYHbbulCcgDErDxNpqcGGyT2QbaM2NtrfTbHt4LZX4why8PNi9R5okiAb75JGAG7dO03vR
ps0bPW3UrFiSM2m7cP1SXAGrPhgdIgt8WDDxcBF/Vg0X03qws2HeTYRVxh21plgblOGwAXQUGhWO
RW3iTNf+9wECrj60GEvSHQfofNwRv+T/h2U/8LY24QzyXwHB+Wi5txp48YQ1Y80fEfTdAxpTcjHx
fezsApsTmqLOPzxrSVyNY5Gv8VnFFNHxmWARNAZ9qegR7FdY+YD1RQ41nJhX2RF1c+FnbynGljs8
87rb/vmK/vV7YVVnH08ylwRwYPHvf7+gdZ5pUhmLYn+XDztGKiLf4jNEC/jz6/B7f1mLHAf1gIQe
2/1AWEzJflkHU903TPhjf2U7hM2+kUuA5mHpCQyZbSa0Ys4NU7UBNXc7m6nqcLOIS5g0EWiDEDJN
2zXixtWRvHPLSJFyJHBwmdt5l2fxjdC2sXIwbON2glCy5pkWPszZ0tgguPHibVwwtJrRJff2WNgA
JEJG4mOXfKXfC+MAow61Rul2aV7AG51oZX4b2+lQ6Tp9NZslEuWH2fiYMBuASe9PPjY2ciHQGwgD
t7Dg8HTXzBhZEpNdXYUOdc+eutQz4+6bJKGPlXif2+zTzgTW0/kxaz8FYOLEegBGrnQwwUB2Lmda
47LRxOLqe1fsVeAeMWjamWFSOxgbuEzCwFho/ply93E86Z3jSWyNFvUDXwToE+UoMX/jSwf/1rrS
3jASztu9IYRDZTFPnmZnEJV9whPGCGLu2zU9px6VflN6tQYlCC3wV6B31K7hHoLZN05mQSVEKvP2
GpqTeqgJWj3adlx8d9q+LVYBZGyP8kk8Z7B1U1CVfXTfB6oW+yb3G8VwsA1+NMpqKm41Q76GQ4kh
tLJmiGIJKPl1B/mCYklP9xczCeurJYf86HKd3DCvkiejw7neBP6uIepx5sM378rJaRg1QRhEdGoZ
+Vuya7ZRiRx+MC35PQ6nrwblCxwl+zF4bbiiCLJJ5O2+x/dGKoLR2miJt86srcOIMXNVYhiV5Whf
GhPRBNvXJ7J0uU0TH+SzPxvWuGYyO+2CJkflpFbAvp2gK5yLQsoHFVgjo9se0W81pCjDvFjzQ08e
/YiVwdZ0P/i0Zt/lofrwYvcxSaFp9409QinRBX5lTDAz/XHCemEgWkZ7qlrtnUqVeSXcHa2AOugN
BWcCu9T8gbOb/ZhENQc8hwaVif4B7GGHuyyo92FQzLhIcQLAraDJ0OVC7DasWi0wfVKZZ5wyLj5J
oztZgd8VANGyReBPGmrsovQptsMuIrbY5DSsIopvijKByhUomW7nbsphX3Uzn2QmqR1fKgzalNjq
mnlMfylmw9znegRUaznzbdS7+sQxm3hrk7wx4IUUlTaP+HK6VceIoO7FLjbnlyaVLyknxxWfKoYa
A6Klxqc/8hxfjSxcK0ZMauMaRbbL696ShI8C+bkMbOt1UXVWvkCo9L0iCB6uyGWgCGYiWUdynLdJ
rusVOfHFChI510Fbxr3dxCgIHeg2NKg17S7MM6V19ILoUdVdfe2nOvmMB5fujiq/Sbv2KSDUs3EL
m8tUflN6/pZ5DW5K4CPDV3Y7n+Rb6Os0hvdG185rOlHf1HByOTKap8F8gOcTRPfGVJVns3aML+Q7
76XG3IU1/82aP5syefaj4JNJGoEDf6J/JLplkaLtox+2Xtfu69mqmXnW5Va3zhtj6mGdY/K3DMIA
nVS7tJyfhddpjDf6HLkaNzalJDANnyMmcHs5ZT8wK6Gf2m+BVO9mnDwHNF7j8INgWfS1T9AWvF7g
9QjQavpgf/egxfzkm5lJCgT9w7Zos0TgZu5OOgk7fXSjuMYWhX9orAdquZkk8uC9qRg6NhaoMXsg
wNlUTBJIVNznzsQ3NA96HafRDdtPBMK8QuYhFr0Zq8m4KzoHRnVBYsmiJIhXMOVJu7gCiBxjIy+Y
ysYECeG4VnelhefJq4HqdkJ5nIXEAXiesSpF+hRRMcFWZ2aDQD2h5j7BsA07U0WPtuAewrFwz5QD
eXik2MROvvtAYY/s3iQJ8prWBTJ88jNj46FWaWHozy6X3avsrPIUcp/dMBVTlMhmO0uBIhi1QQGn
Gu6z1jLWmMr1o2MAQ7OK8tmchvNMx+S2CZZDBvDotS0JnitCZbZ/O7dEAIIaksdsqU0+0gqZ28V5
sNrXMgtPLRV+e4pHiZ44/bZzEIsQczBYyyVw1CTxVg1+e0fu5hnZHcC1Y5l8MYX3xHTYYHTbP6cd
DBYZXXP2X/jcyQDncrySL/qI3GkAb5gApK1lt1VG/EHLYIItnRWxLD2cPk1UrBnn0MltZ9Etw8QP
G4wQRbb+KehA2+Cj/OEbyMq8dvKD42G8dvLQ3PogFD+7cC7PTS6Lne8EOUTILn8misSXYse0wkKF
pmwaXb+D97HJIqwtmbln17xXI9RSronvNl2+XHWIGn07JbdJUfrHRk0PseUcrHF4LEp10/XqgdFR
+qp1fQX9JddG7MGsU/6HhSsNn1MujvPQ2OhZE+MTIkUr0m/bMAfWTxLwjuCz+9DUwwOgRga5o94L
DknGrO8FEFiudwdqK4cLP8D2VkeXNCOmZUhmcMPVjmsWun64s53sLvPUE45IdpyoFodsHH7gkyGP
p6YbpjisG2V5Q+5crkCPVivHMH+4LSBtvhRbnBPQpWxVx3NWte6qKmx7befjDe7ofV0AvWKX4WFx
0VdRcvXvLD7IVb584UX35mGD2nja2RssOPUKDlZ2Z0ZgvIXpruygLJ+DrvjgZANnF7uSgQGk6rFS
kEihdJVpSuRNd3U7nbommLeiD95YwOWaHuSvIWH4dmWRS1/BU2KfYkQ3VmKbWOFytaIkkjbm+keU
GYgWww96h5nbFVygyBggSLN8YnhItWU5hFhiZ4I4cTWF6zJMd0OQbGsMTLEfr4WDqx+l/QFnSrMW
ZfQjsGHzjUbgrbO5/DQX7zfKAJNvnHDEJ2Lqn+AUtoOA7wZTjSKLJ7esb9w8RaCxscQWgfoWjdZ5
iAKYjWHWH2RERxVl29i1bG5jsyYb4ya3xO29da/CO4x/4ZbJEyXb2dHMn0IvOoTjtJkwWDq1dQbI
cOvF6db0G57OJVxxCknNFdaCatOFeEvz+jMZ4g/XI8+/fNaxOy/tL+T3Z8c7jnJBGRQNP0Fqe9fY
ZDmyWDHmm929ipM9LaQEZRv74uOsleZjLR064et27wrjJeQUN6b9uhD2xRrjEw3C+GYzReTS+bTz
gbLvCo6isW9MOyaBibuklcYuyqbd4PkXVOZnSlk/09LZkRrdoiRtsfdvq8p7HGVxP7f4U+Yie/Ma
gqpixNGHS7jnidtCdnEGx9l1dpPthJ9f0FPznSYktbULMa5rwqJoYhCgrJ6vBLz9BptdSyf9yAYe
oF8Zs96LcDwES8lpghkzlkzsgDo81nW7APbUzkdf45ZbTDJV9AVnMtetVVBu718ZeN85xUJs08aZ
Ytt0m5sZfNQJZ0U54Iat8uhMm1S5r+Tcry1s4ksjUPA1Qf2hh2CCzNwJudHBdJmm9EyJyg25j+EO
j8+HN0ljTZQ3vanwxK/ZXX/xi/ri+SPGpRkiBpYi7iKQaiT9V41No4WYQuM54ZTyFPnBu9tjVki8
42DWD75rPGkTopDHhl27zo/E8ykMAUq8GjzvqxmkOI1dSHUjhdmwiefbxMd+afNQYMs9vCG3f+s7
n7l449GtVfpP7mhRO2PZu6okLKNnnZ78Qjxlkf8Yx0zBtVNfmedcvUhXd0BTmJcSnHFG49R0yl7H
bh/D8fIerCz84bVhuC0idTGyJF+3oc4RTL0je7b9lMp2F2iwMF4s8w0a+n0SUrHeVm69Y/pyrer0
nSyxizkovq9UzvYLCz35zLb+4Vj5tSC7u8IchHPGVS+taVNP6lEQ40zYcgLnqPwJ96QFesEeCQ3h
EQYbZ7X6NIzzfefJbgM0cNjRRwxqrJ6Yg/tx/S0t+hs7Bx3J8+xUQwzGn4Z/mMdXwlCeteOWyw5S
azK84eekAayYWPbYncysqDceXo1wgw+xhHJQfRhdpk9dRyrfIxVXd+E9IcrTOOBdUEUa7FXV8RCC
k0IOdMywwmApsZbAdZVZpIbsuaE/m4h1CtRvFaTFSz23B8/XrGgsLiuzJraIb/wmB3MNoYnqmr58
rgrj+yxr/2JGbXxr+vV0qrza3hUJ37KuLGObu2N0K+hxgG95jEcyz5jW3ii0tykXMfZBARe4ZCi9
L3PjQo5y57fTSzR0L1Ww+DWm6Oh5zX6xCJoddrOWYoGqa68VWb+VreobQR4tkCASM2KrPMvY82AA
eOgD76mCCEG6prnUpnydyuA+6MWhL0zr2CzwAsP3F0z6uCUh8ezMxrOVUJ1Q+9V19KMHWmAeip6K
oWxO3syh3ouS226Wzs1AImldtfYJ68xpnvXWr9WtNhtOKRxoeHLvAKuwRFXezumpudEa3w24h7kj
IhC15Z2Pyddau1gZb+xGDtt6CI6EYK+Y8eH+eiSHzTE8QqvbiWJ8KfICb1xuEQzkjKszn4Oz9aNT
JKDsBIolNFeXhmxPAZJnlE54LLRNjrAEMKiLy+2s2tTpOLo41JqmX2dyDJ45P3aPAQ2l+bo2jazY
GKQ1WVRSWM/4/CxzvpPA+bMHN2l4auMmzNuDzIYYPK2RXXVU1T/aalhgpg1D/1UtEnFn502FuJV0
jnEKNRLQOqqk/YmwI1+ModAHcCXjnaX6etiPoyef60pW9yrxTcAogBrzXUIc8BIqI+TZbQ2he6xE
DodP2plPSj/y4TG2IwDS3iIzFvfWTS8778kFtoppOYjg6k73sx0+YQm6QkUz37XWzqYG5ekvzWrT
O165+xFn9yqp7fTkRhN2JSsmNLYzTbN703xAXGEtccmwcjkAx8NV2gXNv8hbRsvZIY1viZw/YZin
/IK/W2vi35yl8xnwYxRc0YXp1WxGnmOBpHiENoMVIYZbWxtYy6KwDd/p5Mrusa1tq5TEbwq9KARE
Cl3Gea8b39sWdjge6aWkvJLYrsMP0TdmGly7a9nwkGnG6DSLNNqWrq7or2vOQ0/fZAIYqK3N/qnB
v1P66sXzQMObOXaJWMXee6qJ0IzVApWJ0vkMEZKNvxd/iTOJy9ZqTOjLrCWrvJUv+eTnj/TSv9oF
NyzXBoUP0DjWDiWBGy/vxIpNYA2QsyppLxpmi3NoVMewHwc6wIqoPHjtcDRE/ZD04r6bYXfH2g7P
TNvpZUyrfZRM+jFWRrEAB/ryG8e06L2mfx6uUkaUP/Hzh0jZCL2JxuhJDRijhfEBvXIzRf4pHt35
ooe2gk8cTdSPAUiyUouDVRqncBEi+cgN/q1t9CVhc39fBk1KOVUAdTktoVNzLkaApRJjepy6Zj7y
VGzwkBjlkyo48uXzTIMp5qKTR4KEWItx8i3vEon0C3UN/bmioGYbe8H8YrjE1UBSYcRvW998pvCS
wGqcxXDLuuI5ABXMfryQj0TneAuuFYOmEP6RAHqw0dIdL4qWsA9s5+6HHOTwQjBWrPLOeaktKk3i
pMjv04iIC9hZYtc+RAjWR/xXpNlWaU2NJKywMzGiHio+oX1/bMnuWcz0W/2Reu0tXwsDtbGBKJXA
DpfqSk3EiG0SMYo7Zldo4LN25sRnpiWwgGtVHAmX9Ueo1QWOZbi4lQIwJPQUgnsN3FcbnhBMVkxY
7KSsnT8N7A5tne7MqgquyEkgZPret6iLDLNHxXlin0/Zh18pDBAGxofUWCoVvOxZxcYmm2dvW2tF
WUPBji2JhVggBm265/e61WPUkHLaFLbb3HZqRqUSYjCfHQmIxrYVDkFiQW8IIxMiikuBK0N5iwJZ
be5JY6KZGWQe4q6/TIIdcy5dCMZZCIZImsDA60YPu8FU7WFS0iMlSG0La3hO8dLkpndNAVSd4JQx
kg6bql3liohkYRQ9emYmb8u0vzEKm2YazLhveZfEb2WbYkWzWjLwhfLMb3ZMTAnonvi+IIEYDAgN
coo04Dc/qzl+MTaHt5Q2rfWhFmGZ4xFQ54oOVMAuBXB6OFZxygU3SUgplPj8zEaRkhI7NfcDepHv
dVQGtpDQvGsFrLYMVj0FgpIcQoMwYSBSc/+Osl9HHbTl2RwmF1WRpho21H6kwpMVJw3tG2EXl4jS
SLknq7MS53vXjQN3ZwdObOUWc9l8Tfmd4ysmcNZ6K6PmkCItLK435ty5yZFrsI22JlOElxa75jKE
gKO37fEQGiu4rsokQM7ujN7vDN3E6k1rX9chZTegud2KU44bJY9m4bjvETDkS835Hpf/z+kBMeE2
PbL7xJIcFGV7gNCs/Gs+sIk7Ee7xxC6E1joeqq7ovtAzR1tumeG6POhBixSksWaoj+7hGekptvWE
vXDqBfT61taOPo1w4oo7Qa7vkk992uxEb4pDPAzEvhsZk9HtkRmRrzG7mu9FXZikak2/+t6BpHXu
p8F1im0qC0cyGYMatqmj0dCghaq+PqDCF8Nax66JLz/qAHXxZDIQdgYVZCdBRbC/TRFRN40BcmAe
9tZsXCcHEy8PvPeCcJqwx30wqgfiOCOhW9TmwPoAKoEu2FJFpXYDuBNkYMVyElh0DqEoX2fU1Q3I
B+vMt/0Ws2uNh/6735mQHmlyfoNCt3F8xMepBQCXzUh1HKiQF7aQTqilAhUNNmOBmnBmj3dOpTxO
kl+beCTvQ/8rUyKSTjsO7SGhb0HNTtR8JoF/wFX+1Yo69w76DFWTgd5FQ1Tf8yPOIwp59iSCXr6Y
lkoPvdTvmB15NMezd6grMW6HOY/7pSfLO1X8rQDlPZ+vGFVy2zaiRJ7LhiDI947ZVe51zHMf+FoA
Uz7SjTvtW2cgh45pUHOLuFS+3/SeWb5HzhjBI06TwTnV7VgIpIVlurqzRjslqdsmnNkdCdBxU8Yd
+35iw5w+OBbiaXXsPNjTYj05N0mdTtW2Vr4MIEqopNyKsXaXrKJBo0RV2iX9gZR7tOSXBm2evaI1
5H3YD557sCtsvbhGcRSEMOSzW2uITPc8KiKfR77eZD4ApLLnTag7/m7Pq1kssYgwdMW8EY27Ch5M
dmVHrKOnLp9ycZNpk6XAHQz+fWIB8lcmRmj41aqFTDeXdIQ4QdjtdAl8fAdRR5msLn5EPKPJKnFT
WPMkHjMxNtYZH2mbH0xyh+OBHHSmoDX9XCYGP8XEOrhunVycVqTFLflur9yYY9+qdCVU1C4olMI0
bgMXYviB3wxZheq7/Gx1vkS8bOp7UnKcoMihTSdZFTzynKy95xqeu11DFZmxFfgSxhfyNMFWNBoU
a2DE7aEwOOXhLFbhJTNVc8A2Ni4jnhfSa5YPm57OtWZkWBl1wr2bI0iDjN5+QBr4wiOTQxQb7HPd
iOmedbs7J457Lgc/PxTUBe9xJyxGjxG5RshuX9jVvI3nmLo7o3HW2HbZ+5TOeIxbI141y6ydyF3J
kcLtxWfvp8aOEXn4GpZ2S7ANs/1r0SYxJLoRDxKHeNKKBxRn9o5D0003ZaPIe2DXdokbipqMhEDr
iXM3uAPdpg92Qnp/poJccswoKSGpsindcC0vzDwa+J6WKcquB2j8qgnXcJkLv/yojWza9o28icIs
e9eRNV0NK7CvQ5vAaSD40aw90urH2TQfYUVh8ZFQ43BjQNgFZwTyNm9DuLNBuzPgO50gwC/RNA5c
e7vPv+eRkdLyF0IbaWxOLehvDu9kgvJBDPNrwJf2GDMt+Zol5YgzGGhXR1aDwD8JlZVZ0Te+nRLF
bnVCwSJo7hxmArVgXEJ98TiJXujlLtbNoL40P/1ycoguGoiN29vvOVoB4zKvszfMNabnjPHqS5yJ
6ppZ3qsYkW9Gq/C3hR7Ca+W4DaKK2Q5PmT8RvQuHfU2war1AGG79hpKupur8+yzoF0IMSjb9F9jA
ozYN+uNE9H3vu1nwPuKB3athrG6ssWzvRGj2Kw9xkpO2tFduvKx8dfwCrlScsca/Nxll9rj8FvK4
vpl07W54enR3wB7ECWeRYrjUqG9ekiUhiSF72ma03COPpmKodgwSycnD1yCH5QnnnW666kCjgEls
IKBIbNtmBZdcNrrTt9rL0pG0l2Fzzk8T0jiJ/zoFWsYL+E7cCmt273vBRGjVxbZ1YuhvB5uJUdnd
yHZk1xrl8OnIur1SbNFe6PY4pZaHPgTHzjugHDCek81CNrFSSYtBVs3iLa5Jx3fkbraimsq71qEh
DIDol7ipaMOjn28oNn1Le3qRmvnWApmgcDp8M805/hqHro+JvgKR0DHWhiwZBxfT1qTN66H/4viE
1+hdRS+ObfK/GaDAGK1woX+jjxT2SHZSojelyqH/gdXosW8oHJowVe5jDel2CzFhzVcy7yfRg3Uv
2/AxJVl4jsZy3s2OWd8S8WzevSkV1HMO3zGO13cWlCSMC+45a5uXdmLu41VhR+V3YZjHsqj0sXYR
1WQWSLqjkLNCaJV7px4Tg6hE6FyJjI9vqlV8ujRUTrd2YMqHMhrZnTSKquu59O8QcfxVVoWHQRK5
pO9310KHWClTP2ATMZYqjO7aMChjd5tUO+4RHBMBHGyc5OJLa8nl9BZKQWsPb4uYXeU9hAmmABrd
8mPQDMFBpX146FMPkS4JNqlvVjBnKCOBNPOGwQ6hO0J+NFO3uRpO2G4I2YycaiHpPfZitF5HaUd3
ksYLnt92jJbj2ve2pkDRXSRWqyjSfS+tZGPC7F/j0INeBBqI810LLySZBYWNWX+ZVZ+zFclD7os4
+C7GsP0ssvI7YYZx3dR9/21Ibe+OEEXdrlSPKdVre16HMR/zb702mZJDRKLGk3Nwfpq8dufnFslN
S+6c2jjokFC8dKN55Wl5su2xXgsvURQUTm8tnQ1bvCXPRZF9SFIoLDj0ZE2AuGRp3lQyqB22FFgI
qVNl31S7cEEs4kQ7AzTpGwPifFNOpVqjrRCs5ETermYdP6CGl2fIPg8Du+vBLxJ3U7WcNoyeCaXA
iXuCmc11KyeOzVFhTPG5pXtnFwxkALF+dHwRrJvBGPCQLtCx8mF+nM2RwlQW2u0wRiBWxxZ3lRls
o9558sz0nUCZv5M+0SxmhNuFEvzcWdkBtT09FcH0VbVWS8tpbn03Kp5ZiRgTZ+2K6Xn21WitVEJG
iwfFPBWrRPvxyZiL4As0mOJnXV/CT1C1uOF+bdONHy6ZVWpbCDjK0jjnBkfrahjRd1vVnWwwXueI
R/iqifvsEKCoocPr9r6tfUQlIHhrJsfx2c+8cg3qklxurpDRUZ7B6Jh7dEXS45zK1qUvMAMGg0nc
pFBPCbhgoI1Bty3zAlwTT8qdM9vgQ43C2yj0l9vIcpGDzQJZMIF6Y7VecO7KhieljOQD3eDTDTip
+lmGHGQL1MpXwwX0NRmnaupNGzYaPUAI2Wuza74mvSwufS+Ds5sWyYl0nnWoG6N9Dn3HOje16d9U
UV1/QjwzzwlVlmfLoskhFEmPhTk17zF9AVL0l360hsnZdUTdWMsuLQ4K8DSlecu+siJvpLXItlNe
BjvbNiTleJnsLvDtjDs/YXIRcfh/UobyLyEm1C28RR74YF1JCk159WDa6hvBuvKmhbdV7egWqw6e
IvWUOCRMOz1178SZQ1B/POM4ALJyQ3t0Ncez2wmp+4F0GsPiuYhqa00qNDgZA3Ljsq38Mqhq2IY1
9b+h6ek9uol18saFph3yDsoGT1ZKA1O5y/K2PblaB2rVTBO414wOJObe1deJlUYfuKuDx6bKqFZM
VaE3sde20EN6gwpOwL3rIsm77YSD7VB4UwcCguQcfYhN8yUEnQ8/Gt9UsxnMIWtXqHdw+BrDOdFJ
kNpr0dfesxPZ5o/Yn4JD17BvG6bYMZ+VdNvr6DjGc5n09m2zhGTnbqbSyy9uNcewq0glpaWhWz0Y
xURUVUWFOBImhMODf2AuCHFHAWC2gYO/qadb5P18Kzk8Eu9Hyq+OuVuyyrvDQjw2IxLYG9oJqE91
6RxaV1KVH5MoY0qR7Tl8jusu+yGyMGCsQmRfw/rK111nctmAXU655JMKYjaFdemTrSbprDDK2f6G
YKVkn2y1545m6j0LGvu6XM7YwjhbwmqJPGvXdrOH3DDj7XRRmTPgjRfocLH/RAmeZCaEWQ4ZRfj3
NaIefN4ZHscLNWG4MSfy3ie/BDPNqd0VB7tEhzBVkVCIFleMPRw90NQXD8qaSHf30XezSwm2AWBa
g8+FviBK61200EO6YGZ9kEIzyQDOtxQ0rKJ8KG+r0Qi/2PP8HmuEHikZh2eSdWxMkpss8/Sd0Ga2
80CnKqaDy0naqT4dfzx2poKTFKS3QLbfyOQZKIo6AZJexWTZEwnmQzsZhx+lCmYreVuC3cGItsWX
xqrHjhzKllGvEjvBK9OLlDQuJWl7KypoB3N5iPOeXJirseE7MKy8D6Q8Gn/qct9KkGQxFcu3ObTS
dZODK+P0gGQoQLSYQAmRYGSwi6emANDGWFZo/4PqN3wP+Cv3RW11X1KaGo9wUSK4313dHHobIGMM
0mbDgdgAuaejC5831iIseudMp1DGSyqadjPZnF0Wg8024C+XRArVZmaSYZwDcy6ehorz6cYtRt/i
H1Kx41j0nQcKgHE9RcZ8Yl1lTOsxRCbiiybGiNRhILQquPj8rU669NhGJft4/pm5bVmkmSMXNaTr
HtcKh5boMLhCNBuqAoZthNdkhwRo9EAbnAfak7IdqQpmRJ6DL0vLr4OQVJla7ILWmS29A6ew7nUu
k/FgCZWzcfBBdpatoV5FLxlnKtDWr400sA96zVTcdqFMz6NJ2nCFYRusF5d+GVHkujEG88KnzeLc
VtQt9RQsHRNE2H/0YWLo/ItLGBfmYsw2TeJb9FlgC+ef/9XBXPUd5cDVfzvsZ7+hiXQsXDddIc7j
83HYIrBmLSfTzguPtJJ035jZe8yCu7YhMxNwUj6MYUhUttYlnldWQ30JGEqyG0t1CVQO9pW9UXkX
G98LiPA+fXVVMf6XpfjfSvo9VQX/+pnO+z9pvZ8JvP/73/6fEb+/Jvz+1/57dfet+N7++qv+P8wB
Wg6m9D8EAfNq+JYlf8sC/vyR/woD2va/CJh4lmm6nucEps0vw13U/ed/WO6/fCHIcDrS8Sw8dfhz
/zsM6AT/Igvo87/ZtiCrJ/mhlgsl/s//IAzoEf2k2YdcIT9juv9OGJAf/DVuYvNrfP4E8kSuL/kb
/3598swkxJSrAYBcYcdvzG49Ct0Dc6Cjelj6qpXdMFKKAhdYUYO4/OmnuOQg8268oacelWbDZj39
bME2KJDczyHV2NNSkh2Odv0G/5V+kKVCOwJL+lKkmEcbE6eGYvUv/jd1Z7YcN5Jt2S9CmsMBhwOv
MQfnmSJfYCQlYZ5nfH0v5M0qk0K6Yudbt9VLlimVEQHAHcfP2XttheK6GcvsYV5iuIceD+20RHMj
FYzPYY+EXwbdE9wNsSV3ifIGrGUc4NCOW133+YdcIr+JWe2fyr5h4FARCA7syLgoOYcwp1gCw1Gy
ZwcpeDdMFRgbm1zxWjyBCSNE9zUN9Q7U8McQA/RMbkL7Cbx8dotortqqJa8cwvja6Qa4ooGV3RO/
MV4Pfwec14Vsr3Rpqvdg6uVdR67lrY5D50v+dzy648pszwxuOmTx4NzGaeAcvZ6MWMB/nGuV256V
FgweRQeJIZBmTBG7B3D0DOTL1NkR8OZsyVisDlhX/C9eL+0rn4PAui83TTYO+57Kdpctqe+0yeer
nCB4onBwQFA2pj1W93C8sKoSqsiSHl8sOfLdkijfKbLlfRAETqM+zESheB/M8YaYqPGyX/Lo/YTG
im+D+wPDe+NapUme2BJfT4j47UCivYx89BZLyD18LH7CEnzvAGIHyF+Pm9KkassylDI1se9YU44R
U+WV6+QPhjLUpReW5OMUcPy0cvKLUULMUAwQn4cZ1/bgIKqonMaB2KReKnDGN0aLVtaoNJN2YtP2
fgQ/YKAqK1EVNvZ+yqsPPy7z1TBlGD3UbJyhlPZp21nFW5c9OU05BWsV17cZ3EhO1SZBDcAXB6sd
1r3Xfi89ORlIFTvzOmOoscmdor0c+YJbo+qajZPP4nweVU9YnN2md26AEmnse5JAkyDfQ1EhIpPo
wHXfju2TOejhaey5gj16x2ermR+VSPtzobPgvM+bin5E1++kAnW02K7KMsYEVUnSA4bKXpW4tdHS
jXI4gzIgd44V2q8lXd19E07ehiavuJzDCqAZgS0EzVZya0+Ofx1DBLssPZfhQlvFWb4x4vElZ7Rw
UGbaMZbVpOz0lMWbvp2eBX9lPYPSDI6ZteRzkPZzACuuD5zymPlXCFJqbySduwUb8JTb8wSrjvIt
JzhhK2cOxwFNh7POIxncwAeyraPIf2REy6MdN9O57GW1S7AbfEBFJCHGdEiRz1qTktoi6cKPhLnC
nJyf1dQTR1PU1i6Ik5dBt5wAWqBhWVqJLZNhRLyKw7coB+8rj9GbF9Nyb+axY+haFBvSZmA7Tjlg
bUI610055/vQHvknUQQw451XIi3jbismCAnTAM5byBjMUl9V55kOPERiiVgpQLwtmY5OskE4xlaU
UA5yGGVSix/gHmZIfyY02r+QafFWAqk4V6adnZNkE1eLWvrBiYfq3AqovDDbYaBxjYneHIf8YzdI
UoHAiR/yobPfQlpd68LKaVGPlPSp2ZQ7FcItw/Uo741Iym2Q2hewXC+V60QvDK3umiJ5ARaC0KBI
5JW2jfICHlB4NJLgfp4wDpSOc01qWLR2NeK3lLWN7GdciNx9t0np2K2QxLQbIJBkBSwzT1kAVwyK
IblAm8GANLD1u51M0+PY4M1F6qfvcw4FCLBEcO77ZGLH3YB2nDfSBTBbmzXRBsiqJrbhooTHPzni
JjDj90hC+TOa7aQleGv7NTAODgfzjVNACbESvRvL6h0nG5CdLBwu4DYlh5DYpxiGSWTcSfik17gN
mJ6W1jExhq3SHkGJPToIQUj3huZQuQ1r09/15VCTXgCq1GuGZyNhsi1Eto4IqVxCvEk9mN11HcQ3
+LZWyiR3zsKFdB6YEtSOo0LsF7nEbNHc2250PcHy4GTVSyrWJLsC8tXfDBDCnoXflttOGq8NuZ8r
rDDuTZcBV6udfMs4+gtQrmOFxupQo/Y/G2zvgBT1DP9ce6/neGfSkUJnqI+6rXZtYDCC8fgnfwJK
uhUB3O9gqood47mz0fK+W3EMbDVJGHzT1p3GAHV4UG4xQphXcVTBV3dAculMoW2t3fmD8C96Jw3r
NEZ1Qr+rWgWOgsWZgIRYSd+BOWRBR6mm8nstk5ew7ANGPpl8MHIA5CIlnJPJ2rfIJqbU0yZ4R9tP
DzMdgxewpe5Fw6lua2CrXtmVfd6XgbslBoIclY69irJfnaHhHI+xqyuQTTDP3bK7ZJ6JVCFjVmmZ
KOUIlHBCFF5yMWXp+cpE+HfdpaiwQT2Z20L21pH+PWWsH5g025iH0BSwO7FzlrwQDmfhdw8566Oi
4j+k9jAQQWSJK5o1r8ierH0gAn10moFDdlh/78M03bkhnc/V6BXufVL64JpcRSoXadTnBme3fdPq
xl4JHdCDMHx1V6GjApjcldgaHb2CVkhkDx3fO9WikB7AN591c+tD9SRTqKq68jjTJTkPTX8iNByC
/Tg0LXin2Hgk4UauVTEMO7SPvPYALTBVEZE9P3oAkZB9uGXzzXYnejTeBHq5rgYyRnlPvCc+mkxt
tPYZUBGPaCCjfYrnrruJ0QSvoGIMX/MS0+FqNuzgnPZ2cJnF6K8co10H8EW1JLjJzhjndELs0lRU
R9FO5U4TvWXH4T0mRftrMthcWN7dx1RY2QWzrp6huA3hX+Tmqubig4xJHWeLLM6/HuNJHSqqLXTI
kllq6gavjTFT87lHYh7PRzmdO5oodNvYOZXYoZVfWyUwmET4izH0WMEBBqJz3rnoq5EUYhYzLGZ/
JEqrcljD4LPOip7+KDlezcZKrU2UdCni0MzeVQSV4Z45mz2/BCzq6FsC0MjlzQZiEIPpwxDG0S/H
1dyANBsRmzJQAxhsFtHeKiFmxsHLmDTWVo3FJVqEKzegvdUY03mrYC8UPMj0k+tnMwENrmFUF6TC
O6JuVtOArhM7gZ+1b14yybWR9IyfMF6ZYM61YF5n2Md0mul+a6JaPO8jJAh7A1qejnrg7iJaUxvm
GR5i62DbJcN7Zby2JYRj1qg5XoJjVxuLQfyq9qa7aVJwC+udM3IlxwZ4WxrbF3GXPCaeme7QRhAR
pym9guLcndJyH+XXHrD4dTGrfRNMwOOKrF7HDe2xdhIZ59v+Kz0edNcDhhvAsWjJ02oFI3QTaApx
gJ7JkbHrR9F7T8o5m2R3iY2Iqt8y4y0g37uapDkDKJZVxasebR+2EVRWAlfTKtS8GwF2rTCuyVXp
+TMSimhPrMqSXH5gVENDgUPFtR+2mGvG8zFse4SemUOMXvjU2tY2Ed0r6vv7ok2/9nXw3U+q7SDi
A4wlprx9va8jqpUpIZreUtGt76P1wmuawRh2ymWUTa+47y4mdIAbU2Rn9Ol2YecQIBgisW4GiuyU
G79yEuXee9xrjgX9unQIVwn659AqyaMwzeoJ6/CuD6OrAMf7aiRcGtmDw9s5fcxJXqKvWT0FWp7F
4wa0fLiaiClAawiDjd5LiwTjzKxiVDNzMDzLZds0+rVXvuOdI48y51RPJ/rCYCW7FDoluKtp7A51
XT0Qiia3zKLzVYZ7YoQRf5WrvD6DdoxSJgyIIOSp876USNBWTWbI7+kcq9d0BOwFDDycsjPKfm4q
cQ9VgNAO7sc6HcurhMeQQ8YYblQKTTkPA+LeVKXrb2Rrzbugq9L10vZj0GHvrIqUzQnPMsUbbeGh
jspN65jv/Lqz1DAus751Ntpp+ms6pO4jEnE6ihkEXl0rn6JopkcGfwg/VQcm0kXMnKC5eTbjZlhr
r7/OMEiSKJcW+76tjHPceQI2l5ddLvypRzcRIPocp9zLQhfbtrybrJGv7bHRQSghZqmJJe010rvj
9g001SolCWTgFs7CmS4QUOIBbdeOLa8Y/J2VUVWQS5ZHyIgixFrxCxPU4jpGrIltrj+D08jONPXJ
LhmCbTu4V5HpAXC0UQKT221eUpM4oNkYXOTWuHPSgqy57jURsF/tcb4EisULD6jBsY/T9sDIPz52
6Ix5BUg6af55O7TFNi2q8RlQN+cKHEZ5R9cN7j4eO1K0+iGn0K9Rbw0BINCsqsc9SODLMGru2gon
AsdJh+Vc2qyT6EsKJZPmahOsMqf2r3vROl9A+i2Yd4+9zbCbbWi072kUEdhn4eUh8VzvPCfYNWPx
QKblUy4wmaae8703vXtZkLiHqAeKNXBVQ6NeIi6glg4iQZ5zLGA26zidprU/oCGM0GkQssj3LD3k
qUM732YD2Fidp2+kzWNECVFAJzHctsRto62IZvmhOPvni4E6ijGI5Govcv8sT4p0Y5hsYYHL2D1Q
ZfaM53/LcNk8oxUKjIaxuW+4bKyxfpImeM/UU2cJNk4iAS5C1D6rzkOwXJolk1EECfs5JORvcghE
UwoVIkJw2fkbVBHMIlIVbSEKvUCCNHnXOOllXTjTto/kRyu7JwqjayTX/o2eZ5I1onOV2y8yruwN
SXyHPsO967ro9sEem/vQFM9k5rmr1M6py13pbyuQEhyFCuTgc0cfOxSXBCcFKwredE/JWX5zo2w6
Q09BkJDd4apSyAm0IlsBAgHwPZYpk+fGS93jlBvxl8J120vFCHKvKzinqFdjnvhy0m8ER8l97WB/
5jSE9V3Gmf/FIKfieZ6YcygyLs8jTB/rAKQeiY/YmwsrYPQcZt6xrufyUXasMT9bnL6uMyakO2sK
zAnOJ6+qKVqPXqaeMyMdbGQc0ZcwbukOzOzSK8zcsH21mKYrp7KwtJR4mpzKfu3GJqPpWGRnVSEx
t2Ju3PQTpXHOXHvtBhKsZKiLC4OUniMka71BEahvpcCJIpJCHNn1oocctjy2UmFceYwHcUG0ulop
326uWqxC5JUI423wk/a2W4B+rd2q70bGmS+ZJ/PSi73xoaLJfBABUE0JLx8CP4t01au4eo4QOh2Q
aiVHFmN/zYKSNgIxn7IOJwpqHcgD96ZiaEGvuCm2TplXdwOWydeucQQnrxpeayhjnrLGuCu8aj53
OQqsZcOZvi5ztbUym1zPxCcpT/hi78aNsWmLKN1pU8f+qkSndOvJlMKxRgjsjWbBPLMBhQnn8L0u
LX1udlCwuYoE0oZol9Z20/Ohc8NC7C14AB0RsdlmzG2CIrBy+KBH3XJcUj3HHTPceld1g3ueJKOL
8q8fMJQbGldySNQwztTEvHbDstriQ8Jnn/tNfw7V2XlhKiEu66Bt11PP+IVokOosCTxjUxPncZQ5
ijvACT7mQRk/OnbwVtHEux319Aa7L1nTWDf2lUdIjSKoepN6yE+HkO0qqQiz4hbaW+XhdhDFxgk6
TE3ZZUaFsokEvTp/PhYwD/p2XsuM470z7xJkiKT1PYBSwWKWhJty7MyvqkNgR5HvEcCBUoEZKHqz
siz3Yd6JIzAk6yWvOnCUWG1FzlTWCCyqSppqxk3ehK3HOCJj2Cya6MA4z/soRFEevK423kvsE7u2
kN3eqdGgb4kjk49JnDmASxhmxIbHdqXJY83JO7mbsUrimSSeaQApfmP4SyhajP0EhU99AD3Z34zm
UN3astTPbC/ps9er6CFAnnklxBjuC9lYd+hp2ARS06CFCVnlOEdm+pRXcMPtwOArjPkwbzIQ6vdJ
isFu7ZpIuqmv5MhYFx/OlTnC4rBUSNPKrRgmIgDm+FX4sTja6HGuR8smwMuGGopeALzsOrax6Gs9
FTeBGIs7m5YNPQGVdi9DYRsJpnMVfBl4bxFswZ5wz1hMJbDqDQSwZHAFcms5SNOWnIv/mYT8q/nB
H0mB/0/2/iFQ/e+9/4sI4XF30vrnb/zT+l8a/PT2PW05lnRNuH3/tP6l+AtmoyeZr5pSOGLBBP2H
A+j8BYnJNpkI2Ay0+Fv/bf0r6y/iirXrKSWWP/hXGEDJ1/pxLgV9RDGbcqQJMY2vYJ5QxGxfpWlQ
Uq1DdinJ98xNmz06t+UbTds22RRZPz1Dm+4f6nF8TQWyPDFHmgIsmrH/TCbz9k2iWszT8MPL7dxk
eqlJDdcgkYsz9LaLsBLdMLGamvMRCMC0QRg8Pv1wwUECTEGR/5hFbmlmIT/9ENvmJ3gSRpCGGSbd
kx/iNq6lOb30G9DAoXeYsX50e3cO7fmsGmpWtk7S6Gskaw8BrKi+RfRJnXVQDVRTURlBGSbomi5R
qWbo270sg8eWkIUbx7czC4Nfl3LONa0YEXLQ3omgBWtr2oxDjqMi2WfHTieRvCGFCQ6Gdsbq0Mh2
ojEoBFaJeAiwktLlSb8A5RVnQ9bXEUa+gfe8VceDvPGCIXtijsH+6zUCLUsI1JxODscjdPjAYrZD
oMd0E6YTjfBBFBT1dUTvZxWPDIlIbmMJb/OBIJQVFPIkXGeGZfIqcehFru3EwHUO1KW8Cel4Q2gt
k+VYoSHJg7n1wZcl3OSLUbfureOmFDN5k4lumzTSoZAtGqTEbYZQ4OCQtjTsOneoL/KuQpGh0IWW
e7BPM91ObPpf3UhXOAcRqkF2hU8Xk414TFVfv8Q6rm18IoHFRTKqCrpLaKKW8ziYIIHpghc1D+1N
HzLK3JFYGiFwdN3+yp01hRyJ5iDypTGD0TBTjZq4pO80r4wp6HBv+GZ8nUWLwaz38vmrj1yDdkw4
WN+rpPYafkQ6PNAH7411yqn1W4CvIVzjhqBWhMN4ZYZtLK+LMZcX1eAMhGymBStg4BtndHXFGpAt
pRQj6/khIdZmuEMB3ULdbrLJwjKsmmuRYWEicgeMNWVYD/zcqiKFnVyZ5hplC/HhLkzLYGfWtnrK
C+l+RIM/OcgFmXkdydKaMYfbAlEI/w35qrN89LhtAFW2Xl6P1wDwBmybuYirzRz3rn1hGK7n7cdF
RYCmOJ6/DyVvA7xivETWgsZ9s+MRRLmZNh2iSbsfwrehxDK+BU7qvUwOeaCUtjMHgbxHGrgNzHII
NgNiy3vZ9nsOBw4cBI6iErP7MEAr9smpxWC02E/E5FeQv6MpPfLggS4foK7voSaIBKCOUcSEu/vD
M1SietjWmdvdeJW5WKT6tn32qYXvsJ/Mw4Mlm/hLnBbaWUXuOLzaVY/gPcSkPK7KvO7opuW5Ex4n
YxQ0e4uy/M5YxvzoFunCeg5zBmwlVfSe8i79nmO9vMx0Ujw4pE0kTYcNHtuEXFxMYwBLrx7ewUA5
Zyqz43kfuIVPt959aeE1NQfCi/2Hqa24yyHautVQlO1HWoqSU3UHA5+FbfTNmSxjR2wa5mH1lvLN
fMek0Zt7UttdgkS7vj2EJMPS30M8Mqw8rweMgvBabzGF4EEg26DQa0rQJfrS8DUNkd60JjS/pWWu
qqbCKROYhv4O/tYkjIzrvXFDp4h2naHpmDaKQEuma3UBNYFNG8kb7CXOw8VCBZq9oPG3tZ0271Il
zbPKAzIKiAbxz4I+r5J9JgiVQ7Jit8Wm58jRrHkVyYcW5ilhBM7QdRstMXmtWz0x8pGDnmhNyiIn
HjrdxlA/g1vykZtka/J5pH43BQ2mErljCu8FCzKVFA/NBqVD+8w4rvJQbkQ2nSO/o6oxVIhBtI36
wVqGYtmWiSrFMP/fR6LjJ88Rc5qJZlja05QZK44HKDqDu9BDHbQ2u4icCxSzeY5gZTm5hiTNITyq
POS/I/oNRQMHNcSqpqEYwloxI/Mm8EmP2JHwAORLmIhJdk5SxvOGSZytd21iZmglVRtcRfVctQfk
9sAeOj1o9yLzcG+vIBANb1LW4QOqOBtER5o4X2Xn0TcVfYoxyWEnz746EeGsIYvbAV/kE3QPHxWU
UFpLj+B5LG9gFWMnszelzBdRMHSzzeCK8S1xE/MyGtsSY5Q/2B/KJnOcYAAXr5BPgu+6iBwY5p3X
ynsvctpzUrOnxxBLPvjRpslvOcm41zpM5K30x+Z77RbyfQD6RChRYuHhY/UmNDSbRmPP8qA+sMIs
ln/rt0QSp+zYi+ouDK6xfvOOKAbOxSvCN2kWQJkx6eu3zdsEt05vc9KRaWNbU8QcvywZV0atbh8j
W8ce7ctZLfkcWk0H3zBmIhqBPVaLL699rUJiV1cT5seYBkISLbGyKvkIlQK1hA8CDk5VND4jjSq1
HyIfmd8qzdqe5OBu4rQBZ8tknkMPirwlKPYrWufQ9snz7qA04QsMAXwRQq0H2vEIjiKcID3ChwRf
c+HdDHXbYloQYbtZXBY3E30fyDtWmErcFbg9t39XJv+q3v2/E8P8/1YVe5RY/3tRfF5/i5Lkp6J4
+Qv/1MQoW2wF5YqGP4RT20Vu8o8cxvvL0qDTqHBhwErpgLP7jxzG/Etj/uJ1JlEgKzgS/62JLfsv
QHqKP3IUhEWLcvk/RPB/ikdg4iiPIIT/ppg8RUQvVGZXodYBmgfm1v1bLPODWGsY3EL0WJMZiY/T
7dBZ/YUnqvBgjGiE6Q10V7Ye+tuog0wQpFZ+Tvagufnhav3mS5wIcv7+DlwGynyOACiJTgQ5fhOg
lWvwoDJWszcDJcGuU1PwhTfr/Alud/lP/aBN+/ujcPPSzTFtLqtzCiPMjEb1wjOogEu9aWWF2jOv
wHR/IoKzFrTrTx/kCVfA8ESTQrHOXeTPf7iuczsMRI5Vwbo05LQbcMQcXduton1gZt67l/UxFB+/
iq1VlWP5WQvmBcax0t30odQUX/YjQZ+BSB3qKqcuq7U7O95DMpmjeWCfUyaaka4wdi3cQnLudM8Q
tYiHiY6g32Gvmwm9uwbdMxAbyDfZjmQGNNugaoevGmz0thmHgON+nFChkGrHEFxOVPdb0qWoIMzA
Kc+t3m7FrgfgQ/juEGriJcVc2shUeTeu//wI/HJfPDyTnnYXWRhsaXFyuUaLLGVtiGCdRMabtST8
+b2RnP35Q075pZIVyDoEBm9xAuW5P/kUBpmDjFARrHXQmAcDV+L5RADOkhrjPlK11FvToJ5aOU3F
JD6yolsbbAhFKTjHUZDsOMTuVyML5GdA29MVgHOLI6mENysRznFK/vlpYVTdokjji80IRhm3DOO0
6mk9HsI0Nh7+fBUW/d1PjyYfxoZkogNAn0mH6oRrO2YjP42QSVQRffRoZoT8UlDN2SEA0/4RJDaZ
Ezk2hWctQzrQsQjnjzAKSRjygpjHNiiktzdRK1GdmFP/kjMYpOAi4QkRbJI54FdqejLrOC2nN9dH
PLMvZULKi2gasFyiLCv3k+V2Av7kxpo2OU2QtK2F/P73T/5htXVzHqOkgN4RiuxxrjGQMeGPNghR
L0vpff3zBfzNzfJscN0mGzCkGu+E6myA5EhnSwMDTSyoXfaMRJlrcJ0bvnXx549ahJen98rjRjka
caSw5CKL/HEbCeEmGg41MweWSBTbbIn82vWV52zpehrTofRQV610hnyccZ0dfJtV7d2MweTqNewy
U0GgCIi+tCcVe1vZaswGJXTI93qxRK3ZA+BTEPBqB6CUJgA1Y5yUV0wW0Ad1aHIvE2/q1FZgPnyz
+fM3i9cEcA3hTzO1R5qf0fyu8S/6jZjWHPUrY1UEubxpbbLcr/HTYhKeJ/U+KpcgGLs1yjOQGdTj
uJjYuFpyuON1EIXiquFxYSIRVuE/Ot7/9SUnl3X942bM48G6x+cPgJQ9WS2doR8ej8T1KpDUNXcs
LMj9MeXC8XUl04yViyaf6WdaI9ZUKNs9lHUTUkvV3TOqjjGmNCpfgdGo3ymp/C948OcvIDDTS+0Q
l7dS8UB+XNoP09dxDsg1qyp3KRX+W03c/NrxMZcVefr92RzRPml6Ptpensgfvj8xNUlPRzOAiljE
2U5NOZNqwy82gQeaUeQhRa5ymEa1qmo3jW0uCD4DIqCzpBT1eQxrIeidM3ST3aPllCQVGrx7Nhkn
gfCTpXi6ky/X+sfverKVEZDDUl322Bhf88aMaVurRsfbTy7JSTOPFS+pghy6JbYgZto9uaVNPfUI
X6gZhrTP3lMrSTYoAJLrbIyrh6BGaIqDxr+1Iyu9opeFE8qwjDHaSKG6mz9/l9NX/d9fhWM9Wzdf
x3NO2nFlNDqBXy3onRJSQVM23V3QENKHN/pbprJhLetcbEraKBpdjlN/8vG/7n1UgXT8eKlp6Bry
5ILDp1QozyhpjHDudmETVxeqIPuXIKGE019uOp+8q3/3gY5NIasd+MOopH5+GkkT63tL0EuU03Ky
mIipbB36WwVSjhXB3dknL6xfnyg6xrwZEds5XOFTin7L0xN2U7vc6gramcl8sMHJ9K+fWz5FKVMp
R7DlnhbC6UiSNpZAXiG1Zx+aAQwyzBB9+POz8tvf4ijg6QpNu3laFg5urhHy8ls8r5rWykiqjSH4
qH//KVpaVPOCJjEPx893KPNRbPZgN4mpJYTKrkB0cdhPP1mDv/stGgE9e7ip6N+f7EoqyAg+GNiV
cGGnBD+2VnpA+j7e/fnHLMvn583PYqWzfVnsf7TvT1632JWZ5aELWEPfAMJgLWQJ/tV9EicOU/16
evJiaDgkW1if/MBl8nD60SYLCzYJ1Zkj3JOPLsfBqmqfvWyq+I8LQEoPKDto14ZTvi1mD8J0woBv
Jvlz19kfTeo9UBb5a/S+xSeLbrmYJ1fBWsw0jC84GMrTV5gaJWgDgIrLxYY7WRUaeZPNoM+exk/O
SMuU5uSzGDBoljizHMv8JSWE8X6N8iPz8YXN3hOr3cMLGgPRWBeltu21rJq62dOhlpcgJyNYemns
X2TEblqcHLrwKSbV3jxiSk8aCIJdNq4ox4FFZqCZ0g0e8tkEWRm1Gd3wJkaJ1hOjTWsvgVvRUPb+
Dw+rJVxMqGBvu/h1P1ntv/mJ1G5k9ggMpJTCy53/4Y06goIYJp+uUIAdcsf4k4zboO0Os+VknyzG
X7dL6gZKOM73QntKnGyXJmmg4Mpaf2VkpfgGhLi9wN0IFUp634sqbz/LQfjl5inPJm2E2BjN68g9
qe49lWUWgwXUtBM98Jiuco7PCr+X0ZhCf3IZzV9fw/wobSHNxkJp0kz4+Tpm0GcAiSACSOXC3xM6
P2sBZJ3NZervoPOK3YBMB4aei2Gk8eoj4U9ik5jo8f7tLrFMFvEb0T9g9Oid3FCrd2HLVDyzup/K
ZxkMDVRjuoIrJkvIQTqLgTwKUbU1o0x9UqX/+jAt27kk44zTK7EyJ3cYKhRe/Y5L3paJvYZrAwU/
qqt1aDDh+vPPPN1zl/VoE7RGPxQsJv/7+Xp3fhYmjbFgWuPuw8yhF/j0rv/lI2TzW2wTZ5RlcRjl
Ff/zh5jaKc2qI5471qArAoYvZFmEBtpZVXzyUb8cRrlb+K35FNLqJSXqcm1/WIhxAosxKwQJGXNG
O9PQnr9H/0FDCvPGOKzQMCoLHe4koqNBcFu+7qAQTRvAUqYiQ9r1orXdhg4bDU9Wty5rIL04hDHL
oMXskdDWHY4f0pERRLeI7p/71CNfYa7nobiJMNCnRJhI4/nf3id+FhkkNmtfMNQ+/Vm2jQl6Nqg6
gXEdRsPwcPeb6SdPg1ye6h/fClw9RueW66Aztpbd5eerN4X0cjqCXRkZ9dXLmIJSJKJyMOKdJwL5
UvZzVK2E13f3bZMX7OK9wU7A3TC/EDbr9+vetufV4EUUCMoHfBstoOy6GpGAJSGTkjFGkbseaCQw
kPMFmsfcs2N4CkzPzU+ehV96kfyaZdBPc4Y9mRfJya/xhqidqziu120aP5gEPb81AyQ2JsX6zG5s
XrmjkncjjuoHPwQC78jS+iR+59f1xQpjZfH5DNdZzz9f0C5LdY/lGuSu38PD9P2SDWMOPnkl/OZT
KP+WWsbGn0gW1c+fAl0VGRvsRrrwIaosKRUAOOyHf34GT6OEJJ1ULYn+UyCaidoQJ9czmVHl9mT9
QrHDMlLhUPjeRTo9RJXvPnSEC28ANmCrTyKmexGa+EvawWhWe+VexnqaXk2m+vf/+kstr0FeF1rR
76Ki+fm3h7Q/yeIh0N6Sd4m/IjNv1Qdrqsjpk8Xxm8eJHYzXkqKY5wFdQil/3FqQFMK7M9IecW6h
uovZVjOQAULMyLSow2WQF/bAJGpt51iKZOeQr9JlWt6ILpAPf/7Zv9xxSgyH8wtPuMeL4jSZRlh1
hu+tWUAFfnRBxEILuabpd3/+lF8aHZwrLF4PWmp627T4Ti7uRAlbaFI/124iIbq70tvRVam/Esou
1zTivMt8RINQKge5hTmJy4oxN+IM2zVeRS2Ne5izaj9iUck2s2/M52HuhWdpqpt9M7rq3namYRvA
4/5kQSxP4k/72PK9YT4qKhZaoY7++VZFSMfcXFRIwOzJxmEVCkbvBXhARYbJn6/Rr6uCfhq9Vg4U
1C3Iik4eC4akvo96FSz24EPI8RXG3fWMBMjeIFTpsKO1dUPOlupQYjZm+Dh4bSS2IxWey0tGRE94
WW2Ll73RfVJI/OYp8TiELt/PXvi4J+c2GRPf7McRGsomj8/xfYyXflx/Ut7jdT692pZm4yGRFDgp
01998n7vss5sg4CEKMAvDVMeALc+5Lqyx+u3iA7H0Lbwh3ZxU60sSPpw4HmpvMRt3oL/S7TxkkWT
eGy7Qj7buRPfZxiityOx8I9pRyz9JhN29FZOKDlXtGEhK1g1OlaZhgQ6UHRD8R75hAeYSEZwE439
/FWMHGQQA5poFhSkjUvJ3YNpZhrfM6tOK2iWqku3HlLlp3YqxmQly1wfG7P1PqivwShmvT1a29Al
0Z2Qakbia9cLtb0KqagYkHhZjDwAq5rPBGVaTbIwqRXpkn2LZDXczzF5sFtC2pEEDJUq0HUxnf4C
fyKYd7kO81c0L8PiyzRDMLcipUcOFFX3O7Oa1EelvZT8G1Ak3Sam0+js0GUICX/KSyFnFe6IGws3
xXAx9iKNEJBM6lWFAzEkygnzJ5thBxqnwBH9mRekuEJ6uSzMgeyYnETWhUMUV57IVzDQLH/dhl0/
bmYscc9NnoOKQxdd3nVWUT/WuppvfCcwCKgOCXhFOtmRHAGo4sniJVNuerdJvpVY+F5d4iouCr8J
kVSLzsW1CGf0Q4xY/SQgl+loBzXqKDzZpGLXnvIh9xeF8a1qjWpcY6IAwBvjgF9ZfWDIY4MJkHxV
6eBdCGwXkxKLKEj+5oMZCJYH/Q5Af7wFROfdKo3BcutOJqoVJlbdW24JWso8kMy9rbZO3zIFem9F
Yux8mSdglfZ9J9orOk35l9CarVeHjPh8HUw11omQBMf0Bv4I+RokbtjhbrQnDo3jXCBuIhXKi/YF
Rs5xM47S6TbC83s07F2WXXlZ1bjbObf+D2Vn1hsp0m3RX4REMAW8JmSm0/Pscr2gcg3MUzDz679F
3YfbTltOldQPLXV1kUAQwzl7r83+QodVr6773izmAAU6flUN7G4Z2ITeID5zmwaITthyx7qzeGJr
VHT4g8r0cD8VbS9/I//FE2NVBvDtqszWwC2ndxzM5aEnbvJyTCUrEBH0Z4NbOs5mmmHlY1hRaBVm
eghBk6WgBwDYAnwx3NCh87ZYpQoMbhZKoafWp0fqDIFEnU5glr5IKHrJmAUWBtYLzDdWA1sLEgy2
sbB7rIFz0egp0vhbpepO+uOyDN+JoVeENsmpiXe9I8OrMeRQdQn/K34ajC5Wz/2Ag9i3zXokfz2z
iPDCtIpa34zdst/msk7pm9JScBCVCeogpPB46oJieP2E3hZVtEARxke5GPVdLmPO9ezi5t/T4MqL
rG7xDkBnARQImq/FUM0WnZ9TlK8dWn1IqpNsLyOMgzBihkI7iMSWr3kU99+m2iVfZt2l6fQ70o4v
W3R0pvDZZI+9PjvWRYbOC58WuvvLYay9eJ9nPT0GmAcTWgzLon3RQR1qAzH102tlx8S6y3qYmYgs
HUaZVL11Xte5oZ87rjOm500W8sXmxkAABNA7FBRDVt4nvJ7qMNba5AR8wp55ATpTVr6ruwS0hMoy
RNC0nbdHZ4STvpjyGjIlKh+AyI05qEDUMZ6bfOo03JSph7Sp7YGAJSkSe09EQmIarLFKuu4c/5qi
ZoHh6IZQIp1Gnjulp10aJqVEf9bC+o0zETSiIk5RV7ZAOgPXYd7Gq1IYP6OYeFsfE5jmkgJH/jFz
5zrDIlUEOWnHpo9vIHW3USSwz2tRmYZoHmVcH1COwCvv3KGozzAbJ09dZ1hxYJcFQkEZmpmJwkbD
JmNi8sVu72FA38xgqPCSxRz6Aqsjb3ZneQr6c2hAqSditm/B1MJl9A1jNFe7l9PpZ1OT6c22Me3y
Xi7N/DuHqIO/oOvMb1Y3x40PX5HFY2wTL/XbyfCKLXxhWECVWhBOkt6hbzjt0QvDfzoQTdZm1nJb
uip+62Xujpe2x7J31rl6SwZlN9L/STyOnJuUgzSZCz0ifrxPyI9w1C1/lsoZHyYDcjOUXTtC5oNB
Cq7dEkSaux/SvoEml9q7GCNVlfBE53C4kHB1iF7R+U6TrSajN62Wb4Wt7ckSjLdpOAUFn/tq/NzW
FnmAWf9YJvJ26spHd2DM0MWEGXuD7fk1t7IDJ8vtmGW/9STdsZM+2DDcWCBvKtu5DtmwYxXJA1fA
A2QsE2nQb5zJ26/Jb2lTvLQs71bdXswiTB+qNLkeiYmCv/2WSlipqrpaxGvVE/SB1dL8KTrko0Ie
LP4GcpB2gHW2SQHsNJ/kTnJKJihdCZ4q9rfF5BQYd9wG9rPQ/B6BW4f4S027DvWbXssRjsYi7u9D
kNLEHdnedEYX4oIaK38WaYLUbdyUeasX6NTkFOhNs09k+9gPxQ76VyBIQr8Kx5xpF/k/0eV31pQf
Oo2TqjMVD2hdX9hrPLYadi+3i8fvOkiyM32W+2pevjuxvW1a7yoy7Ave/71pFE82hDQ7IRIm64x7
XFl3ay6JnT25JGPYhQp6joRY1XBLM8rIqRr/ZE10LjklhYWHdS3qnkQdXVmxAbN/Ghfym+JDO9Fk
ipLxgWyS/TiAWqgJ4VG6+RS26Q+hSh9eMBm8Q72nUroL6T6RJFNimjG/TZpxK2LKczF9G73SH4yk
CzwvLH3QxlS2NVxESgEhxxHVVfGDCZM5Tl0ThhM4pCJecCLmET/j1insb4MYX7QGHivhiFr6M8Vl
2uJqQ5tW8pVPl5Amtt4YsyEqbgil6v1cE4c0EuZ3N+HFTzOZnNo4gSIn8jKcL8aFPB3SJkdD/1Ux
gLZNvvxKzO8wIvejPd+Mkf2S8z1tevz8i6OfRb2NpUggX6bm5YCXD42RFCPIY+xbZpJwJHGDdoMR
04xgW9edejW0tgqqJLvNE3VWkVeGe1lHb9+/8eHfAHvOgcCD+e8lU1xTTfe9Qrgdmt3PrM8G+Dpa
miE/LhS7pEmCQ6zKK8y/+qWCULhjYXZfYoaOddBH+woZ1pk7t2fkYppnbq0uM7TkBWLHxsYC0FX4
iHNTu3ZSCBDhSpmvkuksZDuzj9vsV0kel78U6ndqFI+jK4gwInCobX/AJ9dQodawXQ8jnOGQHohF
KEWJ1RrspD09O6WpfTe8SPwqjJxIGkPIGbIDexBsjm2KhgBjsXfnubWBHIgjOZtIs/S8oGvnBhRI
3HiHFpYsoWxY06Qf48mCzqOAYW5iCJW4EY1u+ZYuhaAHH89JGRAZgABcxUN2Ld3GwbfQUPTKwbOK
gPC1ClMD+3Zkt8YkNd9MqxETr6r0fZdGWCKXWhOB1YrkJvRs+JYFnwV5nSREObwGh3Xanj3YcCk5
V5wZKrAIHV5+a+vinlAbRDcR6WdVwtZHDwkeYhCZDYIiV1SHBqCl3GItVly+qeZkK+nt8Rd0bv+D
M0N51xjxdG8545Dusogwiw1oFDVyKgRqsIEgWnlBo1z3V0zQxHcoYyGj16yaOznweQVNnhEqpdxs
ZAJbMyuAapCiOlA7Ou9Kgq4YPyB3gnpOM4JY4k6BR5QLTr2KqI/Gb3PwjhtLNaS+TywvgGKJjGUl
jNf8j3a7ZMlql81MDT924wy4uMYe9aewJjYi9iQUPV9r4o8UrnPv2Q2BNeggyOtULCiou2fYjRSo
4f/t4rFeZfdolf7MoWUiizXUYG+iJh8wZhBL1gfmaAL50OTIBnc0soKkMwpjwwU2ZmRjsxjMezNH
FXItEYjGfjf29PloWUUX5EAh0jP1EQf/oPX2n7RsAC5VTR+9WAMFEwgwefwmPE0QA5V16lnrxHBJ
7kPU8WZ6XLF22Dfc9tLq3aZFsX4l3YLF3Uk7bPNZJFeqy/9J+EVqMn97k/FGqKTXEGwrlqc8dYso
oFwRPkuwBm/2SnoBfV2KHzicPf6112v0aX13hetdFIdiwPsbCEoLtp80a7sP/5uXkk8KPPK8agCw
Bm4PsoLB2SBa0D1TJ4EJD8cZ5SQg25Hjke4GjvpCa/LqRWb1cE2hgdueMagXEJ1yba0AU+JCOK7j
THWhfiCjW2hY2fCC2GOg+v7OxG14figWVnW3H9i6obMvXDp9OiF5TVhHh7QYkm/RVJow9dJEDr5b
gArbTIbZv+lWVN3qKjX5qC0C7Ij1KJ7HjBDKTZqvPV/UODbyjJAvkSSY0v2Wekh5NsuMbQ0ERj0e
WlPASUL/UIB3cBLdN3vLEYGdhsmdFrW9F+CjoJubOH16EzojCYZLOgOctBc1XCuzIPN2VOX4xhkj
QediLl23qzE8XAnZxBzpCy1+q/kfvjkEAxesv67RBEAdXMrnBQSRlJAhnMc87e5WhHn5Y/HgiiNI
04wflRNWV6ggeuF7g0bakcam+6fGpvkuEcXCqQDggrsvWgtPtApdqo+qT+o+CFMjZt8whnm2a00D
UqSy4LHstKrCu+ItA3Ddehls+yyqETje0txUWLXGpf9JuUXvcJOY3gMc/vKWv3Z4zUXFOT7Tvfkh
9tjiBh2nyGwNDOv+IG4OCWBK29dOOSLakmeycpqoGHAAghMPppwz6HCVjl0MoKCMc5ytM+AZVRHN
hb0moxXheQnljhnrMZTzxNImUjQWwuFcTyQvIorzlxAeKfOFnPhvc50p2lxOcaO0nNjZzsrZTGp1
hGK/pE4gMfAsat5AnxovE6XF2XaY6fPiECUixjejie+FZIUQTgUHGo4RNRwpWvf6r1GCYA8Ggv5e
qtqqOt/ohIF5XZfx+UKaCikl2ghDQKYMgE2k4TwLMqNw9gXZNGlbUDxRA5L6MQE0rHNCpa9DhTdf
oW4+x9j+JyUYAkBLuvD4Y0p2ja2u2SkVILDmm4Y5FKgGWPL1T2fqniYM23+sxSG72mzqn9nNgkAS
AN8J3SPIggUFZOrtPJfRI1C39qlasToc0ovR2lKuYEw0acei7U0UO4JOm2W3ix3HMv1RTN6BMZdh
OC6I1NmoMcNqU9kYQvd25eprOgrr49RKoAOpQ9QD9iEvuo0xgJLync44gIcum0knxPML6curSKZf
LK27QAxhEn5acBAJMIDJK91KtWgLGEO+NqVThhuko/qPueHUigFc6a+9o5bfBvGMb2GEWfuwTI28
6kYnlhtzjMK7OU7IKMghLzxo7CKouLQJQwxGcJ0HqSWjZs8BeiZGkCrC99CZW9JppqHGadVSetpg
nR/fQlhByMZI3SEQZGq8JGijHu+D3fXd3swH3Fhju/RAWJ0e9pXTF+DkQs0BFFGFZXpHKcDSIca2
UgXwNIXaw6lfggxS/E0HnrXaEvDFxiaOBlPbVn2Jh9xqWLmCqo+iW1vVDAbMFiSRZh6aV3K6Fuwk
vbb6pEBP5d9Ik7R/Cb3HbEPN02C/bNaccDRJyqyBOXJvLU71PYVNbm6xCRdwFbSlOesLcofoADhX
5pR11xVR4Zyd2Q87O3wczXNat2C3hiW7yuyGSUy3ITWd0Nt8Ulj2UHDgLF07AbR23heWhzTpqqbi
zOiGNkfGjlzPeuxegUPnJxrQ4mMr00G3jN7b8JDn03o4KquSe9HDqPPYO3iTXfKR9eKxlgB//CLT
8nITQ/viUJBS3fIJddZ/ybClzgGPGkaGSWUi9u0omuYtoRvuiyOIyuKQrXB2NIXkdAxfPgTkUsyC
AxZ4+ZIqQx7/JGYMy1CblBaRZi6B7AdzQhe0secme6UsxkxrQaycrsg/4MTC5o8EVwDuavJl2Llc
w0t1GfQZKEUEQ1N3FXdyxbZno3wQYKBin2YwdARzLg39wjG9db4ymSxI99DZLcKCjZ773jP+LGPI
2SqNrZc2aWDkhpSQ/7Tl0hKj46X9GR2YCeNLhhDeL1Th/F6IRl8zg92pCUhmybyXAYoJPXSjs7FK
6uTXQQXoMSfZzpi8dkbZvLIYdrcZi9UcSNvKX+K+Y39OyFuNnIS9H/Dylk7i5WJivOH4bsW2L/KV
ARGWNnb5PLfybyrJEC1Uyoa9rGOgzc5GDhrk1nJwxeS3DN2hrV3vlyVVdR/NNEy3tSiXV/qhkPy0
binFTp9HtsaGbJsQOf0A2ixkctnMLsVQTD9186ILa3yC/YYNk/wiyk/N4ACwl5S1B7x2NrOrmjSw
OOAScl4HwPVrKyfpdDuXywSHno819Yc+Lh8ytkdsANmtXnJ36Z+kHtgQgr4dSDUicupPlhf9w4gf
9Z6qxXyN73QRhMa58PAHUvayWlFYI+KDo3cHlR8iZSnzN+juC3Yme3g80WVZB/v7jg4YA+AEus33
QDfjqJGamaZe0gUgWsiManhkVI9fXMQiIVZp0ndgRJmCoGoL09qtWDC5Udmmu0vykIZESGaTxlRd
D821uZbTOZWN3Z0xu84j3utWY4kuFiAfSOafl66Bk/31z/+gu6anjicUzQ4OVNpo8qiRFoO3SHj4
nV/IiTNBRLAbT1tm6oFMoulVjlCClDu197VMpmtOiNNTPTnmuFcosmlOIFGhraahHVvTpsazFvNx
vR+wVv5phkVdhQvO0h3a1pBYEMMqbkM1jJy6cyMhrlmzIRQ4RhZ+s4hMSoMoZme+6ZEeY2wmXu7F
6CXJmH3Wx5DQ2mm66tvCdgkaNEaHNTQKL4lUmroDETwTvPKyGd5IGl9+kpyZUMfiE6LbgHX4KY8o
XbNIsJH7+gl+MvHSyUcJjDQBYf6xo4FDRamJGYVXUlX2RaH4RpxhwQSgAf0/ca0PKiR0FqgcdcxS
kqaZKY33s7ynPKUw+UGc7tNl2omZL2hK3f6PXUPjOciG7hJVAoCjewVzGLMilT6CpSCaXxjZiBzk
65sXH++e3jsOIPRI6Al4w+9/kAHyTVGQr32VRvUVsEXJnr21XsppTZqPc0LBUs+8MUtainScy62W
F49GP1HNpYZx3lieHcx4Fw+WRazH1z/u89/Gz8Jx42BkOFqmprJywYjUBMHZidgYpYp3dhXel246
bb++0l+iwtEkQIsVWZjhooVBJ/3+MSB1Sw0VkjnnTSNNoblV8o9X0eizC+zSnjlUgb0ewqvU6XbI
qzy/67PodREuuPuWzv5mkJ1+2UYmEUtTVp67nU5XIqU0XCkjfDrxcz+Zs0ysdgglgFSzaq1P7j9a
pAmlUc5KgWXbiglfTJtuIyW5TJNqjUOfxGrHapqQhqNoDfDjtxz7+vNED1+8goCDjIPmPY2EiPKT
qV+5bYQLeymsmIa2i6BmEs2JaWrdvRw/X9wAaFR1dIzWscqoBks3dtiREU8RdluBt/UjDOP4mZyf
Va8np97nsdqP7wy1PXKKVffNDH70PnuiavtMQJt1yAYgz6dhP2lZsOwKWx1Q29lwehb9fpTGmsIg
wdVK4HZMncU/at7XH4LmGP01ug4bXez7N6WLuZgkvSXfFn33W0sxgC8kau8cauKHYiqdE9Kk9c0f
PWhU4Yj7KM5y93+Xi/+OjFC3YzK31glGlTeO1ZbfCmeQl6OVpSfa859dCk0184aFORSFzPtbc0mb
6JORRpIeRRUACUMnWjlkd0gci+edEIx8UALwWTo2D9JZOZ+81PcXg3gBS7ThA9WBcZFa4+HdsrPl
nzfh61wI98Xi4XFvR7IGrU7IJB7i2hcSPJIxTdp1Ugq426J3nr/+hj9+EfS/V/6MZ2CRxTHz/oYI
HBrr3CWjY1Hjctbnen2gQFIc2CLofp+QtPzv11tnNgylGHU/XC8Nq7DuKXz4bmKZe7TG6wYfkobu
Fe5NsmCuOzF7f5yjbCRd7EtYVhDMHEv7h06MUrSsqzk2BY6+RvjQGWF5ULWVkqeVUUfuo+5hFu5C
o6DM8hMSlU8esMnODokLjUyBuOz9A67DsrY4FBA3lpT2tTmmUVAajTqP2O8FkclO9+sHLD654dVm
wgJCkgRayqMhWqXl0Bs9EVHB98P97/vDYb/Z+mfjJrgbNyc+vb+nwfefOa7Q/7/WsTt4jjgiQV6p
/Yvd444L7ff7Pw8Xdycu8/Gje3+Vo60x7Z5CB+VP6FX7MlUU8r1T+4+/C+vHG7FWrAmfgXG8fa1G
PWo5PNR+s22fpsvGn2+HM/si300+wgS/DaY9uoUDLeMoWG61nff69Vv7OImtGk6T8QFnScee9H6U
xM0oKjmTONyNBHhN4eAePMLSd206zP/8NLmUhxGMAYKKzDkaHzVuZ7aUXYJHw4heWlYtliPvX1X1
TJM6i47tYjnDW3TsBDGagm7frBKfLl7+2ESlfT9bKZ2xLD4l6v2oW1ytJoaLNBK0CILYdfz8Z7FZ
nBHxit2AK5zJmZrQXfiK0LCgQcyQ08LQCXEooOmn2A52aWnEfZAYtXP176/Qo3ZioBNbLYfHvwLf
+mqYInQatdiWttV4sNLy2VOxfmJx/fg9sLZiI8NQi++EReL9/WJMSitSOTEMg5Y+IIldDvW0mKcm
ko8zlyMYk3j+8YKiyz66DJIR1xhkm/kcpQfok0tkFdjkqV9tzMkotkY/q2coSAQbuFmhvya17j4Q
6xA/TBE6KytqvF8hCe2pjxJ7NDZiGeMSM3QDX/CfHz0lO7bmONRxOR4/kDalAYOWhVSo3IZEL0dy
zuJuhi3d9CeWk3W6fj9RAELgudB/W9WXx2+5171WzPQo6PcOxWXolPIuNgdCC7nPJ0WSiknPfGpP
jK1P3rhwDMo6jHO5Okfev3GxWF6KagomNXaKg9cQ/VObdXFiXH1cOTBLre40i9mBaf1oBGfZUGWy
RoAW448tCHDI0smHJphSOCic1mObXMfGVkagEdB2VOntODaZfeIJf3KvhulhKjT4mgzWzvf3qiUE
nf5VGwODKi7manS3OUiIE0Pms6vgfeEtrpAq3Tka3A38MK9IYry29kQaASk7W2c0jRP38om+mNe2
WhoMRBpM7UfbqwgyN0JK1FTF3Cg4enH3fSqqiKgpFYoDykLg3+GUbgU9HIp4iR0MuHLwP9QVgeBK
XqRuO115bJj2DpodDTabC0t5Jhsm70UdNFrVBMVAi+KfvyiOdKwQFOrYSRx7CE0UnJOATg3UVMod
dLFmg+rogm7av6vOEXmDGETNAtVF8Em9f98YYwebAiqzt7mwsV5gYW3xBdc3Guezu3SwooOxxOou
U4tzQCNPH08rveuv7/eTWjRrIbHUJMqgNpd/SRj/WUNqZ0LN4lLQnbrMAfCOXvXKrmYL6XvY1oHm
xn/UFJtg1kGq05lz6Nb01q/JnTLkXcoMOnQTQQsSMWA+sQ5qwXEJ+pkKSu5oUUhbmqZtmufJdkA5
vNGJmnmeZlGeGHGfzE/mKt3HyorJBULG+6fZlQiUIA5kvqbM5IkOgvuQZGhmCk5jtAsz7dGm33li
j/vJ7gW/6Yqqgj7JP0ejHBQeSt6RBRgKBmKIXqSXbd8gT3Nj/cSlDMvgDo5mYIfjOyXGv8L349oV
Td0sRrenbaYG1QrJHQPdgDimNAx4GxGXPlT0qlscf+ALiix7TLLF2+qR2dx11cyXounA72JaQoS/
U94qkzUIEkBDUIolfVwcLB/0ksjXpMnaqGFrttJo9nhtV2heWJn2uZTu9G1BePKzdhbzraJ2VGy1
bjauByTkGhV428HfG9LQw1/VFoA1RKXTRTJGmLkJ4XRYs8lu3kj6urddLMbUF72XX2Midb5pWSkv
qqy2yXEI9ek6axYqdYPbiGuk12ScWIOhxT6BIfXvHqZNtZlIAlebfJatWmOZakLu+tR57DtbvAzR
VH8zkWI3qxm1nu8XK7eMQ6PFlPVk0Wjn3VjT8WP6Ss89L57pftBPvc8JH7E22ORRTysiA4cNpQqy
4asMiscWzqH8jQsmB3RLQMlVzJGVoNkWik4AR6DlC3LH0UP7UZAEFVUCg5Rg4yl3xLuilfMKlEg+
jnmkcI5XUlwj2vdvUBUBS4A4ZEL+uW3DwZ5bOPkkuMzXvTNn5q4Tif5aAZq0KVC2870Ki2gO6POq
H05VAKiA50kGj8w1shScvOQv9cppAVBo2OoS/ZGrBfmidJJnwxI+YK91BvHiuUV3gGFVIya26mHy
3albuv0CDRmeDaLqKhBYUs45G4dzUNfu8CTWarSvUZhognFKazCWoSwuyfauzsOCVusmo/Dxiz7L
svhNS1J9kHVOfDX0iVNtUcf3V3njzca+RemEomzS0Rij8HR/x3SreJ/c2qWsdaPeWnnvMT4JqyC2
ph3WuIepgds4jVpV7DqrnixA/Zn7i2rMlJ0rY1ZQETGnBXZfrxz2PJrsrasRIQxcvJ/8Th/GJEio
39GPL9k3b+IyoaJhTMgf6du7FBlH24tu9G42USFYoUk/blRz49cGXottpTv5T+glET2aKiu1Dfks
POrKEUO315KoK7YiM6Z6t+AqbLZ93TbNGYFVJZhJCrWpT+O2WXaFM1o1nZVqcM4Wavm0vFpRm4z2
GEEUgw9i6RxX5sUyaFYXNHo2f1ek+wzntlF3va9lTi63fVyLjsL5Gg6AOGYiihziNI06BSjeb+Io
A3o+TMrBFymq+lo5zMtXjZUDmGNT69BNrDVpYORLZHlY6gG1bMQnO29T5Y4PkawiUuAHClCbRCXj
ZYVE/YUmr/7TUoVVbTPWRVRNBfbrAH0lwcJa5PTmjddnAKySyYgwIyTRr6TTy8exyjiLyFbY1aXV
jsyQSu8ZLKlDq2zrDlaPJlqF4ZtFfMUz/ETDRTY1yt8N2y96JEObjdts0chmVm0/RDeDS5F8Q1PU
giLbh94rwsAQlcyQ3tqIVp40duv3cTHmu0If2a6hziyhLLo56em53YnztC/UmrnhRL9mbOtPFGSq
56/X109MRJKaNh5ZZEY6zKGjXV1ByEbcen3up/xQPActKZ0czbI629spRJygg9L4YyxQN1O369BM
0qF+1WKT8BGztvp9ZKhmX+YJT+fET/u4FZRwlE0wAWstm4Lb+yWzit1eTeCkUEe01tNMH0I/nwe7
xzphpD/bwiL7r89rAKGom3Ry7ATDzIanaAWc0ZS5qWKvfAHtD1t9nuPyx9e/75OtCdRi+iL0MHS6
xMdWOBpqsxQD8lii+NLyktC4kel1iTzgQ0nE9EwAwfArdENJBLzZ5sKHQMQaVtaa3fldag4/8OCo
22Fol1XFacwlK1RX4wkVy7IHfZLjf9Nsy9vIptGavebF2aGraZ5tgCgAM2v6pm6Dr2/r41MnVFLS
+UcDwFn2uOJi40G2i4WKBz4IF3tsbFyTZp/9+voqH3cm+PrWkUcyLieK4+NaMjNshomrwEXdGM1l
BPKqSXdfX+STdtr7qxyPIDqxYyK4SrF5u98cXv3t3d2JS5y6kaMtlqplr6L1EmwaNnnwG5Xd9vew
KTcP2Y58y82pc+5fhuD7bdb7e1o3mv/ZEDtuBA+h44JQqrZL0AW1n1+ZB/g1gRmUu+bKuwZoe5+d
TWfxTvPnnbevdvmWuK6dvcX9tCmv5jN3qwL9xFb948ChKmxRX1oBjEwpRztc0Zkd1X02bTUGyK1s
BtYY0zvlLPzkeSOLwjTHEPUoKh290rRFjBiDZfJRopBn0NlkYqVTcdvWhAp+/W4/HrulIRA3Uhug
Iifk0ZOmeg35aVI5oQuCkGd77KjsqET/1lm9uip7/BgbnQP4Y6OpaDyre8c98Qs+6Tuu9BLyh4FK
2px/jmqCqecR8ubA3p07ox6pYGTm1RoL8csZ9f56BsIa+kNheEQ5Q4b6WbYMjCBNRX4OHhiDy8KJ
6EWxVdyao+dqB1tk/X3sUPLeiHaVy2eKpsapz25900dDFEum4aAgoWPseutI+c8QpZTY9JNHLyFf
W50GGeAPrln0fiPL7KEdiFWAByp+LtmSfMehme7mbDCKU7/iY4+PPpBOFwUqFhWoY6pPX8O8iWC2
UDXJhvACcq5HUg0AD5pEdkuD0+BE4mcWyTibMncJKkzqZRrZIsTyTkWm9fvr4fRJA4Cj0RorwImM
PtIxrnAgFi7MUjzNREAM+9nKvLOirdBUk5MbRIY1nadmLQ/CJUAzK5P5tkvj6Qm+DQYYkWk3sgzD
YMTtv6VpNEOq7rOdJ0JnP3WhddXRYDsx/Na56+g9Uvrmk8ZfQEnmGGOgQ+OaqUljZiZQcdc3YRGQ
xmHuEJSQZjSr9u3rJ7SOi6Pr0aymFUR6sk3r+ujbHnpchcDhybelBnSNNrY+a7p5Ovv6Kp981hyG
XZfCKSxCeXxOzcfGoQ3jZsgD7dgLyFeyGtqvXfYML8Fgd7dMrm81LQR1vJFEEC7YK5++/g0fn6y7
anKo5QkaseJYYbfIfJppwqXIBLz+WyIqd9vm3fxsLzapehylTlzvEx0Hp2DqD3/VAOgYjuayzpij
UeEB4Xxryjdv8dJfzK/irkk5Xzdxbl3Zjtn4MGGGoEvt9CA15aBbWzpIgu5goICbs1sLQt9hCZP4
xNLxSTkOdhEn/7VPQD/wuFfs9eQoI+9G3agqUd2mLnkQ20J5zk/HrEtjM6CuuNVF1n436R2TNAZK
ksRFs7KukDKNCgGgCRVkQSCKgrBa/Va0QJofUa6iuzKPm++qx+flm0Zrn8d44uITn8onWw00zsxa
vFBKLkzV7+e8OVWeEcXULdusQvxZ4qEwqGag3Qv6cOm7TVIW8reLbP2+7cfoGYSCGBF5W8OVN6tq
OlFuWj+V958SU42BP5UtPf3w4/pma+htOs0GmAZa4Wekyzt4nDrrgnbEKRnOB6gj4eO0q6j70Oxf
98FrYeg/071hwn0XCjxiu6TOzowGdOEYmG/bsAyFD1qzRFkpoj0rQr/JXNHe5KYdXbTCqc9kqYYD
Xf3yOvM6b5MRBnfQtHQ5E5zDshMnivUsc/RQViIBsFPWBSa2ox1KF6P47MBPklM+6q/m1HbY9PTu
okpBWUlYoXhWh/rggXQ5Bez9WP5z2URQcHZNA5bH8ZLY66GpFpMgYs3sa8L1bC9R2wyhDhazKa8o
GLvJdNPpUXIRpkuHqFE23tuQDuOTpw+tvh0QLLuYxcr2skxiHunSFtLZ5MOMoNWJlDBPjOiPkzEo
Rg5gJt0x9nPHk7Fsh2WJkyT3zczNL6lqRIEj1Kly/2evhHooc6BNlO+HNdFrOLJDAMgIIKuGh6yQ
/Rk7LJ7KUlf2ddc20y6JhPcr7azmxPntk6MvSxqtUAAjkLRZed6PW2mP5mSNLARLGzZ7zrrdRYqr
z29jDYM4UqAUFEQVTjvsvvNN7iFeIQHCbJ4sIrv3kgrJvd3G5DZ/vTZ89rts8OHs9sgZQm1y9D1F
hqfoWVa5T/EktYICi81DtVBwkZlnIroz0jdL2RhrCoPYa1WKxz7TyXO2C1cewqZApQqT9t8F6KgW
+HbolbCI8Bm9f1oQwIw6I/3VX9J+eSgoyGypG9qHzKX7+PUT+GTy4ggBVXJV23hwPd5fypmFCdAk
bOmqgXlQdV8ERpJkV9XonOqn/GV8vp8TAJW4f8sLf3v8Rw+bZAtefmx1/lTn1kwoV1VsPRqs6SGm
93ON27qHPhnXmKO0qvP4OU6IQbP1zJcsVdRrqmKJHxvUv2Qv6n18a7pV5G4aZYg5IEtlKDZuujSU
ptP5ZTFMONQemxzblx5xHtfu0JnOrms15zv6M/ECNqJ9ybE/PgtN/DS8Wn/G0KZ/V057TuMz3y1D
kw3bxRuSNTSTlAZUwxYVmy5von2VylbfhUln3rUEEtlo5HUE2l3DB0BZNfWWIBUFDAMt19gMa/VA
w3LQinjYTLUX/hYj9sN9lpN8t4vpxPWbtdNKIaUsPPgbekTEmi3KbPGH3CB93kOv9pyEymgwD0XT
WxiqjKhdY5yJYkuG5cWeJzADosAHxf+eaCzOnUPvF3Pf9Cc3mFD2FsqbGeOmkz+akeOcOsR9nHj5
hliYV4Io0qa/x+n/LE7YyfFAWZRHeZ7hoe2FFVjKG3d1ZhtnoEEiHINTe2Kh+UR/Q0IYSkbmFj4V
IFzvR3A2Tv3SKjZU3oxlzUZUf2ljQ79dUt2hUjtJJ2jxSWJt0AYimSM3IF2u3+fkUd0pncBXpPjW
IcIIxclOb7zLkhLeiU3XJ/PMXz27hCQtJdrLo6Fv2mGh9RTWfYnXfSt1LwuoTabbEj7v9ySSwzU6
dhcTB60Hk43pTaXN2mU+ONN++R9n57Uct3am7Vtx7XN4kMPU2AcAuptZVKJEnqAUKCzkjAXg6v8H
tP8ZNZrFHo3LrtoyN4W0wre+N625WZm2hhe/PfWN07lPHIRJggPeZXTptt8LyWCkK5D4gslu3Vtr
qWOkxYicaI0Vav6MWnoiY6hz02RPXC1Bf7NbkcnraqUGJIjm4FvWkC/uI4dPoEfnCbYkXl2lnwSp
JMROqZKx0EOEvTW0EROTqG4VkgEt/CsQGHMQBe40QAzNZki8C8Twjh0g/CRz000842dCtCoqxYwg
9Ha2ox9dTx9gH3v2/A5f5eYKPLJ+HBy16880ml4Zx6BrUA45sOC6tUVj0YbEuKg0XWAuChGNldH/
5KCqkQAZR34K2AagJdIzNcDJx3BoDMMwWVFL/nHLd4y6BO4w7h5BmyvFZeSk3RUKuCJAKH6uYD2t
IrkAyOEKV3IAZNk/njLsq6ArLC6BW+LMRGKR0vwEv9BIkxHpE+lUA6tRjBU7FmlkLkqFpAdalNat
0BftJ8vtL7sdVJ9Yr+WT1Tjzs7D5COAEy5e3h+hJ+AIo9FoY0d9YK334g8d32kedZSVNUyNYsFww
8bnEr2mQs7T2ptbMya2WYl4WVrh/WX5CO1ViIzAROFm6g6A9honiEhC2l8/+kNI3fzdi9X1mcr/Q
F4/2NYdDHsdbwgIhjbCPHt9k2fc1X89ATkyj4dtE6/jXbBVInbxCj74Q0IkJrjPZ84+4TtMHkqqw
Eer0jhKHhqnQgrwqS4LAnLxBXaTJIr5UxxqeshwwLLzEAZIC3ltPaabXj++gk2MCVEJw7iCm1Kiw
8njMxhCLIbfe6SCbNSIS6JUHz6gW88wwPT18OfTpIOfx6fkcUGSOH9Z0+tKR2YTwfSzMyzHVxI3a
EJRdNHgutfBowyUDMB40zLTEAJjgoVLdtYQf/J/uBPIXE3Rt025Jnj37p5GXLDFiKB5dcFFft7qD
0BVysmLtoI/THvrOpTOXMmyWAogt986cNV7W7c2np2vJfgcfGqLB9tNHLFRV56z3oHfyDi4DG40Y
U/XRxswq8ru40ALYI9QPjgr2FOO+IlUt3kdQH+5XdknYiXK5lGXkXHSxUG89E0wywmHxppXWsE/K
qMGvZpoOeWOQORLR2gNcU1HJZ/mOCIZ2D78n3hGUjWa968mQKjEaqNQej/DK1a9dQv4e3p6UpysV
DwoKA6t/JZy9GGD/ts2TVpj3nWdR05D3/WlRp3HXV4Ozx261+fDnl+KQy0DTDYMm1aY6xSQma/sE
CcRgAvVpuT3t6x6ZNZLA6uLtS73yKTl80XlZe5g8mbEpunuHmMQGtlxQ9lYUZgMIkZp31QHHaX2n
W7EMLbwYDN9Gje5HFIJhhMKbjBwmptRWLy6FABbwSQcNo5FanBmU+GqiDApGWTVfdAPxJBJ7kzku
8o/5NMUfImqpXZ+BbndZHftuBR9bt8ZqP5ESD4I7lOqlYc/NZUmox00zV/UZKskrW4GurZvcWj3B
zd6e0x2U1aIoDeS30AHEFc5Gyn0WwSrZw7sclUPOA6DopYOWXHA6xnJT5jXoEXbxAx7RUetQw8cl
Ny+AobG4gJnyvhhaQ11H8UQvRl2x5be/1UlLD7CAMBraluu845R/vAYZHgd8sbzoYsfkToM99q5J
u/nRmT17T/zquaXmlRHP9TAMQKgLQ2pbECAKm7xmjIpA1UcS7ufJiQJT2jifWEXanXm4EwN5/Fc5
kK5AMTUtIuRNrWgmJjB2ppQBejhypvtuuI6HRHkYsOK5RnuL8WSGPNSflNIJ59UVRqoCq4hBa9F9
lu45i92T7sQLNMMezECh57Y9jRJKKXXC8EpUhDBVGhD+gyJ04/D2N33tsZnoNoCTDa5FF/z4o5Ib
kRF2jfKwmlv3Bh/4+POsN3mAWklcolS3wigrzLsKp6/7mcxZH1uT6caalBHXuql9fPt21iF0vLDz
wCjdqJHo8J9EcQ1LIiXOYmhCcMD15SDpj0+1vu/aZrhoOsP7pcYedcnbV33lVR9ddVOYodPIIixC
CgBh+CWwbNVQiqn5v7xqKOmwcuhc0sPdLnV5BrsUB5QAvnDxMbUaMraxuAgiL0lZZRPnS4KE8GPX
z9kuwQxqr3XCZHzN2mdXRNqfEnuh21L5olpiC2WEbXpDZBI3WmkIADJCa3exrVgXFrbcZ9b3V0pJ
nXMinHGTE+qqt9+ML3MROimyUBw4En7tCrf7IHRNPuAeHf+coll/1Gu9z3dVUZQHvVjQymKp0mBd
5qQAfY2T4BjYzlO6Rx6bN7s//vIvOxz8/RUv2YL0YmDlKR0+SQxehruUl1/bWWNdvn2VVxYymtR4
G+PWDatwu58itZkdM4HqAHnW9pcxIbstTyFy2965fL5XhjL+9uthxkQChzDt+HW7lbdAz2DVmJ04
uSnnfGB/Q9b/8e0nOj3+c057AY1pjVMKbgnbVpzUuItjgzORt/ER0piGErwcWvMjWFMbH0YRRz8z
NRmtS1FM+PUmuaa9p89Zjvvc7hIlVIa6SfD0K2iNqsRf1X6DaKMIo5p8lz+f4AaMPkTuEIuNE7Uo
sQ44nfUooaoFFiyQhHeNo8u57KpXPjMNTdq8aAGQXW3p45WodJf8bUK6tLjENU3tdoZiFg1O+cu5
2XsKd61qD2zD0VQiorO3eFJrYZQj8gJqRC2p+9fDSdFq5buyoLObVxpueouxhG5ZObe6QUphVpVK
EMWm925pYiUc1JE6t/X69xPsrjMF+mt3h66PJVyF305/c7OZavXsCURxpP8SyjL4C2zSZ50s8O8U
5Zp7O1OB2ZcpXgJ3dWpAY+vzcvxgG26EswLzI8L4SC2gqjvQjHwD0X3pt42qKWc2/Vdmi6vDu8KL
EcQEcsfxbKlivLBWglJAR6K9HHT0sItxFqY3Tjc1EF/YyetKC9F7HTe/Ve5mBaBXTkMblGqLJ2Mh
HX/yoi7Uyd6DLpsksPNJckurTtxV+Mtiyuwt4hF72S+LphghLKP63LK8LrubjZbwRh119jp2OEYf
3xPWoi2UVWDhsXLk+9rs0a6rTfYL4+Nlb8p5uCBiaaekxXPPwXlnTl59QChWnFl/TxkDDkiVSfXh
0KHmZjbbA2aaxD4PC/kVSdl8qIa0OjRRmh68UW8ue9zpv5t1rvqjm4oHBGkzPHf5M3OJEpb42qB8
xrhZI23PwCF0X7no1iaOXrvenPTdsGRx+Pa6d1qfgC9jJ4MyFmqXaW3GNf6wnkXwN2bDCmTXnmDj
W0xIvevcmIgVStT6oOTS/dOgAwd2BxPj5R3RN9rUDVLGq2vw0NDoUPvbubLMO+g45pm58MqSDn6n
I/ql+2Pq1NzHQ6In5trNxg5npMjLv9e9oX+oIDp9dWtp3uGJiO8EXmneN9sW2LDGoDpaUFpYRGHc
EuUPtujF9w6F/V2DARN83G7CXpB0IefL29/g9BgCwQRtGB7uNqDd9htU+dApvVpDKneKfj9UpiBh
Hrc8WXbGE5z0c3E1r70YWFhYVpAuBeD8QmH6bf42lhI3qcUFzREONXsJcXy5Zi5fXb2NId/YevEd
Se98T3CJs+wdazSqHX3WbNc1Bv9HRW2T7loh6qs2SrPnPIsKx0fhBEzx9qs53YHWzQ2+JodKlQJg
U8znCOIgn9B/1+gC780lFndxT4ticK1zHanXLkXCG31aNEwc0jYLyGgldPYMWjAjnj877AU9v3bT
0Z/xfT3zVK9MOtZNxEDAmHwAe1PTiIzenKICNTgVtpmw0Cv3+2Lo8ZVCyjoOuThEQ+o2WvWPjVEc
olpo2ZprLWVz8eMZEXtJjhkggTel1ja7uBu9sDTLzPfMMT5TIp5SbbmWyYXMdT9Hv7q+hN8GmVum
8HHM9VpRVrpBDbP6uWxRBPrYkfe9n02GUgS4QS/enoOwJXcOy89yUec2VvOKgj2kT5FJaKvdeAq+
r4BggV24Ig5wjGv1y5gwwBtcPoeGzoHeRKHiyeiptrGW9kc48h7JARwKzlRer3w7IF6Abxi3CH63
oqBEKUiVjCPEVfk8PZqzWmGoL3GSxML4PbQQWOvalJ2pTk+3dUoiC34mJSqQ2DabwY1py+UL7xKu
RbSraSX6RirVMweoV4qcF/uClfCGgIwkj+NPNmmDzDrN4zJ4Z/ttgZO/rwocHRXcBBa6zHF9ybHS
uvTMurmqVQvwxEuTHT7p5iV2i3iBUD/5/dg6B3vM4ubMvHnlBkn1A84mt8ahgbKdOI5Yu6Q5ypxG
LdwRB2PbgzpZW7CLdA1ydSokxH0aUbZK+IPh7OfYkRqGlA1qWVuPnNgvu9x5wu0eG4hRzByL1ezh
7TXrdDk3IakBMoE1EPO2BRLd3ASBqlXkQ6QUPNm5QACBU0k425iy+n1ui8PbFzxFBTmL8l9cSVjA
ADo2+ymrL6k+CiGgRdUYO4x9bEy70zHoZiN7RNpFFGcdte5OS83mysonuW87UgvHyYg/DGpnX4Mp
n6WvvfIaIM1AsOJ+gKO2899YXJHGg07aOXAHgSed6/zIapE+Rsz453V6uTuEU0m5T8yqsOBtqM1H
elFFtY8il2gBOjIN7rg5sL0BC5U4KzIZ0qt+VNin336D6zZyXDwClLEiUjrTN+HzHQ982XRr5qaq
QJkbSd8Yu1wG2iiVT0gZdST9Kubqaly7pCsKNFe+prXO/u1bON1+LMOGrUHbGC4dDcnjW6hxp6Ws
xpexi+tvjuJp195g/JBT0/+pZwGBRDbcUDZTiF9QT48vpAgaEAwmLtTKiBDtLAULBWN4+3FOVyxW
fY4hJsyplZO0eaNKnJSxl3IVggetC3TqlR97k3Pmu52+NNZERhjp7etSvBVL6mOFZYYN0TsRFb6G
kAj3mELGV51u/fzT56E5YAM28WpWFGHz1hqOwqsDO9mpWVle0+9rQmzZzpocvfJAlCCA6FQGVOUv
6Tm/bZq9NyyG1kRIZ2Xm3Sb1JJ9j+siokzBzkcNsfSEhKPWRzxLnO+DIlmvDGGJESi1dtkCUOAte
5zEtJvzZnDNb+unNcUDQqFU5MHD426ZnsShrUZTnqEXN5meU5ToOY53xIXWz/untt/0KOrh2N9hh
AeUsZuZm+Bg4H7JgZIpPblW/19pFy/xU07urwVraXZ+CGwKnWEZgq5MeRrboPg1dGz9gZ6z/sUUE
Vgir0MqF9rsy3jbVWlrSEZCAOmxu0BNMdZkubT3Ozh1g19PI8Rrk4WljsVQyetDxbB45Vog8zxpS
ukq9zT577Pl+4ubl6kIM1cRUU5oOY4OeYBx+GhwaQzxrxu9vv/fTLwyDmfMS/0FAjoPc8dqA7hid
YoKybMRdbC9mjn/0Kwas6ptzb/WVTWv11CHCl1KbANatVIOoO9baos8DF3LvEFpVTvdsSfJeuyYm
BIK/FJb1K68WJ/HpUZm3WrMSXyynKRffJLlVh540ptAOYZacW1heGYAsjyxe+IIQKG5sRftC9rGI
jJzDkGUmfUCsUHVA7io+LZql/MCetPbQsOH2P6X9eG+WKak9FiG5/go//LGNw9roYy7oK9Ua/57N
ZyF2IRdKnxVBNw05zDOzuLQxpP7THWjlCSJcoaXI2RAy1PHH13gSlbMo3XxLVb7XeVJdg3Yve1dY
6pl22nrDR2OdS8Gmd3HVNbne9tvj+WnWAExl4ElDhCM2nQdO43/cOsYO10Ltx9aOVJI/HD9QGSnJ
NEvszOMkry8mqvTAaV0nfHvOnNQOdNRpO9F8YuJCAd3M2yR3lgl/3yrI3XL63GSJ8RnT6vjBMTr1
Epqy7ce22l5MGJQjWViqP/9qNIDX3EimrspNHD9kEo1eVdqcpKiy1rapVzJOB+JRKux9337Sk6MP
38tdab8rWr/O3ONLwQArhNKREKfrFUk7hV/qGgFNVzCjsRY/m5W3fp7NIHFJn8S5jRXJxvvo+HId
pjBePXISLlB9+xQAZWiT13rZ2NKlOFzsUM/S8ZA1gxmQFFfvLUIkiIjDAx+f6vHD2w+vvRQTp/cD
OAC8D7q03ZNcyVbjNgR00BAgwkEO2B4HatOqJmQJXXqBlU3EOUyFEb/jBuwqmOGCf8tbOm9A8ob5
M4khEB4EHIBvS2/M14DPw6HB9EQP8PbRYdoXJRtdXFszdgEA5otf4rDfsyXkBbzhWBs+QJawe/Qm
jWp9tO1+gAaAK0ER0HAlCktoc/tJRDgYB2YsTRgEvcRr2GnlXFxRdsLpLFl2A7TcNBrVWCE4uZdk
uOzK3sySUPCG7zrFi1LMQ8buesByKvOrHgsTXyw4NhxEky4400NARWY92u0dcJSb+h3G7BJK6GCI
ANhf+ZY6ibz2BGw8JPSJwdCMY+KtB+koT5Xdl19iJ9JJp2vnr4PTGT/jtFKeajWxoAcalqj8Qc8c
VLTaoNwRZ6vgk2DKGr9maqLmZlzdgsJ67PHxhUuFIXKG7gXHXIpO5XJRRXKYTFDJQxHbYiFvpMab
zq1qbAJIc1NDpdO9pwL6OIb7uaF/rUmoZe0u+/kGpV2R+sZgRf27MkbZFehabEJsnrUaveYYSf3B
rNOCh0swYI9VG4sE3WzIUUgBOvEDYJt+V8Mm7vyJSuUTNF8deTOWBJ8JRijKcPB6skOg6rYOr7Zd
mjBqVyzD0mb8nzrPwdNEzvXwULMnPFDUdkaQ1k1f7nNGSRy6MMPw9dSXabmCc08uXL2UBUDDwHZG
aACzKRwxWB19Rpltka6ag9IR6UPk1FTWeOVxQtankBuvyjBzlvxnunQTc5o+p+7HEzEzhlZ5JUkF
cweJOKnkUz3rLk1B27kbUV4m+2KS1U96mcP0sSry/GFoHJJiapnYHtlhJjnIbaZqQa91ELATiiYB
g8oY78u8JQM1KyYcDnAQjx3of4KAFXLj0oeW2ST8OJLO56zS0iowhOfe1Us73hi8S5QpDs6bxG2Y
ctotfCkCbJtF8nHyNTOAoeisBL3M3c04/07+0DWsv28vBK/sXTQXWQahjOEftT0/we9ZAKJNLGTV
2n1Xlfn0setU78xVTssjVJguKztVsL1uYptthd6BXqgiRX0i810ql31kegT1qp+s2No7pfUAw+Ym
dRfckBBXzQQc+k2svmuL8UxX6KQmxNeJ3Fh0SQCAHBo3y7Cm124vdYQ9kTFH3xHXdWFZLd11Y0fz
7k9fLSZp9HdcTJLYaLxNw16ajcwp9dYI0to51EYe/ao751wG6ekHRKbAKYYyF6EkCPbxvmJ6MzOK
2I1As/tsL83Y/JQkXXzmmP3Ka6PuoIgE5IAMtsWT8RYngKbGD7eNxoyEiHbZE6i1mqs7Zw5LrzwP
BCZQSYh0uIFu7QFbAzjcISw6sFz2xCxx5n1UQ1d9+9uc8mr4IuCfUB/WTZlG0/FrG9DNdGlCqjhe
1y3pPCXM62BRswW6OTnpFZmTo/i8is1aX0ln+aUxbFkFkyVT/IHqZrgcjCEfz8yTVx6emhjcjwKB
7slLHf/bgbkTTW7iXo4HR1vaO2R67i7TsMZ5++FfuQqabshUcFxAIrbPHi1T2qYZgIkXE12hqj01
pUfwyttXOW1vropK6FHsmHis0mc4fsWt401Zbjs1ZWok7/WMvBl/NFi7mX5GAGQmdjNo6nvSLA1U
GXWzB4C17uj/ee87wmIrmurLMwK1tGTjzNPPb9/faaXLW+ZgSg/EswAu9OPbM1PXXoacVoPWIBsM
ktW9m5nKUp8k5vtlsubPkPqsq9hBsFiApl2+ff1XphSdRBd02KUGhXpzfP1MbzqCKOn+wh80LqqS
BFaSpKZAzfHp+ONLgaPTaadRxploywm2hsweZaqRIGCLFv8aaHGIE5qLPDLLM2Pr1HJzVc7TvwVS
WGliW+okoa05ucAtB4h07i4FcSkP6eLNn4fEEhc6Xv33w6Bl7+MoTsCCdfvL0BlpembsvZgTH1e3
3IUBARl2g4cAdfNxRY3jb5TAf7Gx/Equ5mhRv4ps6L/n7uxEPmoLp/dlI0v3Gp8u46Fos7a4VsH/
0HAgTn6YFUv/6HZ2fo97md4GpIg22Kes1Ys/LhbtaKMXzl0rC9PaLYtUf2a9nAzCNWPa8gRoFL/c
SLZ6WMWVUPyEXJcz4/d0/OggKAApsA9X+9DNI/apPdVaNMNRxdUq5EBBNEST6l8RObpnLnV6VFrb
uCbgJBISGI8bFoCl1gbyG5ySZ8NI9KtW1RfXr9PKvHMNkLALWg41TG1pNeds2V+58tpvR3ZCXxBs
d3Nlu21mzEZI0pl02T+UKdEepjZ1e8NpjCddZNPejJo/hjwgm4Bj2qjj6WCfUO9I++gYPfi1uksH
ZoTHhfUFry3rtouShQomOycLfukfHw3XVeDCes9nBPDwtmhtxplCxXutDrJMaz4W7kIasIbg0tg3
sTsYl3NsxC2hZIYCO89Du+dmdf7R8cqB1bTPxX0iI04TVa3gt5VzsPnk9IUZInTQ0TG1GN1eakPT
/Ki6sv0gFlmpYWGJ5JF4Ig9bUjI37juEyOQtlq46kv2kDJwZlDTf1XGVZTdTlNmKT+5hg15pqNvW
b1yl0ELIvpoScswxfynO3JUXKcHHpEQ3HRa3TYu7YLJk89dWaR0R1ksaDRdTTHXil6xSw5+ucniV
M9VBFKHMcKxYJ8xvm2drYSeCARLRWkvX3dANGxAPkBRsohsI315Q163r+HtBEV1LOoQ4zL4tbBqj
fnIhzw10rZ38NtMRsa3mWS0JnXF/sVKkEDQ4+l1UZXj1vX3tk92bzgiGtjiHok4FktjsG0iwgCPG
BTMT4JArKAVNwC8Y/9qd/uPH9J/xc3X/r4fp/vlf/PlHVcPci0W/+eM/39XP5ce+fX7ub7/V/7X+
6n//q8e/+M/b5AdBmdWvfvtvHf0Sf/+/rx9+678d/YEDOdZd74fndv7w3A15/3IB7nT9N/+3P/zb
88vf8mmun//xF6kMZb/+bXFSlX/9+0eXP//xl83H/I/f//p//+zuW8GvXRKHzt+y/YXnb13/j78U
6+8er552IuGbLA/scH/9TT6//EhT/46KG8MXjWMp5sgrnlBy5Bb/+Muy/g7ODYLkrrviKmX7629d
RToKP9L+DvGWVRwk3F4FU9Zf///Wjr7R/3yzv5VDcV8lZd/xKEfDEq0NXj0gR3R6XQeI8gTSiJ2u
6+YWr3Jdf4QvsewRHuo7Mk2Vg0Wa4JlZsJFJ/Ot63PkaD4BTF5XM8YzLdHeZSsH1yOCC1qhEUDhr
PSbyDYrrvrcx/PMijfxDw2pDCm3CotwZFKQ3q0t6FPMVW+aHiWSZqwTPWiinerZLc0wEz0yZdeb/
z3R9uU80A2tffiU7Imc5vk/Pq5aFvQMmgNM+Ic4UV4Qne0EyN82ZVvDpF0BxhX4UEw441cY2NEEb
Ok1dupoQXQJnD3Ka7IOeuiS1pm715OCEcebJjvfH9cnYHh0GDrAkZeR240j0PClaLD4Dsnd0OnSL
SYo8JqKGyObbgXRBPzHIKv9tRvx72L09zBhdvEfappTQnAuPX2eOmWqXmwmESYPcW/J2ar/usixs
h7m5MCrl19uXe6nEjz8fY8vgQvQnVtuidUX8bWHvgcJIZ80geC0l1p30bMfPQsvwnazUsvuacpwS
wBea8tFwas0Lo6W1Pza5a/10VAB3Xxo1zKd4hn+7yytZObtZV7Mk4BmWCT16onzuPBJnhSzVp4ae
nfRrKpyPaVFpzcXbD/PKAKG3bcMhgjBFItZ2k0oaLbcEZ69pVN0bqIoZAZ/TclPEWbUrB93evX29
06EPLwvAZx0gmBhumb5WirWrigthYKlJc61UkXOp56m6azl9nNl/jzemdSwi9rTAlSn7+d+W2+5p
+eR2BT0COROqSzchvXDduDxzlQ2WxWVWxgxrJgyRtRzdBq1A71Zg5nIZEIxpl9Ye8v40cr9Po6Ht
MuKSfQu5SFgKa9lZGBAfhprOM8ke9hmF68ncA4NhaJlMPhOO0Va9Hjt2SyAwFG9ljAzcNxmgdVkS
DTGRtkpmmBEasXfu1Hhcebw8PWdp9vO1+0cvfdNUciS6EDJP8QDPDezzmf2o7hQ9MHvYnB2yp8Oo
EmCaJ/jzvT2SXnvxtEpYRFerztVv/ngaEhRkkD3M8woKD1/VIhhKqcCYSSn0m1ah2Stpttyldqtf
D2M1hQCZqBtQHp9Zf1578YwxLMF56Xh0bA4FKNuADzHPpe+adIGSVDdFSnyg6DoMhelkXC2q256Z
t6fvHe0Zx1mWW7CSk7AYm7rYKBuylB0rr7GMpa5eetW6KtOYiGOHwFQwkSUQY1z+qxI7KsR+X21f
ee+IPdfdHOsTjnwvHO3fl7+IdFAJlBFUNskOXtHW1/2giYNRxskDCeBZOGdkYkJ+FgQZt+sB31x9
0vT48PYIOFlL6BTTRqBcWf1qvG3lSQxcRtSkW/GdWwIQS1L2rBFDgFS65zilJ2sJlwIFpDkF4XJ1
zjgea1ikjWtuJe54+KRdNKSJ7+ib/VmHdp1MjCKmE/xR2prs2MdXmTUhzGGi3daoanvQkyL5gOjf
PjNcT18bDFy6EKu3GKXhtipDvja58dJh+F07bjCKIjsIM5t9dSz1M6v96cxgT8FWjuYenVMKyuMH
itJmFIPBpRSyRYYd6jVl3yeuvcN0mijhZYjg2MRddqapfjo52NA8iM1oRlgL3U19lTSt0pXQl4LO
UbL9bCnG9ZRH5c2oyfmm63VMESiHyQk4txr+Ky1mUxtg2kSxS1+fWmjbIFgsuzeavM6CTnG6qwjc
rfTdRh/uk0StRZhpXXIgvw1VbjdM8aVt5MbX0a686wqDar4Bksn0zpxdAuMJYygT33TLmhOwYidX
Shrb8y5xbIqOxivnZ6NorK8AtFhRxGYsbkWHzZE/ZbrZHWrRZldZF6fGrsW8/4H51+M+b7liOghg
ghxbAsu6Jbqh6nZO2etXtYE1XEp4tuN3jg36aroCf/pK1yKWTUI0PuDhUr+ru1H91rhgIn6t5a3i
z15Lxmcyd96HfrEYQ0ZfYuGvVz2OTeMK60Jp6psHj0NES2AejVcfNt64X7FZTNXb2uuJOY8a68Ic
auWHOZT6Q6UVuuYbWZx+Gei+Q2geOrrg6PucC6dRaYimqkx3o4zVi45Cw7pJ0Ps9VlVfAwcnavM9
ylv3M842zhIWggw/aRgT6QIE45rhNFjTEEoZqT/wxNQfzUIq+X2jC8MJCeSEko739awEspw6HZ+g
Bev6uEjWRd1ucREayVzDvx3GqNxVTao1OywioFOS8S5undLRP7dFDVimJKOcfWSC5FNYpZHNu3mW
HX2rnGBmBc3mjLwvI3O6ymOk22DHioPXeYYVGhFEKXmhnTN8lnrN6UBMQsEdoU/MR+iU0IbHWp07
7ATq0drN3dg+FaomuiCJq47zy+SlO5Kwq2i/QEYSK4WX7WgRTX0HOYSc1UIvUxMnF0kGDb5JmEN0
Rt/Lfdp3Aw4xLuEpO70GLA4VzU6KoKFcfZCJHIFI0zQtQrv2BjrRsjL4Z4wQv3h1vciQxE7lMS+9
QfiMcMgEBlQ6wGsnM276YjUtcdV0+tIiE/GCyvUwPzIwin7ERoZh1Hrp9M2pLQeQtuybe2F1s137
Xl+7iz+4SBT2JtHpd7NAqbRT8fFzw3SY8oMYbKBaTCbGJTBFMiFyh2R0qZJUad/X+J/0gZl02r2e
w8HaZWOfen4UiZlYE5HI20Tm2a9xqZs4wAYn/5Lblry3FxW31GlcCFdO5yy+0/NyyIKZIS33c27k
+NovunxHbpv2eVGVZtjNrl4jYTQgFMadOvjFKL1x79mTTEPZO/Z3WY7lndu6Se4PNbnsAP8dQzZu
hzWKwCqTn844QAend1kmO6Nt9HtNEv6MsW5uxzs3F3MTCmeNTujcZroc4gUuvjuTS71LUhfYJE6F
+osXT8XV97W1hAtuhL/mTCRq0BLjhtxpyGcvXJylxd0/M+whoKurXIse0lAozSgusN1WyQIoRAL7
BF4Dk11YiXljWxnGDuNQDl2ogMJhp1jkyMKGWFX6sJjx60Pko8h4Vyq5JVcYZf6eGhjL+a3SJPe9
4vaT3w+dxHOgK1QJo6uyv+rKmLV+muVtCfypI1bIm8YMkpFgpkEbuNlIJMqnkvT394XkBHEYazsm
974uLmpVjT6ss9o82HPZ2AEL1PiomLX3pVuYSr5GR0bD7FGJx6CsC4K25rrwnj23FwtnRFVeN5Nm
YY3gzrpJPkeTMPakTu+gI6fxY9IP4+jjSlMpDFS9u8ny3sLJbFBzG/lKa7+HncGagClx1gVtJ6rP
er/g+pXiufjTIpvhqedIXB3k2Fn9ZcTEJpZXJbq6N0YOC72DJViQZtXwwS4Tgt0wvZ+GvRxXDl7u
OiNmDnJSx0uBBda7DOOBjqlPQhhkPaGSdmOtqzSyxPQgMP3swymPjS+6bN1PNcLJ/mDN+vDkLcRA
Xho9MUg7TSrmV7IKdLIUMvI9dyy1RI7HYmhu+7mFEUiud/YsEATcMh/rJzHO1Q87xTwltLoKJk2t
OTIPc70YryeI3PM1hzHxTnWbPNthXdniTypj6+diKZgdgGrqT0NGSHUgoCu8S0l1HvyxXKMk8CBT
b7XBBblEndpl+9G24GM4szm5v/icsvwg+8zSwogItz7EWmCeGVSx/jON4nzxW8ZNOFmF87lTlPxp
EY66hEJBIxJMuRzUq4omWB/kvfAyvy9S+ZUjYBaxjyzWuwWIzWDNdorqIsI+TsUGYx5zQkQgl7HD
ttNNnbkS8lcdWT9G16P/HM1MBj8DntfDpNZHcjDwepDM8yJ20KqQO85ephAOPamzctmMFYI32UyL
7TdaZVQEOSu68LG0LG9SW+JjqcUOnpKNI0yWdAfSkt81paIcCBfP3jWQnuawaRN4wd4cRZ+ROeAo
NJUNmBloU/6Fratn/ZVWvavphAi4LNHy3c7KTuwYofPHYkCoGUwFab3+rI11vF/sypgIw1DNmEUy
91p+amO7PBZZYwRZX9hNCJCeXKIJsuGGFZnznYDvzGAnkERgRyaeR4y4dsE+rNb1m8oWQFJdvj4C
rZH2oTGbCu/Q3MkyPxER0hVPmZmUCClcf9UhfTXspWY+mbla+ObsGL8KnDu6QBc1tORKXeC/4cFW
PqIqUNIgyyv3h+ZhJ3uzSKd+GkEPChhbs/nBxEo29/vESG8osTBv0aNR++E0jvpsK6UROip1lK92
Y/QrHt0KIR2vKtvb7VLdAxzxLUzDqK1QFll0kwBu/DQW2e/ycqmeCijh7yKBrQgGZ0Z7n2eKfqtU
wNVsePmjYyvTvZsomCJYSdTDKJ7UHq/EMtsX2KKTU2GIfebE1WVSpTouhxVemo1Rjj38QWV4rupk
ebQsYX5SKlNe6w7JG7RKu1bsSmfoHiXpumsoSDGERQRz9dY0SrO7SBdLfpGLxoGTF6feVhhRzoGG
/8kXUsiXb9PgddqlIIvnU1RBdyYkhe0m+H/Mncdy3Ui0ZX+o8QLeTAFcTy9SFDVBiDLwJjPhv74X
VBEvSpRajJr1qCrkLi9M5slz9l570qtll9hVz0TZ8YpPtpPQtAhEo/YmBEWuIZGieZiOlLsEjea8
WHpZDWfZkbQWtQMtqNjf/kzE1rv8SIa6pjQyrM6IilHUtDSK0fiwtktixaJe1mfRwryNFYNrvMoi
QCNVzhxYBx6hgJ7rHMiH2Z6aNhyT1nsUZPsgiZqV66BIzpw2i5SRqoAYxKSfY1pjyZfBtOQ3Nany
ERICMi7k+SYBVTihn+ps6+8kSjqfeGi9x6ybujP7HAqogFwKgHazjziMolAEsa3nLoKeqiUJyJt8
iM66KfpsnxRdhzkRlBdUsKzKs7Ne+e1JKH3OD1qhWXloVqb5Cf4fG6Jba+S/CG0tPXYUM7syM92S
oYdI/pU+QTeEhi7zYAe6u3gV/gwbxZcL2BDB1I3eby3yCw63uYK7VQUP+iDc4GgrsyVYXnfUhz7h
L0YEHU1PBhPeIxb8BSmgXdQvmHrNBw4+wbeu1pdHw+uXFaFvrkOZ1POSIqzz1oUziJ68JNU44grU
EcqFFvl06TEPpuZe5eAn4wpuClQFPbNuRaZsIyKcYws3mlLWd39Mp6e8IbgpnLOFaq0vBsEPRyGA
m9YJtDsy0CnUXGE2p5HBMhoxTSu/2aVO2bf2S3e/AC8kBcIwx3Mnu0UPvQHXcEhFkAeH2SvaETH8
lIhduSV2xQ227LtCSySJxcrrvuHjYLtuDRPPRpKrdQm7dDROPljMo9tW6jDj7d7Z7CRlNBqLe2zp
RHBnhmG8m5eMGj0ZFUjEdlY2yb2mWm41dxpH8gHpy9xvfow1TAj+qdlJVuO7PRSMVzLGg7hTTbfH
5iZons9EQTXMzPHvxc7UZtOxBWi5U3ZPLI9bVUwcvEEML1IiwkM/oXNNExbT78JPvZicHEMwni7X
Jva9OidZuzZyd++OQ+bFaZMwqnDKZpFRj5eMZ0km7ZeRYigJZVJyQjYkVtnIyFvevYrAwWu8n+RL
eeM8sw64uRNKT5+XSDMkGW/JunXitEXX720Ij07oYWu0otUfmGNUS7+QLSxEf+1ZTFsR2gB9C0s1
hqXFfk9tzp8OE+lMCY00a/wOIg1gaVpvIELCw7iFs1zlsShzo9/z9vaUaV0lzqM7zo8FZs0riOVQ
3mYK/lNpdEuJG9/yTqIZed6SqrMfwBtPBHgZxvNo6IJjAm+mRYkv5s+JadYE1/u62K+CcpARwobz
cUQvOcWxU+86zZ7vE09DNdG7pfe4uC5A17n1DcKI2mFNdgYDFZwMNUsO8DON3iRuvfnBXvAlYoGw
jbu0XZ3vvdFT4QtYigRxIY8IrF59LbPUn28K0sFeHAKGKAe9IqW1BUFWRq1ou/p+ULX1aZBL7kW+
nRHdBrmxB7sk0bqEma54cdJWH8pdxpabxY1V6EhQVbc+q17a88WUMxMpYOTWjVE1sLd1i6Y4YEFN
HFe5cKSbeerdECelnewUJa/B9lbX+8mXJuK9eS3mEIiZ/KgtZjDG3HvjtpIGejFnlGOM371Y406H
687Qz7WZnmPFDNcmyK4CRcBZvOHeKSp91uMQSEPzWDoZSR11P5dfRWUE13PR9Fd9105EqQmErRHN
zepl8uR8P6WJ9p1tISkI2dJ17WTh1vCiqR5RrbcUrtdrui0pU1JMxo4yKTBDBRG5Cjl5+gdTeOol
IGBCHfWlyU+9peZvQbBYy4EM3gEILMmGBBd3Bo0FWCbpqz1YOjcM+GLkUhxZxHH5VQ9uFwrTzkM7
djEFkjTOy0IvIrvsGxHxM6Xk5/pDoMe0D7Vi3xOmfMxsgYIc2Gr5ZeUlduJFG+qrCmooNy6DUWba
o/2jkIv9XaGxufi5540ApVYOc/MU5B/N1XOezCZluXCTOkmiLmuK24VagcRRtLwKxQt5AMDwWjd0
C9f+YVtzu8aW6ngjVkYqFlq9ydYOS+PYNKQ3mUs8KqmfaVY4fijbdIV0TuIcmXFlsZxaMZc2J0lX
d/Yj5NE5anNVVAc22aqK+4kgVA6Qfo4uz5PaZcZNwzdMs4JlKB85OGs+OyfVXPe1N7NCYARKp5vS
KtfPc9/3ALwW7bOYa+1zRa+ZlIe5BZEPSK6xznD2LAoENtEekUknxbkshoXYi2rpvsimTzCRynUx
o65v0yoaujr1b2yj0T8QVOgtu9GfOvoOtdS/9fPGxOakNmfoZVb5wdGgMRycfrI/Kd7i+VQDbf4O
t2J9ELZvYgSsbMigUqVux9NnOH3YOolPF0ZwAgkrmjOXkkWYXy5b/8nSnTo45EiG2thqB9aUjNcA
9bkBrCqa7GUsT5M1+ldBU4KJlmOWnSzEXkZk25mgJG0G69VzC6YXZmur5gQwyRljr5PFWZXNgM1e
tuAXmrZCPyiSGZ5n0yP12nsTnbdQFQVznSpw64g4Q+jcstbFDTOwTGOqVy/OQfSr+ph4St6K3KJH
rWPWTegDuc0G5aRPEzW1Kb/lC4VmuFLsEfE+68N9vaZQ+N20LD8x+OFkmk894grJ28we0yLE2ulD
V4pzVihKydCWnC9hHBiQHxc2mynmd/3+dipa5zU3mNaEXb9obIbNUDybWd8EzONt6cVunVRTmKaL
Brij1dryYNDv+8HwzL9aKe1VyHtdv7LFzVfKqN0MWFBHMwCNi5NtUq/EiRl8ObtUd9wmtvsWJBvr
UuJFuWsnd0JWVDYpiX3iTC+luHCgWABvDxwoI6Fsd73CCD9ZhAvRUwhLIAM9IbJBTnk/j4FRfpj5
bs1+GjQb+7CnQon+nsOR5WNRSa0xm3buYo6v7L9Dv8eLnF3PZZI6pxoKeHMq2sqhAvLc1tll6dbH
KdwqvYXYMH/6Pw7WEL3p0d8Keol33SjWh8lP+5v/A19hQQs/Me2tMIrEEM29o4RA/x73Z2vuv+kc
80BYTNAd9IHmW+yPK6RKUEIBKS01m2bB0FxpZCPESCbsq1w5M2dvM0fUIINDQgDcO5P7N0JJhg8g
Y7DEktyGKw+60ZumuS3qaSAMEhWu3VczhcAyhVNRyYMkV3mna1VyMkyR7yt6w3HezCY292D5r7MJ
foiNb8lMy2Zu4Fq/Dgw0x1etlTrwH+bBPOdiMGhWW85N5czNf8Lk/PN9qZAR8W2DaIa3v37U6vij
MXN8iVZtts4zWoVoQGbzzozqt8HR9oVgJjGQ2CQY1jYh+dewTDmZQqRGuW+lxrqr+lb70LSlfEfm
8funUI0CL2LYwY1jbfr1U3D4G+w5VDqDHMpDYyVI95iYqv88OsKsy33BhofLBRf9m5Ersv7EmjL0
2TN/6EicpjwTOEmfsF/yd56E30ZHIIzQLgHSwRAGPfTN6GgpE1ofYpthk/Z4RkI3RRpx8hfDq2mw
rn2wGzxQNX+fKP42OOJDLXrV6O+3+dvb4BarnsjnZEeg2c1Jbhip0qdCuAfpNK8iIb9AMW6NktKr
3hmUvdH//3wauahMjBCmcxvfvv26hv/DVLx91mjC1EirqSL3VXb9yWyXZ6PTrSttNumVuUj7ZCeH
C6wOV4/E6nfxqhFH/fcr8SZo7Z8fCCm+wVvowJJ66+NwVM34RnIpvLRWnOK9PJ5hREfJMCfhhBB+
GKfxCueY2lJuCADW+vE02rI6BraaCYjgOLf5YS96LcWrLtbkwQXtErVW4+7//rP+9vRjz/j5buEM
YgK/Cer+/Y4Z1aQnfj+0YNnm+ZGshixeLP09C/mfPgXbPG8YgnVoSW+efSeZVed2OFHt2vSv4eR9
mgutu//vXwXl7fYtEG6Zb+2u48B7pQ+Yan2rtI+TIaq7cSUL6++f8sYKwc3liuE/R/sHjBGnzpvv
MhDiN9ZN0jAgHewbaxppvLLAXFFsQ65gJBAagSRHUNnZ/bDhklZFQCwn/8KMM9DSx9ox8wuB79pT
64z+l3d+vD9dajzZW6Yh8GosPr/eUJjguQmcGcNb7fzQ81S8AH98cKe1vVgBJVmlljZanYF2iDd5
wzVWr2ZneMN046ZLFrb2TPvUKKbnv/9cv60OXDV8wKTAI1kHsftG6yKDYcFMC/y/7ox6n2Lci9Vo
pHFQu+V5FeP3tGrqvbEE3/7+udvq/UtlwF36iVHm6abf+RZewlFkU//yUJQuNeiY+BSRCb3XCWhz
/PeP+r0K+PlZm/TTIdqMGdqvl54u76itImfSWgIhG4HpEbezWLu6YpCMAVOPRiiINwi3PaJgsDxW
waq98z7/LrDjh0Dagy0OKSEb6Ju1vwoWSu6e8cBom0mECtPcVch9Qk9XkvPtUpyMZQ7OzprUX4LC
7p9Ks0rxMMPkD9Ku+wHDSO18LzPvalkxbzJr4X7Ilg2RbXG4ju1sbXW6WUlynNtc9+lg6e+JUf/w
sGCqxiaA425D+L7ZkmtUUGjg8fuXbjq/AED1HwD31jund5qH1Uu0Z4Mhy7UWML39+z3cbtGbx8UB
pvFzF+GJeavPyWy970jhbKLasIfXyU/0g44I9qFPNP1BLMF7r8Uf3lZ4a2QgbcAJ9q83i0nD3NXU
M5NwS8SED+jahtulsa13NqQ/vAR4RjBvIahDIPN2TUDTkRdGwDi2yYT4oDeWYLVK81ucB8Z/rQzZ
++HVcu8QD6KpfvP4OSlpV6CJoEpbsjllM+5Qz8jfcTD+ftUYCuuo1jAVU0i9RfjQMkvLYazrCJ5V
cbAVYq0O+cY7r9LvzwLKG6S41IQ/+VXbT/Gv8pMEPsbUGomtaTXnz43kjDYS9nNskOHetA3tkL8/
e7/fJT4PpyALxxaA99aIYGslPleTz7PNJt8rm+EC7fVkn7VK/88PBB/lYZjc/sPj9+ar5fQ5K2Df
VeQNA7m3m8poLf355OQ0S//+rf5wrzahGXL5Tepo6G8eiKBkTOVVNWoWsB17p3btQzYa7yVv/fFe
BcC10VG61NdvvpBvAEubJ75QwtSQ2+TIS0NnJ+pnm5mbW47Hv3+rP96rf33e9vv/ejY8EuxyX8Ju
HyX5ZcIF+YZavCDnqn5Pivunj8Klu22cFo6it/Y3GahkgjjIY9hJP8QLihG/r+RFG1L7HXninz6K
jYswCkR0tFy3q/yvb5WaUzcbI53youtJPulL4MBzbdwQtqHFf7+Ab0ifWxmFxp1TArAOekX22/za
2mkYB2+c6MYwjVcBNPow4uO86/CfFnA8CQwdantge1qZXSu57Lfy/W7oEk5QDFG+NiLx4x79OPMO
DKcxZgnjnTfy92d3+xl5pgx0aXAnrF+vh95TBnYD66Y7l108w5jap/SN31lnfr/q2CwxNBAZTI2M
ovzXT6ETj/569KrIRFtxgOJWnYRw19guHfHOR/12MPQxswDvoj6mhKVT8utHtfngVrgLKmaua1PG
jEm8j7PPSNFTNnoSnIHMWkd/+e9FKcZ5WlfEH9jIXoM3n5v7IuVQtNnnu8orwiZNFU17oz+ORnLh
wrcP3Ht15klfb8zRHi9L6UE1cokoph2t025qm/ZbBWQxfecW/37x0TG7lExwQNn2316RlEjsTu8R
EUjTHz5oetpeDzrNgCwlnuLvj/zvFx/bLnsWVhLWXY7Iv158UZc653IgNcTlBZ9Ns/RDYPXWjL3M
1uLEk/TLF8CPf//U359h2OBYBhyMvMBO3xbeBUb/WnSIjVthqyd/spYHX67ue1Fr2w//a+FEoWZt
1AJg5OTLvPlynZM4rV/OyNjpn57XmXBWa6CNiXDMnzcJGmPBcfKnk0bbNQwqZt7/+XvSXdkQYR7Y
JjAXv17dUq0gH2ujiCiJg10A3npXZnP64e+f8ofHhf4CnZzNA0bO5/b7/1ohWR8RlSmi20VijQ/9
Mt7jbag/ORXbzN8/6Q/3DX8MfgQ8OWzQbyGVC+D4fNJG9Bt6kIBNqMdXTw+6x79/yh9Os2i/sSCg
wKdyM70357K17TDbVEMRoc3uY9oPrgTk5s+xtyRFnJdBunNVtcS22TM+qpZhN7vTV8KAkj3mBHPH
zBstIJG3kYFT5J035k8PFY/Vdpjy8Ue+xWSXxsTggZFcJGbhXClkUFFTMqb4iYShf29zrCZAc9+5
FaHbgRDx36/Ob/eA68JTs5l8wLb/tjiwMkLUd0AGFMVYPmVaUF57ipCcv3/Km9wOtkJqZWojOgqb
F4Ni89eHqoSjotiMIVcgTViQVmfZoZgShHdNRaveLUv/GBQ+yhcDzdmuztYvtpHBl0Jet9Pyod9J
rfKeMoYq/1yA/+Qc/X/6QX/xkP7VX/r/oXMUSti/7tLmTP3VOtp/qXJ2uX9cqJvV9Odf+Mc6avj/
Q+cHqAlF2WYi2Uqyf5yjLr5Rh5UdVTBQmo3B87/GUdv7H0oIglk4W3IO46b/r3HUcv4H0xHVOF4r
zEBURf/FOPrrNkPfFxPnlkPMS7MBSN8+TS3Dezq8vhlmeT9dCk//4gYTEXy9aR1Xs1BwA43sHdMA
pq1fV0YPtRfDF7A1WPtwUv3W8yQ3opS20evwfHu1PnWTXzSnWvM7L4bZFQwx0K7CvWqTpSN/AQul
d7tOCRre0rYbcSkazZFnmu+V3Fuj9K1dojxjRgO/5uvJBr+wIwjQ/GakSOrjokw5JwF7Cdp9UXmL
/uJXrW4du0CK7qwTrdTGjlV0zc4T4xyXZZlYl66sFXqdzuyeU/wC31hcLZw/CmlFyiIrQkaM46ex
LLJxPzH5NSMT/ZC8Kxa9++AWRUkxMnWrezYCl7haR9HQP1VrYH9ytGFND5rvsnvjv58GYGCUetaO
YF++Q1PkhhkKwB3b9kjMRIYesZwAqZfwUmJmurl3ycbRlYylvUqWoSmlPZ36pJ7rBxXk6CXbdAwO
tTEM90VmGLdmmvqsF7TjX+pav9XEnCEqXtPpustVs8+kOzJFtybvU93Uyg6dVtntHfSqtt4DWp+1
D8qyaE31E+SbK53MEJT/bjEXBxL7ypfJaNznmcb6Dg0cMginq7sXv6N5pjf+9Doo5OCh45R+EoNR
4Iu2Uw6c2/AW+Px6q+ppZwsqkrCyyOHcwhoNzmJ4y4yjXmr8ugSfFQ8bgTfMhY4IbF1SdBWJaX0Y
GRE4ewtPXBeB+e53KZEZu3WYKot4lxLN+12+LOP4gYAjPjNxa/Gib5I3F74EOhtlsRens7eeCwb6
N6VSmn322zp/9OzWIOg1VVOD6D8pvupMzjFY5MJBcKhVpnuYLSoVBgOrjURuqXF4HCaEDkC0RGp2
yb0stHH65luS6RcyHFFsxM8U/vl5Qe7e7ntbcVwYRF6ou1pvuxc4oPwvU0nu/WhTguHhqcx8k6vm
bXvLRy9kzckkacqd5gWJvCuVYZV3yHz78gASZO4gVOPMLg59b/F8GQ7MZ4JkMOl1Ybu0zTDFE/Fe
050uUCk91ajpqiuHx56n0C23P40mVKEEQRb/8xf91cjH4xyYRRkjR+RfRglCLEosS99FQFx1qU+H
1JgSZ1zjPGjS4YQN0yNUmu7OEi9p7ap9h5VGewZfzlVbM5A0GBhR/owoJ6ydJibkAMs08K0bS/Gb
tBb9+6YjbZ7RkBLqZXFmG02hSyOYN6VFROp7/bxDJBE0UTPa/H1tkL1+aL3ZKJ/GSvKq6B2zxsge
2qr46PW4dO7IqOvqRwZ4tdrJOmfd6BXw3l0RBIS9FG6hHjksavlJLEXBwHvhcPSVHb9gaD8PSj80
UFu/90rLfzBvx4Vjtp3zkjU4JoqhRaZFSt8Zkofca+nqf7QKuwz2k6Psx1Tk3k07oMEWS3XM0jqk
J4By2TS3JJ4iNkdQiYXhHVDjnSoTPVSTIpIMDXfYr6kDipOuhJNyr/pmDDE+pREAXe8uSFvsNIBO
Of9ixgldrB0XqzQSclX9Qe5KU8u9e9dsHolR+wF1fxNy5LNz0AHUnoZ1bALisgcuf27dwK+DYysC
e/rQGKyEVW6238w6MeAx6e591dZHjiRy76XO81igPWqazI6H1fjY+e33mht97QmSNjPbOGrzpA6L
6JIT6VOvTV/fIh3xd1ijslhPtA9agSJ/Ut4SB9udCRYRYlkQZ4kFQWjz05T3h67Xs73K8owA5Mm7
HhW4wWEcD4OEs7fkQDuVkaNBbG/IbWRlpQTvgOWl+U1AKo1fWzvoOyu+N7PfeS1s8LLIu08AfdBe
lx8be7lshOyIANLzsPoHV8/EuXdlLN3SPi2B2FcyuVrhW9FIYTOwhvWC5afaM2CuD3ZCoSus/mL1
FQvYUDywe6EHbXldU7s+mx1LaLH6e5Yp53n1lkercv1w0FPxw1PD0fGWIczb9SpJxs/dyilSNngj
cGPAVCSMPDTKyY+CQMowHazDkBNQFvib6CZOTesbLsCTZlT0F03ggapeXhKyQYFWolZpNsFYOOrU
uoZ2ZRbpoxXQJXE4RsmAUc46y34JE78W0PzzIisj0nSHvT5a/r3QA6LSrV5c26l7TssmuBkS517v
xinKUMCTeoH6efTu9QK6EezQKxRfx9FvVBhsvp08YamegxrTW3FIAd3vrNJcToazfGLpnIDylnuJ
dGy+dxSbkgaz4KR1wWsxqnkK0XmS+Uaci76iNiZLkvdoug/82cBc4mPrnqp7KNpaEae9LtClqJ7U
bH9pvkz9+lMk79Va3M1jtctXh2BSfJFiR8U/HUajcY5T4xZPi55M2GTnFJWTIacc65+bfgqWFdl+
zvwt1Iwh7+LMHEpyYeYON4xnfAlEnX4OtK5zI9eTAeaOpbtilVhuJcLXGM2L/8nzG+Nsk8T5JUMg
bezrDLXwUBdlv1sQ4Q+zTOMU2fIxdYGdhaT2dMVuEKb/qDqgO2FWMBZHJmtrOzUF7S5hb7jO0pIJ
Ne6jNCZbVr3MWW8cpZ55n+l+iV3bVvl9SaXIllCO496dF/d2MIIvuiOqnZ9qthUyZqpQGRlp6746
ZdAbVwEz5zz0gVZh0aQwQC/sjx1NlHEIp35wo3TVslthpPOPAAxWHBDfgxR50fJnx+/WqDRRxjC8
b0lyGgwHF8eWkprv7MRyx1i5CVhVEx08N5zy7Vkvqv6mhhsLOMfMdB/gW6nfpwghp1jTG760OSVa
nBZKu6nXzKW8ogdwGEbkqmqU2W2tGeqQmJP3GuhjeVz1ST9DqPZwu6X4LlXfE/ucFVUE1HZhCyxm
ROs5Qmyhu4JqInDu8bopoKyQ6WNXaaW4NswAFATWPYG2TcHdlaX4IMSyHk1+dY58DlUnPQfM3hnk
0YIVTcevjPOWg6UK45PoDKti9auqNWrsORMcwIbsiDgbqd0AxJjM2t7cp6MWoOgSuf7Rm4KDCAB8
okjvj4kt65Ne6zOyWHDE5DKBd4KpCyGcdMVzatbtB38mexLSaKyYf1ahPqpjiZntJmd4HvWNe1As
gQcnZXAXS4vEcqRNW9CDxNmc4HBaxTwd0P9a9znMi6PNWnnshVmccqutGLZ4DisfsmbSZtTFE5o8
oM9DL25V46mXeGetvHTvR+rqewQvE5uScC89PPMZNf2J9hzrrfBHkuSqAYtbUXttENJ3M66LEk+Q
q4b1JjPzqibUBtH8Lk3q+qvwlap3hRqbk4+H42adg/3QyuTglRJ5OTBhxatt9aX30AP2xdrvFsnB
0Gjt+m2hvS6Vyj7pEoBe5tAiPDGiC5KjNwIAYUrhh4HGAGGVbntRXq1HM1bR72yfygh9bJcHb5rl
eck4QDCADiJrmmzYrc50z9KDH5P9xjlkerdQ42ZyOK6YFA+Mageyf1Qu4578S2Tc+XxOcKnsCzrO
T71laWNUFtpyLJReXPq06Pe1OVkvAYea9rvdJihIzN4Nhsvorv1tSYD5x06nQ7bvapcuCmErHRlN
uOs++KPwry1J596GM/nA6RFT6ap500FHYx9l/py2aJYHlunFXnE9V7qaHyfdwDznD372w611HmlI
7ubnFAVEpCSqxkhfAjwUtoSLhd8Hm+w46cGha8CMhe7s+zHWkhLTzLi8dpPZFfugzMYskq4537qT
5lsQp/xcHt3eQb04F4C5L9j+7qt+JWt+LoMWAdsovXNmWPUjgQgAaTCanYfSms8NU+2QeKhiR0f3
KwxgQ8Rrb4xXThtoGijOTNyjtJ7OBZ3+MJAWjti8b8JSL1O4Zulk7FdbJSWiHRb1VsPhBXh4KZYI
Y3tq70hYSdLbjNtP+m/n+qjZOZKHDqA4rE+izg/m4BGwwJN5JO/ji8It9pBDwwecOqHnhC282Vb7
rrqekkY79azUV0M2ZBHSpI/kMuQXVnXj4terczPmzA7kNpsKMJzvkZIk1zar+K0zNd7OxKfEnp/m
T84kIDsK8rDbBYkkCHDkPYVlf/Vxdz8zaFNXs6zGey3RkZIhri2sSpx0wm6uHGSST3IWar92c77D
7KkOmt3gnjOJNtuzBnUxallRhbWO9hgLxXRd9iZb9BIQutfmOUU9KY7h4E0sTmJ+WEeIRE6jU2Lk
rchkjMKMJGWHw+MOo+sYW0B/EL2y2R9mU4wnvRmt/krPEm2/dTbOfgNmNuKV0Y4IGNs9E1u0i4yi
wIIsOcVgh34S/tDQOh9d5ZOe23DGJn+sjwenN9nEV7WdIAGDJxVfuOyN9C6ZXXdf0++6rkTjfUyT
Zf1RBJonw17X19tal7ccFlUQCX7aXVCNdgQ008BDITSsdr02BJekoCzU3L7VLz5pXWw4vs3dwpQr
c7k+9LJw4p4soeBQTVp553rtGISaDTsxYn7PAkYySWqBqjKy81BN7RxJb8ZVL4o+Its8/ybaddnV
g93tlywnYX6qtazfY4C1Rsw55vZAcqS8TB5M8LDjGHml9Y13WlSdhMKtxggMTX+7DRVe3WVwPizT
sqKsQY4d6oNKwjEf7GUH5dvEncxhIg8ziSNoV7R6Gc8kgz1baSlenCrtw0ba1oNhkRXmQLk+mb6X
n0FhWzyQqqofh0kZQeQ2s70wo22DHw5L0aOue99rcNj7ZkypdzNTjVbEnQ8ckEqJ+bykvsRwVXTW
V8kYK7YwC1Cc9xVnzTmjTc9wr7tkq1melAQnAGNC1GFZ+elOCHzIWl7kCJpV3+755CzCsVLHZo8N
0gakHmvOoJ7Z3OqTmqR1M6xzf8Sj3C5hEVADnrB354+1u5TgGGYRjl2/cs39i8fNOCeFLPfCWmZj
x2R2oMHJys72oJfFtwojwJ78jdz6ugxW+aWqtZrbuXivIOfmc+d03aFomvakyyB3dh6KJgOPRJkv
7MDpdN/LxENXk3k17u7RcD6s3mSOx84E696P3OqoZfW6mkpdgwMxNDnHPEqoS7kIvdqvVY/rYSjz
ErMFXuZo6cv8vjA59OyS0nQ/V0ZaDRFdmTqLzbWDEBEuRV8dPbNcjX3VK+916sgquSqdacXjsqyz
hfc4a75UzSK+6Fq9PqFMB1M/t1pAXMxENRrqHa6p68luSHIZiQi3L2W5TPgg/ew5c1E7ULwDkT9K
6swflGQb+ByBTgsiQcuvTWiPQ2w5vFizVRsv9J/0NOydKb14uZU8i9p7ZNdmiKZPqv02DTCkgBsF
wuF5WtSXkvnAecqajT70s4PlVCP/X+td85XdYMxOk6Z59z7W/g5tviuf8hKQeWhmVpHhvbXbI2SE
FQdW3o1nzV/FLjP06THvcZbkWKSpGgMjex46vzoXlVEbgKed9AseGVoHjpYYnIySUaObwATfqk6D
5TfPI0mPzj5bDfpnWu9x9i8Xxjko1RTp0UFvVVk8k0KTxYKlnEZEhigAQ72Rf57tim1FDu2GnAgY
L4d+nZmYW6VjdOdEMYyKsDnJrxsP4FY6IwWGUVbdC0CE5NKoLpk4MABVLnec1fhHOgR7mNZToROo
3Hk29TyGlZ2tavvJN9QasR/xx3gTLR7eYFx5c6y6qLd9il8vfnaWmLh2L2ZeWydc1Oc0xcIdBoVr
Vqc8cfRNtD9J9ujNHDMQpwdkxViPlTJn4GY0/7r2tk4LLgbavFVfMK7AzL9UwTgR4dAtE40ly4Ot
vceQvbmAZ2gmMBgCGjBLMHcvje1wrTqYejPuJai+mF5rk6gAGtntk2U2yvQ55FrVE24obr8EGtEf
+2xg74EduvADkm5gldeKIZx4rRvkh7s62QZU/zRr6FBxkcy+oNkz1Jiur7JCy524EV7S7oLamoqj
Pmn6HLnOUMz3CJS7F82x+AeQRnKZ/uneWB1V8kXTYFfsJ6VzD9wu5cu51syfCdrNg6+c1HAPi7MK
mloT3rH1iEWer9Qri3+/5z7RW+26pr3FIs/9p5Vm1CSXilq9MHbmV1KM3u2Tbg7VfM8imRYHQPk2
kjJb8lBmHM/L63qZ7cIhSLwYyhuDpae+GsmueqbcV/Br3TmRT4bS124Phq7dtrE0wcmCF0hE0u/4
1wh04AeVU+tUN0y5+anQuw/uiUafJjCt9Ev0f7k7s924sbTLvlAzQR7OQKMvyJgjNFmyJPuGkGyL
83Q4Hj79v2hXd9nK+m3kXXcDhQQqnVaEIkieb9h7bQ7yrrrOSNEibYb3MJ9Jo6zJDnRMBnNIxiIr
nLSmGsBB1fyKc4G6NhBimPCfNaR/p4ON54TgnYvmqD6QcrYe09kj32zwMrSm5E9U7lI+WNE4OcH/
0EVSMVCzbPIdItvFgQJPmSMu65obDMUGmZF1Z3/6aXdy+2MN/DP26ld1DkomD1wSYUrc6AI5v7Xu
2X7ammZTLHydBNMgEWZ7U81mii2vHB0Ww7or051pDGX/h62a+NuL8nfX3b4NLY+9y3tlMyU0nCJK
psAB+PGJ+dyohxFXwzdJU7cRw2KfLNW1beCNWkWO9wA4YKcYrQRYw9q7YiLcJfRH3d5mohqCatbL
nTJb+3OL6xmYQzLRELdLwxGverOqaFd6oDk4Ku/d1oA/DmT6hGfBAJfpZPJPVK1fNZJ8ptyZHnp7
j7WoWFekv36miyYag+NjfRLEybkykv4YJzkyGNOeb+VkTVemCw0rq+P24R9+mz5WG30lwa9Yf5ZN
v75yy602plCKgjETlJNw4Y/MhZNvid3QNvjsmP6kIftb5AT3Hvs30sPXlZuhr6jWny8gWaUdej+G
R7IsouvFGqs2sDX/NOPnJ8w+8r0LlmH3RrPH5lR5ktQfufrl9QFaz07ra2wBSWJilvr9R/Fu6cWX
4BkMjNnqsQ8kNPrdR1G1uEpbDvSggIx365XlfJslkiJR6hm1we9fbP1G/y2xWL/x1d2DnwAALXq6
91lbICycuu4M8B8++nNceo0JfGb+owrM+K6W+/mVhL7SzQhJZPeOXP+98SZOyG3qIszg1I7Fja53
3UlZugTij1+z2ULXcL6mbj6/2dBhvtq4FxAvZV730iVm2m81T7VfRZ0RUMliyT7njADVpiHq+s4t
R/NjA7724s+0J/jCx+zRZ3D8UqZC7zd15HmcmJTnZNGPik4kTZtpI+JxZGHrrfs1cuRPUGzteiMm
X72YNuuEEMBAm13a3GdGhJbsdUKw2+4XQ8xHFimVdzsbLrerSmWcPte+V/bwjqyWhXzgaG5p7t3v
R+WgdbEG9jbi8NZHeFfHnqJ2+OaLnqduR/hnc5ogcbvMw6pRO7Ad46xMrKwfAjlAL2SsvB75vmz4
99X3OlEzeURcoUxZvFtrVPyEuGjS6pqohugDhAuDCSzUDL08DU6UedvO6xtWfSAiOL4EEM7AqpJa
nIbeX25jtK7sgDyLzdLS8EoFA8KrdgTlt0sXiyO+mjLtpmOWfz9/r+mSmCAlfLrL16yv1mI59fWb
jux5fhF2ajSNiqMHecG8t/MVR2RWLOGManwrCpPII7STMUe08nTMKrCP9UtnZ7Scdg5TBi7BYB2I
Lle0KJodPaVJVZFtWw7+YV5i87lr0unR9lSK41Fz7Oak1aZ9riTGz1AlmZduK9/r9jKjVoDraVgH
Js2eE6Z1hCZFoU+3Qm+eRnnu8oVNcjPZZ7zJfBk2hb4MdGaM+eVHfZdZadV9apJp/arIDe2PTZyK
5fDjv2eU48Vn8Oaud8GQ7lkXl+7jebZrOCce/P0DHAiflJKi0z5pDFgeCIrPKQQtPVo+s8PKechq
dUkzo7W0vZZdQwfy7d2EKrzf4ZxBGKIvwxBdAR+Kip0s+67dsrEpSwhZnYLWN+NV2Nhs47QQjQAX
849d1QJkTrB56eNmT4w0LSeuAUfQvzYJUUTcI4T9ff9yIaOsWmdH1kDv1Dzvf/+Eef84QyLGDt01
2H/oaHW9dyIuNS5Zxmlacyx3bNKA8KQANuoEODqjSz7u37/c+yOMl8NBjp4T9QM7Pn9VMvxUFlTK
SCsqkTpovpec6ZyyV1SKoe/ei/L14u7UOnSmJGRptNBdbX7/BrD4vXumEpaELNEFtIhcAhnq+uc/
vYV0Eumcs/MN6Ofb4SnpikXbZpbVO6gLtPiGbsMatzwVGjaBSZd/Qjldk4cVtyuizZUQk1j/MCHt
EQxcdzw5QT9Urtds4VGQN0AAWZqFUW9aeJ/maGSo3lM5hG08pcwUFi7PmbxsIHZagi8nojgDsaWj
bTo0cYN72R56qr4fK1d77Cmx2RGu3adlsj4WfQkWuqKvJYtOm7vPHlif9IxBNxXXLBmdZqPBMVKY
bnu9vy0mUEZw8Waj/sgsgVKarSyb/zabKbf7UecHe0BQEgCLEXacWV+xfWSX8896xNYMkzeyzy1u
vLvY56YOoOHYIDQm0x0Ci1rH2E+6vdbg5F3z1BhL3jxg9XTfm6iaUEWY8UvczE20w5HgnUrZsfix
encgMCr334D+UCTzGadU/xEbRJ56iECfKh/4TCCTJHlcZL/cuZrqKaMFIeyBXURsnAWbtuKSyoZS
vnBH2o8enttySGzF8xt9Hv1z7SeDdj9nJo8GVWPa2nd4xrjbGjMzCFjw0nJHGAA/x0yZHG/F0lYq
sHyaqVDJhIdrjlel2zGXBWkzr453wIv84IhToz/25cxtXMLnZ1f/vROxOZDS01xb2rxLzZ7VSVfN
s34AI6qX59mdSgc8BRk1weCrpt2O33/CkFq8CDF9Xbapu4mYBnIWUv/A3v77h+DyS7tIXCQXDfCA
y0J3n60UiaS7hQzUfMJT2LOXbeaIzdLk7+DQuU/ClFw1GZDMk9Km9jrq+6rcRg0a7ybSvBekqVdE
l7JFdKpMXVM0MDAqukxppx/9GRQ+qKCAiqxAa8dyY7HJeDPqXNwRWmIAWkBxbG+AvSzFiYFJ9aeC
952uCa8HjwqaJzRyWBbIIvr1VvWRwTWmAdctBTAxhzF6gTt+R55TnoU7JzTa5PrHo/73D4n3ZRdZ
athAdJfXxyvxN4ekmJgMRd6ElqXwqexiiNXJpmaudfv71/lV7IgsDJHhWuZC03ANjHvvnobsUSzA
irUMLFNzHxPfKL9luinbQ5L59gp2cTkiiwVbzDlajPoZ+kD09vu38LePmEQEBxOFY62SYVS8v37E
RPsIUs7BlsEgmm9rtR7Kae3eodBH8GTa6msZKz6D37/q+0aN35iyYXWTm3zW3vtfnB17gpuTiS9B
ItnZNJhs8NRapSxFJT9hmRv/FL/6t3OO3xNtFKXtapREY/vr7zlx7xKUicRjISjxZlbR1Gzi2fzm
K8mj5Pe/3fvLB9k7ZwyZsijxVtD++xYBQRoa86wlZJwhBAxUIG13kFaX6vX3L/SfvjxidbDZU/5h
/Xv35SVDXAGwcBewmnX+attR2gZWQgZs4I91E7jSm7/+EGt9f91/pBF9qEv+9z4w5BeB6H8rI/2/
URy6Jl3997kilxdGxb+KQ9e/8EMcKry/VsU22czcQui216i0H+JQof8FOAO3teORYo0RjyfY/04V
8f7SySdatcZsLbhg+KN1PPEjcOS7oQmb6ppujnnin4hDre/Wrp96OwYFJrUO8kOCG11e6d21n88u
eEJo7kyM7eqt9Hv/U1WunJs6Hvb43eJveTW2FeqE2VurnXzYemqYr3RCBqydAVvmEf4fu3PNWFFf
aAbibKvMZtlnS6PYLnIMwBJPcxc8I/xj1GdWQVh45Lf1J2a99rDNMMM4J38eWIjKYUTxULq5m4a5
HSGgGSh/doZNBis6nNyZwnxKVmidTSIqvK35y2xRmu1L2+ppnBoPoQJgJh3EwTQpMrsZFFYrcBXw
Rt2mjL8wdU6BPUc6HDSWls9m4YGdsRwmtUGnWtlsTTMxUciMmkmTObeA4KjU62CpLakfxJRrp8hg
emV303I7+lH11i2JdsoRnW2ikU2cWyzyLrJp5jb6Irp5V5qieCmh6wxPyhgqNpaD7l/1olTXKLzB
ek2ZpR4V4NlkOw9NcvT9nOIjlZ7xCbzRKEOnsUZ/11bR8gz8c6Vf+1XzMmOEomQApRjDHNO9fsOh
CeuMMFtpbL2sd7/KCQhUuPQJYYdVk9pX7uAgg2lJI4xBj8jhjZTf9DG2eJltwZAnD6sOJBjk9xhe
XMGM9spIID+fMiXjj6qxJHyxclqeKKp4jlRDQnxpOgIeZFMb+ZiK+y5+7OESx6Esa79lZ+yh5HEJ
D5DIEOqpP6UdNReRH7alb6siAfCqciCEVHps1SZV9cDUxsz4Ogy+eTIbrfSAa0lW3OOYD9dd0SRi
DyiPBaBnmjQM1hTN9q5ZxuGkSgFiCJ0+u6k8Sif4NqBVI1or1443FXNseRgZpj/7vQfsd3alCQhG
jJuhBkW4NRrUnWzdW2auuuiGyzCaebUhh4j3gI4kng6D46pXU7OrZ8rsmmvGq+dXgogZLaqWynIz
AEJKN/1AgR/2A7TJQKI6MkMxVNVFoqJNNknatXeW5uZPmbHoFamwdv513UszhgBK/rEE6p5scy9D
dtq2cZZD565ItcPL8tyPLKRQmRZg35W7fvX1vOa0mP4g2+1cD9qTpVAXH9ibxW+6l09qX03Uj5vJ
JF/lZkaYgxaFGJ92U82N2ieoM/0QuqCJuEbI5DFaYh/0P/QjuY9BinsgJs3lEYJTRgGgINeEveoA
sWhSTgmiMeEmOy1HzBCW+D6R8GUTPKysoOaHUA5+zGn9/vM8tOYTjnsZbTjV2SI2jYy6K9PLR3I+
/GySO6LIVHOuS7eyjgCDMaMy/CozZhkxQmLfSvODp3XddZExQ7pRaHH1A8ToBQ9kt/C9Gxqrz9CS
EYogiZ2ecX3qxmj2IGE5KLIxuIWN78+IZ0S3zKfZSKIHV9XczfrCEggObTreedKrjVOqWYV9mBmg
T/eYwnLjc+eJzNiio7cgWRcGXOxWLt0zshwbuh2ItxnMiEl3LlQm29Dx8MCgKXGyXGYo+PiSbtI8
saO7eBKQgVm8dyMrEkzElwF1prEvAeImIMX89K135gSQb+6zyq7AEPP9prnZ7RGX6I/m6iDfuvHs
fxPxkgJyItFKbAq7T4f9KAtyFQBqWEOQpZV7cnJsfEdNMg7aebAM4/sFEEq0yaF/6iiG2Gegg8zt
t1pzR3Z8gNDO6FhTd1s1dv9UAbNSXNTSUgGK1KXYzl1dNei96dFCqxZ9vkWo78R3QpVbVhTI7Evy
L19t9OoKlxeHCBy+aRg2jWcvAoh5aj4sjoXpb9CNod7gCNbaoM5GyaKViDvG5AayMF62e2qtons1
JwxGTB7azg36qIbdHhlWDXKj19gxS3tA3BLN0WBsXcI00t1ArvZGDoWRHTVdc9+arp0ZImURW/Rs
5Nl9RPDhm4gNDZ5SaZTULhdQTjvuWa27RbNELKHXNCWbO5C1aQDUb2KlTUX6nPLYN/Ya5sFXqTeR
5JGROfpGwt3uTskS9TSZAF+JQK6b/ksn28EgXbtdHjT8og8diKPuUHreJw2efGCVVrbsCZd2Tksk
p1d7qOPzsHr3g4yee0TfMoZDPdcP0vL6qwlZ1dsAd8Db60mlDj0yBZ6avMSXJrObt1mbkXcXxClw
hEzFKELDQSAWTEXG2hxJ8fyZh7brBC4X5bPdW8b0oNF4f1g8p3/yWqOrwzGdh1s4J3La5ks0PeWp
VtODk7TH45erZO8Csehwk6jiuCjQDKHSmVXsZOvQKVRuNg8BnC8hNljbnSow+nEPysa+r1muxZty
ZGawTexCrwPYzE7BOlj3P43AxAEP+lHykiMp84K6yfQCVLBfY3uPmISHY8OIOOAhBEit4Fo506b6
/p7oeoZ3SFEg8il0sUjIKjnfJHLl0TtlNfvhuLjiM7P0kQd5haAqtJPRn4/JFCnnxwbgH1W//21p
+0sB/P+aQwoTz++K4PuiHr9Vv5bB3//KvzxSzl+sD7BBIdWj7zdWJ9SPMtgw/6LwhEjL3I+1ID3f
/ymDLeev72F3Hl3oWiav9sp/lcEWHinGvwYFNH04Xrx/FK5nEN5Nj/dzHUxLL5htoQEi4g2b1Lt2
aeEdjM5go/Fo9PLRjAbv1fQkONSW6r4KfFS2E3O3UXnbtALkvikQwXElLZbJQyKtpi/d2CK4tX1Z
H+CjCGNrEl5xrVsK5lNvW/GXLq4S9NDuol03+PXUgUFCLIAKdq3Ye6YoCS0w2EigUkOsU5pxcuoy
KDWgmvdW43diXyV5+jGGAlFvG6uGsjyVGE+D1mqiF8QCPqIDhHUMUFlJNGTZjjPmSEZM5iYlX5C7
uK3RnneFibw+n8upY4IV5TdD3GlEINhmZxwSDJQ4vyuTt15lwtkYNsmvqHgY42DLkGdwoGUbTO3k
f14NIjB/WdeDlyGNbTnO+UwqWA3w7qs0Op4EHPDGS1bX6RUarunSFvN4cY0a8jxHCYTxTlUlG9Yl
MdDIGit8tFFDrJ1NfMH+HsIxYy0dWa/YzmAyn7M4NjQeis4YH1q/ccdNC8L1WSxW+8EkYKRAxKPr
c0BNPT5Hg2mV7E98+VzGtvXJNWL7kUNz+py3fnuD12TsNwYnUxnaGJC0XVPX8MfbObs2GyIER7RI
ggIv8pdDA3WVPQwBSX3tPfpxd64xMpmaWQYVJiJfA3LfaDdu9MzOj5P2HDUijFS8SXzrwLtYwxRa
Kz12jOy3/irKFzuCRV68pLrTjUs9oorylqcloW4TDJ+vlyzd+PHKidJCGgV3q5vlK1vej16UCoi8
Q9gY7Y1NRnCrhivD7lkVLDfzMDzokX8C2/9YdN+yZrpt48fCSb9ZJHpksf6cwkIsRxwEi3czsPUq
tBmuPDzCkZnZZJn7KOmewQWPQZVdt5SOIAsZ+NiBM3kdNWa1B0hOTV1vJ/dUz5Cs4mEOZkfsCCtM
iARL9kjJLotXkrpk5puM3V4PFog67F7vvSOhOGkZxL148MmZu3eKpf6S6d2RQJki8EhVJJCjQChf
m8ZDBAVhU1kGxa/u3uc2giIAqQkLLA223nY0lPZMXizq/nZ4E7m8crzsFppFc65sXMLj1E0PnaIS
dPPdEA2nJB7ltYuI1gJlHo/tsfcvxPNuPGu4dTqdmSwBH5b/5BsvurpWlhfm/sawSL3TnxyD/jVS
T0VubUvJd+ragYhuleCQKnQG+/6yTUV/70DexyHGyqSBBV5zaX92rPEuWnoSDKedhqa+icnYbVDN
lXj9s+vCsXdEt4S6G990vhbysNxY/rzL+3ZHvtPZS/TdPPVkcGbnOB2gD2u7NrMvHvNgnxyaQq8O
tklfbvFeLNobwoLuB+1jUnwRQ3RGzBzG6lk4GZOf9ouLSEtPzykbKW5Z9sWH1Ii/JA51cZxsXdVr
0Lm78VMCZNaJo9BN7iffeGjnqibayn/VNP+Fq+48loqbgxLVbgXa7/xu8q0BcnP7QDjGiLZsZutW
Ej/hNXfl7O4ip2I94ExmQOPkgMsdseV5Cnk2lIBdSdTQsWc9MVbL3tKA1NNIb/C3HBxax6QyYMGK
0Immb5DKEhq+QYi7VNqsgk2FayHObxHMb6OpuEBcwZrEzy6maE8TXmy4SkGJEQVEctVAKCkvQwbZ
J1fDUe1l45XKnGtzyZ/QjuzrkSW6K7R9l+NyIyiyhP0+dtMOpk2wLDdsQE5+sezqQgtriyt57Ipr
vUhf/cQLOmMhzyNPoe7j36oYO4yKpt11Tvkond0ScRd3z+ZofG5LkrWrMruvpnZvYYgiq+qucdMb
vbzYqX6Jc2/fjMXDXLs4nyTynFy5YxM2rbx3s/GD0Ahh9vqt0d1qCsVZGn+YnPEi2/xU9S/jSK/o
d4O8Z9x3NWpvuI0/KlN+ENPJp8tCw/2xb/JNQ1FYEgwt+v085WbAan0+x8uFcAUMCzyXjSy9WbL2
QkDUpbDVwbK4MSeWcu1dgqyWUIILliNUu9eFOJSmvEyJ54Y55ko2G4RRjCDbXRAieta725o8kRwT
oI9Zwh+l2GVtg9upUTxqCvQ+S2buBhG9dbN9pLM4YAhDflf58qW0HSC7o3dwm/aGY3olJC55yKr7
o0XrGiQtXNNgseN8W+dwg7tpT67EfumbS19YezsFui5Qo9+kPdiA6Iss9IsxydCrcGiO5RaNZWhn
81bi1UwZLSz58EpW6EVXzq3BBF6Yy86a5p1NUJCwXxdx9Jfqxp1vPC0Olu5WL8Vm0s8W1B/H7Dbk
Vx38uoxgJmtW8mIuvZkH2iQZkOTdDQGWwQCNHZfy9JI23UUq7dXKmrcyNc6Dyp3AtKBMOxYyonTX
9ojCjBlHXnkk0n47xM7DZBXiyZuMOBTuRauKMM2bm5JQMrZyZvlxkPYnbyE3pnW+tK62yfT+dZGk
4HRa/ZqrKD0xEAwY968CBvQFytqZBDkBqq+fEZ5O5Fvqt1ilnI1abgm5ZHkfYHng5qo3Gr7ahhNM
mfPBLBeegulL6sgXEVl8y93N4okr0c+Hloe5YYDr7h0kBG58ISJgM8STf4iZA2qjH5JZSna4y5eU
X+KpNe60gh+vHnUd82U4E0l3vciMw7+1s63GtlUS2+Vb86HybO5OorfHpTgoJAVR7J3lMh+dyb5i
nPNmc8LlxoKwuhXrHja0FSED67Gao13zbgxJ0AsAPK/5uMwCv18ZLJ7y7/roloiBpznLj63v7+h6
g3l+9Yy0Y5U5n1u92WYEmyNt2rdmesr8+CEbUGiKeQzLJdsNWNvCgcyjgKydrcz0Jxi2X0oJf0pn
4yq7a3a3Qapx+9T9MVdkNwCn3jG2+UoGgxfadnrVecOp7uPbrLExeFhkJEzKeHCwZQROMprHaTXY
QeMPvM6+xGZ0NLFo4Gbh8UGovNSuMn4/utE+9/eDMUJ7lxz7JjZEY7tkX+uoIHyeoi4mcpLwC567
8wvulKAY+SXVfZHFuzYnJyX/bGLJp5P6xLIdgZH64DlIQdRns2cCtMxotMc7v+fWiaFt5wD+yQ2g
tc/m9Lr1qAaTS8EQL3WqUPcOaPK+Dk58EDzk89G4FDWVbcn4EWUY++KQWXfodubOZpJhlwYdtYNK
dr7VoMSyu92aeRL0nsPZXD862GGy9BP2CijdWEplWt6kmsE5JQLMvwCZFNZPsOZrk4rn8noqhzWa
0eoZGZrOyUtiyN5lR3SHaI+Z0DcKQpinzqnnPsvWvp+EHj3ZDWdykh2oTA7IhINIQExwtG2CTyCO
vgxWpzZlNe6a+OsIdn5hTi0pJnWw9esBO5sKHYgKWb1sK7p43XG4RHvOO335SG+0XczY2nnyDhO7
xJWknA1G6VU9aKPiRE3Tt+ZVk4vHsf2Gj2Gv6ptRP5cNiThRtfGLbh0Yoz1+9WZCM5KLO77M9Zax
AOEIOOg1JkkO7cc3HNvHvLzpmuRk95il9CJ+NiiD79RkQp3tGWAV/ba2yfSdl8JmcB5vCbZNSAis
nKAaU+ILi2ezNah0q9s0wx7Wiv4xndr2SLBniGd8I/nJQaJ0a1Mxywnc3rxnZ0hRtKnyluFcjz5e
wwJdJfs6s1/cDo23H6CCqIjZ8Cf3K4gZ0gP0B6QNqAUbpHxt0nMok+ktXMYbA8SCYHG71xTjw4wx
lhCx6a4iSMBsOU8ia4dP4mS53yxPfW6BRoDRj3JMjyPSoORKGfYhxZRxR6ACgpxzqolvJSLprtY2
syQiKqLKqXwaBV1w/3JjRBH+QEjMrt5ucW5v11JGkH9CgNNuSMRuarOHdObzx++QzK9TMR8gel6h
9Nu7SLW6wmYG9y3Wq62d4kSMvkTJdNOb0y42pzArrDBjUBrX1Tl2i52DODFLqp0xfujcQ1l+4L3C
eieoqUyw2XCIDAWLbR+7xWCEtaiu0Gmj5XUP+Ft2y/hmstcbhcIX6FyNsX7xeA5eW+WwB4y7GSZ5
awB/zYCRY+XBnJWY5qYztDvlJC/GoOGenMyNLY2cudyY9qFkRKZ8TQYLFm5zwTjo2hd3tj/PaiwP
ceYe5tXyjZil35iLduO7A5UM5lIjey7cD4VHakbC9j23N67GVE+3C/liMi5sXe+WVNuwzE9GJm+j
SCc6HVaEHhRlXJ2qQm5IlL4yG3QMLC+ZXIF4y+TbEhtYwVl4m5vSxtqc5Pp1FD+qimdjuk3NoiHk
K7vCzRoCp8OuQmDnmOhYMFE2YdqfPoNPjh9EJQ8LlV9JAxzrL3meZQzI2/Kj4J5lebQFF0ewJZMD
RlvjqSDhIaBXuQjJ3dSn6SHF43LwbdJdpF3cl4qQza2jcSt6dJ+IeYzNAiF1Z6yngO6rr25OaELN
gPBkTEt/Fu4ASoGsqm+a78ltim07z9svbRftTYHRjz5s709msnVWVSMz/zO6FAv9IOrJsMl5ZJBQ
eME/v3VlUe3HAf4dmSLDbJ7tRT9agw8Vz7tiTPtUIfApc4ywXp0GS0tWnIaKUfjdSxmPe7cV+KfV
jIk0Y4EAp2HyyUkrl2MWw7BqzcxBT46ZYgpc91A0JUsT1PXepY+sMXAJOARX8cGqdOeYNndNtx+S
xtmy/kGNf8T99Lakx/Urg2pAbOIUIMOjFhEyQyFM9TIjZfCjLuwLr/uUtu04rY60/i0SViQOCq9e
hsRGlxGCaZvsYaJ+Bm8jogZMmDYPmOgHpJkTdWStqIoNZd0MdUl3VCB+4jOoMCaxJ1ii6wpbpeQZ
YcxXvQKnFGim3p2AWcQiLKlCnyNsD/EhXleBe6d2MEz2bdvcoLppNOQ/hcFUEZ4FYVwDg50J85y2
nQ0FkgGnG/qmbMC2KYZefAbrEDvHroeoTENgWsk+qmtaHRMh0R0lEF2tWkYaydxfkuesTFdnNsk5
29wBUXP55wv4/z9HkKDkfzeCvEU5NsSsZH/hNK1/58cMUnP+MjwEO2zjWaGvy3g0Nz+GkJpp/MXj
AOUh23ZhIXv89xBS/IXo0GFGCcVIB7rJhvxfQ0hT/0s38TAwqbCBmq67/f/1P38J/+7e/f+fXRG/
Cn54BSTtWCNW8hcjxb8hsae6KsDMZG4Yd7l7nWRLegcPo91hFExPZYXBP2gsC8MhuStX+uAk9z99
WP/BlSFWttu/R6C8AYvob4btxKCvlPr3cp8JeWyVMJ8lm8rQPmosV0gXJcazsar5OEqmfk2tcGZa
fZde26XGiHHWpM+TaaQ+rTVtOc9IDB9L5XyK6Gx45s/m9CDibFz2hKza405in2WZ3u1//9bfo7Z5
62wATBSqq0wd0dQ7VU3rqBqtVq1Cx1FzeVB6aji7Lm2IllNKuM+qFUOx82dECiyQFpEeiW008jOP
wS4Kf/9mfp0k8zGimFqZ8+tQGljoe2oqSKKuaMWMN8e2NUZd1WA4a8IaJX5T5+gI8ioGA0+Uqj9t
cnzo9R/ewDpLf/dFehhofNwgABBhj6x//pOKFe4R1XVCsVFj/qM9H7E9UN4POYMkI8leYcfZO9cA
r7qJ8nLB00nMa3SQfglfZ25Kwvpqux7VjoMpUowIgTtsiylu/T2gp7Q7C32a/gTXe4+943Mzhc9t
aVrcbnx63Lc/v2vExrlj4BcLWxvoKbOTpYqpHf0ZaUMx0mmzk8+IEeQY0m4JL/UZyY7sxvDMDrWD
dl4U0yrELjRqX4MdKAOzNu0ff//t/qe3yeXmsNuweY9o4359m56fOikScGpJ3Sf0q6Jlu8cLke8a
Js9YTETbI2MRRPGQLkk+6XWzzCiYZ4hHEbsu1nHbbpEGhWHVwvBDCjGJP/Cwzb/dyUiY1+gSD1Ai
GMfvy46fLgAuc6FkLYgKre1Y3hSET8kwI2zER04zoaezGzZ25chByciv9NZddTHuqDWEe4AXDyIk
njLvtCC7f+2Sqd1ZzZwT7msXr1mbkWoEAVd+qG14WSGWoFHD16dp1kYCatcppXwc+wMZUOONnECB
7iXGrOgjgKXpoxvZdBr64HbdhngnL/6TiJu11K9XvwvnHvUgqyHeLhLRX78gdylEpQb4uRgVGuhQ
RGCRHU2yMTIbHdNkUEdtIUKgEJT2SuhPiTeaF9nLGKBb7VQk2opM/Elbjub53fsCx+mYuOVJ47Eh
bL7XlqOAmAbPQuxjSaKvjkTrtccJFzNTXKKKqtdMEHIXuFFaDWfmYUegTXW2zSZ4k6r3bv1Kjwhg
Hufp6DYFJLxRI/lOysdBH6YHZfrPfmUDoEPzwhaqHIwE+2vjbjssgMBgWOoQNBRgXqpuUmD2HfVx
X50k1pe9qdPleGxtHuqx+lqtYRamW3ws4sW5VnK1vOoKzI8WMTC2ddYlUTttle6GNdXufePS2shC
vY2t0wawSz7PulT5BotAc540eCXbsrEQTiGZ3ghXlmfpSd6JputY7Il3Drlckq+51MD7jC3vl0vV
ZTBFwhlFW9raVz5AkJ3CBERHOKDxmaEdQFfcxxjhDvATmnvDie9JGiTthSviUGAEu7Jmgq9ZSKwR
snEL+WZ2vBeNUD72IGZyFTFv2wgZOZ95lJ46U1obdpD+QdV6fLArUZ3mtiYiInbXAOKetjks7Bih
M7Ap+6kliSDMXe2e8SjjMbw0R2IV4j3EQ6YqqStBi2ENd/tp+oCx+SPyoPxGNAx12PDRYWmtCvEK
7bW0uqhYY/RAl/xZjhbTiZJVdrXOTBf9ZE+0cyfEzsM35DPt17JnVDmTyGB2OZ3mXNyuKeDb1ovK
+ybpP6eCzYE+VN9MEA/wFFoYSBtkYsxHle4sd9gPs1ddGgB+5qUf7bAhXfCtQx31tUUpeMsQ33mS
c+R9a+RS9aG+NhkQSLVrK3PSfdNdUXcI2suj4y7VIaHMDWy9Out25x8bQ1Qjk5yl2VpoqDeLjstj
k82JG5ROnN5NfT8d40UytqqxM+0JUpPX45jht3Ydaf0Xd2fSZCeSb/nv0usmjdGBRS/6wh1iniMU
2mAxSMzgTI7Dp+8fmVmvJWVX5nubt2izsqwsU0m6wQXc/fzP+R3oV+oo1NyeOQNqD06g5mgrkT07
S3JMm9W5KNJkJoQ9u2CraKvfzRSmgxDKmrNRpdVpXaTire+p9kl26gNUdD/xpTX9Gzzk/t2eHZsb
dHbXQ5DbzYM3hkU82pUnEF1aOh9X5n9v8O0WzjQGdXt4jBDa5PhiwASPWMxzkze4xbpDntbEKiGK
+ZYErwnt1nICZo8cl0hIgQrjSaI2+lBq4fck/um8nYiR7KY6/5KScn4IIBOggy7dOy/W8jS7dvc1
mzfSm5rnKDCTfod5SJH7JQ+wq3MRwcMwHrsCOU4vvqASk8bMzV6IRmoAB3ryck5FWZ/yLhe/Z6NB
xJ3V3VReLmW3XqW9RULFw8RhZ/lV5RkTtbxueGqglFw4yqd1U5vusZund0ls6cmyuWMhPtj6fEbh
PSjGTVFdu9V5lcy39axeMbgpIiFBfxYuARXsuPS9/Wpb82u7gkkIFaWO4Vxad8HsZvfpoIwzGxcb
0vbSHPvaD08DqftHUL7mEOP4dE9sajbSXf5cMHo+lb7yGA0owz9Lcyd9rHxfvysD48q4kK/EplhT
7OfL9npRRL5hEPMPndF32ydL/0kUAeSST8POK72f6rRg1N9xkZZT0muYmiM5EZdBd189lau+c7DI
3Ggy0+/hmo4MVcf32vW+hV03lzvpGNmF05uc+xmxXE/UgH6HdWay96Va5xKJbuuRM7ITY3KE5tXh
63OAu824kgjdUuNRPxH+/uzzfPrCeKu9ry28RS5+S2xmjMGzdbsImuv4QbH6euZDlID0vPX4+pxo
93ojKqdegqSw+bCOkH9hH2DpPVm2kevdqtDk9kM3Ns9wxJ0bWkjXnQf14tJpB3GyzKw85wz9Zo2J
umvwn597g9RHujT9g/CM8rrXwtxL8sPIbT3tio1MLqu5t8+Iuy/PJJXG264aypuBml4y9lqkezxS
u5KUCcqnXqgPrapjOlhVxA5sfsnLZrwu+1p5R5G2vXdIqk0+W8q8uwk0R5m8n0eoEl6afjNzOaqd
NHnvl3V+DbprvZgFrWQGeyj+OzwgTpK5FOqqDpoGiITob6diS8GpIIgGWKx0WS7Pshkb4nRjAmhL
iy9bqOHgJjzPsGQ2G0XCBCNikkEvU7kQhA+UuktJ7F4BtcjurdnuKTZM0I6tutr08VDlZyhf5nPH
wewS2xm42o5VL0sAXjGuD+xjldfTvvdy/2QBUf3offUtD1v7jBl9cM6Of0EpV/zDT3ijYVqbCX/T
6Hli6EJKv5PtvhzG/qBpJXqU2jIwUE3upzE44WVAVzlKNWLnTT7ZhyVnnmzI6WmgXvHoKVM8StA0
B3j10xnhLfurH9YHWJeSyzLSv+xJfGv+Yje3iZsyDAPz8oq3eL2WiTVd5166QF3KhzNBu/e66yR1
RE0lQUvm63Iz9kt3UiP0wIbkzY43gHOR1yp9Ulq+qDUMzw0nxYY34528lIlL5DmrwLYGeXkBh2ze
rdwnxDjn5txtHHWqtYLmk1QM03Lb/iYFnkrIqdXB3d4tAVnuCHkrePQsR2AbVpU4orqC1wvc9oEn
u7pYO1CAUd+XKahIwcifkrddZ6wId61nPI/eYl7T6uy/aqf2TykNc8wN8CNHS6Jda0ez7rrvLBVg
j2j75y41nS/GrHnL++TtvlkcTG8FnggYVvWU7l1ND2vE0/xmK/cB7uYQSRYh7Y/hA8mo/uukqvRB
2bb7nSat8lsayuwuz5PyIEZDnIIhASKSDBnwdBlsNjygnWdCECzMZfY50r57VpZezyfchEpYuTHw
4vIKhwmUHrCq2CYb1qoSO+qpoGEHriWPiLOY3QNVWQMnC5fdhSZIeSw07ldHadBOCLiYMO2+HXmw
yvzTQru4sO0BSV3CU/6QZr4+JI4aXUgzyfI8K2kwyGWDDyu4JhMvw8X7ss5QLuqlLh+U43VUz+cI
bcB1PzMbzT8mu8kbwM2gKGpoEbdeKweO2rV0zhes9DdGDjZoNzbQWSIerCqmkrjEkkmHOMaTsr2f
KLax4hCL0NR6DYhUInI2s5/Of7WJQfo702q3wYOpwSdQeWrucuCWSczNSomA1wNeg/+m9TmRwiJ4
9qgzPoCsR3pDG/B42mfIZCEv7b52MVyUYHnZsC78Qq/bLrxTuVwWimGxG2SnLlUs50lnS3FKRLXc
cneU6WWYwx9mQE2ug8nuoryDnQteOKkdtKdpGMMnK5vqT9sZ5YlR9vQ9BTvD+jrX4xVNr+ltvULB
CtQ0MaEqGA/x3gmnJMqoTC12+MCvMn/CwJpZ4WeDLUZR467Y8qR+98rKm11KMmEnM2fIGDFTcyGi
mm4C8HYYWTds1xXHxMglqxiZ4MsCtoQR9QXdreXI/iZm5Wlf6y71NYCcJnkSfTBA/wTjS/uuXbVz
TEO7z71vCPBmaaiqz3F2gqeqg86o554/eGo7/OUY3I23hGULaCywRNrmAz99LLWbvJlr4GO0coz6
2CeVbqMq6AKgruXcHCcKt1+BJZcUcBvOOB6tcCEZkLMt73GfZP5bWGwt5NUjO0LxVeSGkizlwGBh
3g/ltTFlDqhOPPYe5mc7Cw6C8fk9dd3bngQMBnF8IzMbfBwB94fMbeaNJFKvVetlVbQt11W0zPk8
n5dJEzxZnQMQFzOpZ10Y0ySNqJzKsPjaOFOGw79qjHPTNKbxyPZgIrmyeK29R7DAZYXdqK8uZloy
qR2YZ4CmsGnN52AoAwv13Q4IAqYQeLdAXuCwd++8NiJkzATFbSSqs8O+Jb9wzNp/pmpsLOItbZbv
Azl588HvAjbHzVxnfZS0JPojbTLucaWVX6OFV3vIxHxbVWUWIc4Sj9CJ3TVXxkQYJ+ux+8YYFZ19
Ixpx3+JnT0Umbjszsc+lXRhvdmYxOxvdlQtWVKA3I9B50IBglRxVWuoHL+lZGmph4fXocT7JqfB2
QSu6et9Si34xTanzpnl5X7eVVN9DtEiXx8hoT3bmjrzysp4y46KuOXNiQJjlsRTjNJLlXwuDsfq0
eAc+uiMO2lWQq+mQb5g+ZB545r/XZTYZ9qdjP+Eln0MFQMvAQ7v8tYO2g2U4qIR8kd9JXFRrxukn
Z/zNqzOUx7AudEBc0oDwQFuzeFPF6gDYnCuQKULZ4Rj51ZiON22yGu7eCjwAzqQUvHE/wxhkQcvH
6XWyNQN0o5zrC3NJpc/dgcls13L7u5g97NGOlNlV53MF7fHIqyVcOKlNIAvNbA3HHW6ODh87aSgv
ymvStLu/vwh/Ead8Wih9QASC+44eAvFLmqtrcr81OUOTVSrSD+y4VNepZGi/LbOfwuyaoLU60rpL
M9r0tgW93JVitcZo9Errimh4cWNVuctdm7v6+h8+3K+qFB8ugFmCmh6Q8YQo8rMwY3bBPMqOXd9Q
d8VTmlgc/EjMhwV3YFeryzkNCGu7pMz341rAU/CrDhym4Xaczf7+s2x68I9St4/V1/aDkGAkJmKw
Hj9/lFTazPeUqjlkwVmEl3FRh5Pep8IZD2tZ/FON4M8B003NhMmDJRG2AfMDx/zlJ3ebcABCbNaA
wty30dDyeRS4ttpRhG9//4P9P/+mMIRvZG2VAv4mjv2g/NVpa4D4YVxq5GEW5bAiz7sawMAYqj/b
wf5LVvf/34KeG7Hn3wc9/3f11mBee3sbf5owbb/pjwmT/xt31Ta9MXmVw+c2+ZU/BkyY3Gm78kwT
lg6Fi6HHF/evsKfzm7f9Cr/R9bb5Et/ZnwMmz/yN1xoDJtQDCw9b+F9qArF/VkZ9BGk2BsFGJhIk
kJlc/XxzWPA59VJiOBhkZzwug2dPu3E0t/xh0g2xX4443Ut3GPcDdJxjwTSqpoUAsc6bSaTYpp72
AKxtsLpJ+IrxunnptK7myBuJVh1W7OkClFqYPLoO0a1QmipqFn85/HDRb/94TP/9oOz3H8PjYqDw
EiaiXWR7z/xwj+OoDzq8+QHmzdU5SPaz084ECrdz0jGJiVl19y2QytNMQc+ZSUL+H14ev8jrf34A
HmmBkOsQT/lFYV5IB9b9vGD4TKriEqcXO3eOSOzGurHYJQm7it2QquRcloFx8qdyibPUeKhEOpw1
csH2QNu2g6ucT4lnTpXdDbLdcJx7JiwkWEm9ua7l7mmGxe/QSOMpNB0jyhlovhbTsLpXbm9hJF78
cj14sI3O/7jU9ar+4Uf9ZZT0+49K2gjGFGM1Wol+JW012PWUz/F5N2EyvC+HIrweNGLfga1kKOii
XPX1HAAuJE8QBGSVpEahLDmdsR8MsxdG9dWbj8qKk0874QBUNJ0rgHve5Bm4nwvuuL+/O9hL8f3/
35f79plZBakrhJxA/9dfIvaz46rKGgmQjeBzry1Lf8ORvu4NfsB9aJfqom5nMmahfrC1u578ejZ3
LP3e+1Kr+kY5usEz3BDmRU3qjknvV/Ka5qvpwi2t+QlGQPCRDnLBOLX2+QIKpO6eXFzZu6oI53OC
fNPBEY15GzBjKZLGPfI1dgejHkXcyME50vnWvZd67K8YePcvJRbm760TGvcdwsO5n4fTISE+cC3Z
LZGvAxXvK11GFtvpC6kH/wYafrCH1tQ8+J4KcfWtT0Qx1ud26poXIgzNs+FXIp4oDsHDXXUXeTqE
G2p+uYU9Wi1AtFpo/mWtzzEuimu5oOu2a9Pc9HBOoz5RzovT28mlZ62agoLy3lfrACIkn8u4pTT+
UPbV/AASe6sMMZKzTkMz3q38YTtfLfOV7xuXBN5B0A1rfq2L4UZVqDi9t0YhWWsU01dbbtaKIiCz
XLCPTXcN26e9W4XmnZUvc8PhUtG/ognt1jrA30PqORYqB9oXtjzbopWc/5m77WitfQkWIzwosalU
/gCWxpzO6bu3gNvW7f4f7q+f5/QUKrGW+0xxiDOxj3HFL68fiZKtW9i8yANq7pmEkRWhT0d1R5tA
63fOBOZpGS0jNiBg3swmuYRF+C+jYRs1nSqKDafuDKqTLWBnBLbTpsI6k3OO5Om3fdJCCymqP0wh
P5kNfnxn/p7j//Gh4FNzYHE9SwhmluavDLeGGZcPFzmjcNsw40IiV4czRk4bavhJcwf5da6+WVAh
j1VqAXtKlwGnYZ68/v3l+3kK9vvV41OwGbIoOLP+UjWrHSzExPGySGnVPQLtTYmIdHmcTYt1sPtO
PHL4Gf/pO/vr38pi4ZNaRJ23fLwNvywZjIdsY5oNcDx2pvbs2rsvrt+nH9B/cccKHGjz0SvW5gnv
KFqu6dUl7gboXa+qo7dlxHr82k3DcIl7S6AHW8GF6GiSApH0T82FsGt+eYExLGBHEFIlRsgJbCW7
iB8XuH6mZQJZWOxy4PmRN/k3fPj3bJGOsytBoxwJG8RWT3kNR1/2yaMSFyqzseLqigPqMORWZDT2
G3aR9tajXeCagg5/L8i6HA2vsuLZTfr3xjFOZDvzc6XGfhuTvBClMCPX6qwIclryABqmPuMoaLIR
d5/AX8143IJkOVJy6xBsQgvrkyyM2xm/12DNDXrG6E/XoOGsGb+ZsHcWZUvHECiRzmwQ3m4NvGgJ
FlxpanoZbEftEzcLbz0LRHE/JSY8nUQEh9Vcs6956C/nLWeKYwE7cD+EaXIo07JfI2o9vAPQIvFA
eb15MrosOVLmBYQONXEf0kmFJTBzXyFreVlEPAeXfmGJL0CWVxJi7WYxo3DrEsKnS95GDOc94u+t
53XDHfkX9emmgCJ4nZXXprQZC2M5WM/rbNLgoSWjYXbZNCJqTLqZZ9+1QzEfpe3IL4KAXZQmqXft
DVN+axSOfZ4mTbIv2Pyd6aJKyOdTUKtbG2ByWWODBp5x3hPlP9ZOmN7UUiHxCzNljoRaTQIW+2V7
Er7jvg+dsPZjKgjHGhzL97h2VXuYHJkfG0kIsYeFEC2uMZz0EHDuzMs8iZumR/VPWxmPzshcaS3O
akJE10s+izjIE30JG+osEDltBon3Be+zc+F02TMUDwPTHqGXQeVXwcJOsavtjQTUkL43vPbSXYfx
WHpr+I4TqDpSXU7ZiqrasYrxOrSxoya+Z1pAr8agf1oZ2VwN7RjcBMjHYK2b6spXdEEkkHSPg2/e
moPxNaN04X7pV1DWBeWvO6mUHWddJfbUc/Xc8vYRXoKEsZ98SUunvZtnEdxwbCWQyF7oCZnPemYb
bZ+1aeFcmGl5RodtcLSWDLBCUC6PdUdwB+CivGfyTiCo2dyVhXhpKF0EWejOt72Qy60KjfzcaAKm
yzXb2aoNjklFP46cxsCPVTClfLaphiJKLw53WDgAomzmOB30+JXvcH4gi/81kRVpoVHbt0oRJ0H0
aM9Z5nzydQADCFe2ByHqJK5TqGfIBN8WY4Fk0k6a1hPNUG5XNJV9vnbhQNEMNAlaMnLGBtk3Ypw2
Pvjazw+6hL8hFWm5ZskJAq0djbXsTg+93Rp3Iw/M3Uwa4r1p0ysrcEm54D/4YC8G/wTkCXdQIIJz
kpL2vZt5fbQG/fSMzfuhALR8XtsDAawKkDhYZm7kNcfEDYIvG+N6IhFU8QVcN0bmvlm89F+A9Nen
lnfPU1Ct8kYOdvuFrWq2zcmWywHKPTvj0vCLI+VyJCrnikxLM+TZfPA6f2PtFpaNaB5myRdjpDkA
m27+rfd7p47HrG6u8mEbzLbufMYY3sYGywTV0MTauiaIgp4ggeFjvKcaWBytMl0u/DQdGUnk680A
8PvC9zQhf399cXLxveWJPxS40Vgaw0Nq2jUU7OLWrsgB1aEO46SC1zxR7/imcgEvDtuISeUrxuGw
9J/9ECY84YgmZIO25vOzb0+dE+vQq2LPrSzie0Y53sxdm34sZTvtEa2gh4OOhCXT4Imb0m5zE2OQ
COWY0OlJ+8C2FbjOMgGGbyhn45qkWvOQFY3Ba0EO+bFi78D+Go8CHiQkKkw2O2WNMG4YNr2TnQ0u
GCshEZJ3k1FQUcgxKl195oCmoqFf65egSbcRnnDfJ/g6DzDwePEvLgWLYN+QCearQnT9iQfaugag
GhL0DPlmlIdaHA+BbMS50o0bpaUPZy7dBshwW/XW7jJXeCVsWDmvC6lUh1HvvNmfW5MiBtf+PSzG
sy+lJFgLWedkJibpjaq0i730rCTERuzYyz7Xja2fcuFxujPBYsfamzaIIMIKvPq1tW5Ugbnvj78J
wLi4ArWOMJlsj8Gy8dTrbjG93YQJRu5YRmb7rs9p3PqcAAfS6CBMlOLEqYnwYS3bpZRR4fV1oVzw
rO2HYQyYrHsswBS9YnpoJn07N8sQRLBk898nLtfEh4J47U3nrPB4+U61qOto1pa+bfzW5kWc9JkH
TzHt5WHotescZkV4h4gIe5QLmrcr7lccy3s2iPlxzpv8qMFCXLKOh8/85VV3b5ZZUbwnukmdWxeh
fopcNiMlu2Dq34EDJSBYUwshGUG3Hj+VhGtE/NS6lgUtLr9/1BIj1pncgIuLPVuPRNt7vC2VdV1P
3MYgdaxr0+S3hRaLMYe3PoiXkaUqYZW5tOpmEDsaBfVtrudwX7vlck+92BbctNv2qV1XgHB2iti7
c1qlb0ePqwWdX6h7bdATn60tOTC2k+5b0dEjtbOwLoBawlVoHQoOlORYyjk/Dmiu+c4kAnAadB/S
jTKk8eo41SuQYD4HwJt155u9fAVxM0JTbwN5b8sQsLpFZQY5FFVww7aZezYxK3UIH658G4Ms/DG2
DR9o1ADMY+vtBdZpB3xJVc+JaKqMOd0vlHqe+sH2blrTIrBUWSHcS4KH7UWlzcWKfQIrRL5bLp0u
SdHK3h4+3dYPn7EkZQR318AS7Ci091YllvlihWpYdtDZtSRS7irSXKD51sAortywDQ6eTfy4lXRz
TJmO4ducw8HperJjXnjbhBBHG7x98ey7M/NhMWJczY1sP6hlOTD0uDP71X2rsCtfeUtPG0Nj4Sgc
mjvMPtl5aqzzNbU2QPIGhjxAZv3k0anKXu+h13+02Wg5O9BO6blDROoU9lV5wwhU3k2V7V6t4QZd
rsjbVqPTo2MzRcUqv53UhpCUKjuJQ+An/rs1dBVvHzm3pw4e04U1LnaMd636HHx2HQANcLaGxaWz
MJ7wgCqdiD0135ul1Vd1MpqPMsumrQlKOBDZx54MfdPJ6XUdq22rAh9hN7cWKwjgVxJNdccUenUa
4uidc0JVcbnxfElBVINRH5NAxnDMmZz8wsZAg+2KXi+SNiG8YmmBJWutZGI7IazkZOrGvygHQ5MX
oq6HLKV11jumJpWirPvC7W0RDZz8T627plduyZMdVWp5JqDwwh7zwc/Sux4DQGR0EgzxYlrHahrv
oWaThSb3hfjTv6etAynAbz2SUcS6Je2auwXL9J0xg3XVtCwdl5XZKwVNUQioJAKGvOyhYuFXUhs2
yvb0TQoi4aJti/aGdIY+oSIEX52ssW/rMWwjcy6dmyINmj0tY2TmvDyPZhBdV0NVJtdbmeVdk6Gz
QzF7kS0+OQdQ1bXTTG8GYY3n3pOYioxMblksqjEr0qYnghnPKYO/10kbYTTgG8Cy4ubxugYD98HY
d7sVDgAbw8A92oYk4pED2CrG8W7MGhMeO4gz6j4c/9jiHOfbdz7zxnsK7eUKBFnLpKTf/8+8TVvc
pYSavSG45vCS7lsyrXt2ok8N2858MW/MEphSozmxOVb/PojxPpi8D7u0XhrFO50w5j2Mr4fSKB6z
bNmlZc6wy3z6/az636Zw/8R7OX5rr9/qb8OvVMTt03wgVvR5mo3kBf78dFsF9U//Y9+MdNrcTd/6
5f7bMFXjv6IF2//zP/uLfxZYPy7y2//6Hx/t1GDkuP+WIvf8qGj/fj7+9zL4/dTi8P/Lb/iTd+j+
hv0WXIspSBOEFBL8SwK34B3i8Ya16cH13XzJ/yGBi/A309ta1U3XMhHsoLn8hwTu/QZ+2sfKSyqB
aAai9r9+8D+l4r/LWPwSFEAbZA7D54MtaqKrI0D8fLTuMLBhmmzWGIgq7tCidbCaa1t6nLRyjxG+
YLr3AdiAiTfZnBLAVT6Vz6bIyKn+vRJibzLxj5IMiowgVWJ5FnwbwPqbaPGDjt13tBcmsPz2aiYg
WK1g12LG6TBiLKo3xXVDDW8QtXDJqJ4eU5eD1qSrmMVE3mgopgDRl8HnINnkwVZziBEjbpeZUXwx
FsI+U5W2BnQWbBEcNhkA4vNPieTB9yJbCYGPvmG7x7FZFVbv/MNP96tKZgLR4QzB98agYfuXX344
DcsMi04R59lqHo0K7vU+6+zwc+4hk9GwHfJTOYKO3Cj3rZ7IN3vg099f4b+IXuaG8ubKcssxKhDh
9iF/vMIlDQx0VkF5qcLKPCO7KtBBpQcjgK6GwLt2Biw8B50U6utqDfBY/bVzHmfsIM6Z07fD+A/i
dPCXEQzzl027D2gWQUb8VYbTHsGwZJzqmNGdMB86A493pIvJqw8jLrhtEIvwcxCrzQyf1q3lqRkc
3zwfc3q+djQcJP2VhIbXRaMxuG0Mh3p1rpomEM9GvSzhvhqDcvN9peZ70y/eQ8mmuI+TpKZxRHcZ
U4NZUv+Jr9IN5C6luA10XRZYT9jGTXUKzNHuNqriajzOphGKHTQDsIUDCzX2/srU3jn2tPFR0Vb6
Vk1zq+K5dNNg3+dBhhGxbukORO/M59jBZScOUONbEfFmGNKzmU7KcI8tJZ0ir2mVf9NlMB0Onuo3
EDfGp71ljrqOc0/MVNfVOMOA8hoifDASDvyHyhGjFY+BrqoP6J5l/WLLNcxPKWDMOnaE1/psMkGC
g/MbatoiMqN5Fcpt3HiQQ60wI1VNGld1lmIGdeflpSZHEeAAyMNiZ9o9EgfMXMbz0sShGSdNyywV
jRaUkU+VKuZRpKrmoMIOoydiGzlA7p5a7eYuF3CThhxuwj/cxUB7f3lTWIJ5F3ws/iM45PzK8jVC
u4LW5FhRgjw0vngmALPTMHBMjESoNfAPj0THmbZqwwYwMdnjpQytqYwdp5uDgzOsRvMsVaCn0wid
fmVDtWDwm+l192jqUH5x0pIq643T2AznXj4poklGD+i/ABiEdkIjnr9jqjcbB1R2XX/pXWzwUW1i
Pd6TsJ9J3wI9JOFS0qoU2QORYl5arjuBKXTpAMNPR+CjngxqzK06r8sjdNPuNfA40O1BT+bD/QJ1
KIjTHkZbtHKITU+zzLMRiyR/8nWZzGn/hOFvhYqT+W60wfk5ePUtVlmncW2uPmcCsCO2bROC9W0P
9rELw+ViHaDZRdoStIgo9nbU0Gq39vbGME/FuV6KtTwJl5akOOyc9F424LAOwJ78hoNZMtPraVCJ
i/Go8rzLusjY3ZNbsN4LZ/G5fgI05x2OenPcs/4s3Kujh/Szk6PnIQcQxsmPiu3VepD2mqh9k5Zi
idJUYLUO8ml8SxYTd19PZqW4B2q/mtdVZajz2QFgtC/DGtBPhVyC8Ssjm3qllyp/y4wl8eIhUTWt
wJRNLGdVLroVOWjGuUIV4UrtIG2jHA7Nah140v3Oj9EDEsx5eua7bpN2qB+1Di2+QarJEvrWFJWJ
VUcylcfeAniGaxwv2CzDTtIWaqhpr4oax2eme4Q5FhLAwNNYKXIM/YyFywiZe1DkPr5LekIYIMzw
cSIjUVwC5uUQXqpZVV+sCjvVrp7r2jsH3jKDAuzoHYGfmnT6gC4PZ78Zg+pJp0YAHaC2oM0opbJ7
bTVdd281PQQPQOA07a6Fn39k7US16ZgrpnALC3YWTxIbHWVdlgL7G4ZTXPWEoaLAHTuMgitx9SMq
zkjfizvCPaUYvIfQxZQPw145TaSELDrZIOAsjXlwkQe7Pd46s4JkyYW4NAy//R4Ws0Q9gFfu7U1j
zqoThYE5iziIrDUO21DcIvFDh/L8UppIevQ47smvUfRdJZXxDhTFTmKL+epXhswLcBBraem11jOY
JxTPFU5UACYmIlaFsoVLbOL11spKPgT+EBBLka71zXYao9ozjMJFOCG92nunGiTrmU6LB1e32nkB
bl7iJ1fGEJnaMi+n1UEmHlvgGfEEeg1uV+3q8kAjjCHjzfyUxsLkaEg8zVq+1jnHedgDFf3XImsI
FqHevJcImHf4+uCEzuZY4jkq6jmNrSwLy7gKc/2yJFgOYcd1PnraQrA9ItmavAC9668o94b4kaF0
D3vKu2GG8lbHiFR5M8m9xMXSFunBG/3Ic0b71haqVVHq5OG9M/Y2Hr9M20xHuTPaXYO47MaSMhzs
sN1cyHPCKYuAaNdb3n7EHGnfrhXZCOz4aR9E9WgTNULIYwgK2gihol0HEGU4xUTUm9Alo9rJaFi2
lnk1DllnqOpQ1LJjIqy6LxhaQb+qlikWf3XDBkoxRKqx1OP9ZfxvJSb4L4th52zVtn0jFOOJlaA4
8wmSt5RBduktaiZqtgaUCgGL8uo17lMW5lNVwqt+oaSysy5swNjYIDMfk71WCz3JDCMcdWu2Ksgu
l7CAdc2MKlMgXqRPqbwPXS7KsrI9dosYHGiAtjrZS2YA9UEXZVxUlLAGel2O7yZufx0rpghyo8kY
vCBxZF/hYa7yg+sAy+RdWbO8S6sEu1pgrYXztoC3ivFsFmPMutnkh7bv6vsCj9mHSJX4NmWJExwN
yHWXImMEeGFjoBRnzbyOTVS3gaZFNuNSYjBzXALyRWOmAL9Cim1KR6wmk6dqBugl7OZrFSy+sUtJ
5fAXK9vdrz7RXUIoU0Wgj4z/d+Ikhrvza4vFm4qA4F6rJreOrdoesRrM+CNsUmC/bMExJEwYZCli
SaX+1NCeyRvli5iOwkgbM2r1OiDOCsb3sdEZ+fd6HTVQG0RuTvJrNpYUEsAsK6OWImsGSmpyEOSB
cpHtHDckLYmW9KWvandrerKDe8dMSV15ienys+WFRcGoFpVzBuADiISFV0XH1OtMzSsIgjR8YtO5
9JDCsvaDSUEwnWVJ7lEHmTcj4CKPCx8Ns8FbAgOZ825YMsCvynd4IsJsvA3ClOiwwdTdrHR1fuI0
JV6WrF0tLrQqoRHiHg3p+IReZpwZJUU03FmteWtLdln4tcPptaSN6auDv+lTm63vR5WkRX3X990K
3ZD6VJdgxVTqaE0bxz8HdUzBVUA9z0z2tULpywWMb/CzhQ+uApEKEXoC7F5AY9n3qktRfeuQPbWu
RgbRBJKTZUcUkBdZ11aAN1xlN19oDKvxv2j4s+B19aOyFH+oO1rhtZMbpPDoURIVSnHvpAestOq+
ygHF8daS2VNSb4ZcQxNqOwT0GwPhHMaVFFFirEHs9kjk2aDMcYdZGGNrHrIrdvyFeLSsOYPuhgCX
ymnRPr7vtszN7pITtDceFuUsgojkVCWR6Uz5l3LwZu8woox/0E3lkHrwYV/tXZbWRxOuf7vXYgJ8
DbqR8T4ZJ6uGwhH2kujJ0q7HRBa9Oqb1xuwcM61rbp/c/DCUoDderF31IFsLxA1l7fDRWk6FF61m
NHVQ2pUfZEbq8myqnTaDbIaSX0rtfdpyUB89GQGWxpzBXITpO6Bvx8r0Fwd7OXyLAIjR/+HuXHYb
x7Y0/SpGTaoKSEaJd3JQBwhdLPnu8C0uE4G2FSRFiqR4kUQVGuhJP0SPe3QGPethz/JN+kn625IV
R5QVDkeQyDCOgEykLefm5r6svfZa//+vDmGv8R0QzBSFD3gfNjw9HLXjfO5C3FgUrnJL7XEiL1Yu
pUnXXDLpvEeQuJ0wVildm0lFv4R2mAhmuOmf6WOFalYoCmQfgegKAmOiGADHZoaBfyovwbBTt5eM
p4clgswWzbJpu2Uv03LgFsnwg5aai08Gf1IelqU+5oj00vgIXWLZ6kSG4jvZbD5EhmRsJMjRyEBt
2mZgLFo9SuJMlrCvbO0CsmyGuMs0IJ5VDsfzeVu2QkDJkJEA0ZjKVD8ekg6asF5LizQP+4iVWiS4
ISBWzJtCmi1U8qrh+KuSLlA20Fs2zs1UnroaFUpN9VPQUlByMjjXEMFSKBNUuJ65QN07z/2uFsRm
hNLaMhPcnAgHUZHK1mlczobLrpZrXK+QvUS+DUVWjVrzEsicCSxVDmVJRV07X+RECM2lkeQUil9S
j5KnlV1Caouv2SwCiY96XpJ1pv5ycg97AS0pYH6cz0vCiLeROknOMZu+2taWfuokFhorCBwZUGRS
UvTHciIYNrhL5Y3uSeZtNPHQYMpmZgbfi2LzFoThYfA1mQSF10M7lLpCZQbvDIqgDWtdZVSprDqc
kUpcZoFyCGGuoMpahqiY5ymn4xm1nttA79WBIvtxvyVnOQwDhUoMurk8isginc7sFpJtOpVVqOgd
XSyHyNdxhY1QC0xxv0Q1KIVsy+FiZiUXMQOO/ur4VgWmT5UHNbuZm9NxJ5m1gotoOaQGTukdBmGE
YjukdfmhNdTRbodDcuRO8nl/mCPyiWqAf6QUGezh6IbymCaB+uhuYktFF/NgHFlUsj6ifAERYQKj
uoogEIX13LaruUmH3S314ZEnPSAwLoCJiIpQk7F5xiqVusuCFB5kmayvhUl6nqB0Ba3ELY/mUYoi
1lT55PmG282Ex+HPFwD+EJ+MXTaxVxT9bIrRBpIW9WNqPvUnKIcT3I8fhtzlSOiMp8elrLrXiZWc
mXPrzJu5Up8yiJkzW1gLrR0FIVmDlMSe59o5d+qkvEBHJiQZGh6qFmvFzt1HRcMsE3FGSXu+8FAb
IDYuQ3Dqy7DQDks9PSOYIEICyyNcPDh5ZYqumgV3BB/6S7EgD6CPzQ92BjVAiVvT40xbnulBqk47
hVIoF/EUMcdplM862Vh1L6mP0NftaXQkJ755pOHox7btXmlhK0RB0oYSNW21up4xPc8gh7Qp404O
NMMnSKyYhKwswAlldotqpHVSpPPoij1oDDwJhvJSXkLgSUNvRDIc7jGk3HIch4MEoD1BSLWbzmbq
Edo7xWmS2cHJ0Etg4kjpGHq84bPcdBltSa2nuLbfIwQyMMYt6EFjxYJtr1KnXkMcrtdazIxDdakF
h3IWHM/cyMY/hiIPft+Cfzkz9UM5oWq9Ai0Nr3x+ZVDZ+nziIoHnA/dUygLCPBKuHe4Op1Qx93rq
AinnIST0E2OmLD4gBkJqcSylU6yFl5/oaTbvlvNgfByn+Heqbml3RIjVS3QNbtGDdLsWfsyiDe2t
7C7IKuCm5Rx/OsPfmYOAIA9uUbyBox39XsPuFwWFndvw/LJeOPWvqKrgfVgYuuBGR9Gx6s6ooRYh
iDac2gsUDRUsnzRGTrbAd6Gvn5GM4gpNBIKqJfZwyJXTX54FU8GndaknYFDCkLLwR0NvOvxMNpJK
kYrNJrM+GNyIT4ylNFqqlnSe6+TA4f6ezqXZZWJNj4dlcLvII1jGqT3rWRpQB0QtRV3OcVefwqKJ
o1Z8UlJg+zQYjjspR1lnOPa4Ac05wzwTd7BVoK4KNxPzPaZWpdDG5zqF2HgvZO46CHKBWpOhExqu
mx6m3gKeoeQN8ynhXCwXFW5m/SBbWPD61Its2HJvC+rCnE9weNG6c2XuXLL0OQrt46HlqlSwbqWH
ggSE6NNS7y2wV6ScTkzACZdcrBc9z9CHXcPMhnelPjf7ORrDiFLIPTBdZkdJZelwhtT4pzlAKLK1
HjJk1NU7D2GBm9QigRwP3Yk4jH2Gzzo5dBd62TcF1SkJHpOYnPBUkikrHPa1TAhzwivQP0WGOQhm
+vTYA1zVTxO2JUZJ7QcWt2w1fHAtFohKPruzzMtzX4M/VZTl7XwOjxZxKm8wRY6zjSYH/DpcDFNE
kKZWYZzkRngbFUv+yjfLM8r4ecABJbs/o7zb4ZRYXyfK4ShxDs97SmEAARiGrU4LIYJ76lRmbdQo
H0IJex0M3VnPzaysE/o58tzaPEe6xcBHNDICL5I9++jP9eKumBt3aPKYfbT5xSU+PZJQNCKhRRLw
REvmxqLjh9ZdKCMjXEyLArjdvFweuYCpu34rc+0u6yjpTTPKyZfeTambJ7pJfCCw2TtAe5jueH43
TNlzXhCcSj6RIXuseUeliv7pjPIOwJM7ahbeS/7EP8214jyYDd1BYEy55izFFobKc7z03EFJVJBI
LSUqYqoinE1U0EL+kIuhEY6pxRhNZz1sPzWXbXGPACN/jhjyNXS2uK961DhV5u6in89LyHnB/GJI
DBy8pfxZGapsJr0lsecSemhqAzeQpLYUJfPjdOaf5zk1NSZ2OP6oG7Z14tomnLJyMhr65peZ6RUD
eT6xBmjlaADsMw3mOPitcaZ80Jehk5OUSakgyArJSvM6VdzFrTIPNZ1EXQBQTy8IXxjpFBFVLJg9
xcbkBKBQXYzjfogu8LG0nGUX5OjB6hC2BcpAlldzJxaYL240CRqTh2Qb5mcK1X/bQ1+SOlxGqPcQ
FuUJbDqmojC7MvT1QUtCVW1cgChEwfpqTOijPbFsb1BoEYBCBckZLyvQSUaK/uME5bm43TL1q7TM
jtgi006CO9nG2/qiKrHaW+oSmfxgRhi3tIOPQ0GHK8AtdsKM2rNB7ir9CUrgXicC3tpz4abTf+IZ
vqV4vTJZDp2JbafnWY7EszSGugVbDzU3iqCmXYXrFSToyaKvzFW6nZdnkREXR3pK2H2ipDcpWI9B
OlT8T4hk+R2uVMNDz0hnbWUZpUfDljdDAYCKJvMkbZ0iqxqKolMLrddCG+ByPo4GiBvChy2mp2jj
Ds9hxl/OQulwTB2nrlYKjdkFFR/DVvDRJJwDICP1r5GePXFdVtrE4KTENMN1zPUkOVLk5JKrFlkE
3LETz4ehUQTQG9HDkz8DYhss9QK4XBGg02ghs1vYJ6TGhm2JcjUscWnpdoDsX9IiqgJ4kfoCUPIk
L6TjMjePJUoGdzj1dIrNEjpJQEiiU8RJ1h7mGloVBRWYA61wjwkx4ChO/F5iqoB0QnM6WFoBobPY
1zszkAzk9KWjQsuUG1Mfj4M20KjoihqTZ0GefJWWiGR3k0C9XEJYbEeupRxO5xR1bS0cal4CrhtH
yWAO/FI1x5Qz8YFZRwbJZNn4kGW2esh953hiFl+CpNBCRIbHV5zw+RdR+bstSZ7R04Z4bQiCfYRy
ujihoMj9MP8Utwrty9CVbqeaKUizQdpN1CnxLer6RDcyAAtnjtLrNEC8nQq94QVlcBVC5dn8wp6G
9pku5V1J9TJuxAT8PbKZh8OJyH8DhtKzMZKA0mQYtSnUnnUjPQf4QYXYE7kFN3JamsclwDcHEQu3
q0QT0nMGUVDkpGcT/j+APo5EQhJhSylvl7NylC++LChZpOtoBKfZXRGjrKCAl4zs20ULDaqkjMZn
PvkKYrgtq7DB6hHxh3Q5U/OJdD70wBkdx1KhlcjJsrdHCXRW7xxRmPlwMKcaFPEYKSVPl/D6IpRf
ooMS5u2hFQfS8qzwI0tFqMZzo+mhWRY+RxMqNMs+nnTiSghkIql4YRNSVLuJpnjSNdSMQAKkKXnL
C1+3W9Z9ogTqWG1bFHuJvgQkK1pcqyx7gWgshUK4mxRjVfuIap+tH4MxtsLucp65yg1Sd0l0DukY
vlJE4Lt1mxpqwRq27UgbZC3ySedgmgz5eEpMNzy1prH3SSqtlOhBzBWjn0YyiZL2BE2J+AQ1mwy0
VGBai4EhIy0WUUNgacUjEycv6i2YRvM8w0DOrvLETiyud7Gkc4GcLecteQDwR5mfTQkgjD8oeTKL
vqrSbEYlGVXcyJDEI6XNpEcm6JOrpafpAFvtJYfiUBtn4QkMfEn+OByPQThNsjnoOkuO5fl5y4qH
RmcRc5+6IyUzIx5njCF7T9A4p/AtACctY+VPzLhHhElvGYdhOIunJKFmsymkfLCty0dpIXDCpWlm
nhO1AiPomyZ43bt5vJgbt+4UfkRJSIQswqc5ldxmH1WP4gqXSFYqKhYjG8JVaOvpYllmHTVUZoRE
DFnzkm6QKq0W/S1MfTDT8ROvlUUr0nHsAjkdFHM0qj+SgEgpieISzkUTQ4doYt0b6Cyb9wUrwcz7
5hDa+OHS9EFwUlJwin8EXBZhpRbI7smnxDLH8SOYJ9wibjdcUhaQzXMKW1CMiMoXXigrA+7ZQ/Nk
kRbGou+r0DZPW0Ey1foR965PqE8UpCuE3ABZCQIHiLuYX2FcUlljCo3cRQzbi89a1txzXUCSltDX
ADtJ5VbN8k70cVzog3krQU13SFx3iui3CyUCtxv2OqqgKGlrIiF2JOcz5CS8lkIcqzVBgaOr+nNc
zFIqZsOTKWx7/EVwe2VHtyaTL0QzlVEehf68Dy40G59LcL2nhwZH33GkhfGXsJhKZnfoGvCCbLA0
0byklguBa/UyGReOhyZyL9OGszudfd1bEn6/gDES3lNovTOdAW/WF7ZK7XRxSRgicgF7dcEJGMmn
SNNQtqlQLs2hfDxJDIcQ/+d8QUU5g3z9jVEsTj1kYjpuMeE62Qp5cxsdCrTzVbQ3DGLjKWoMR66n
SRcu4OTLYgKQsYeCg8y93raKxyDOhmey6wXuET3R74lisKEjf2leocWqXAyDJLzztERCRGZ6URCK
/OwN4bvP48C6nyxgwkYZQNfukASZMstBX6AMMfniBiWlt2XN/6wb5eyenG7YDyDq933ghVepq2Gr
x1TBbevxEiktX4vGh9SYmp0sC4U31d1RnqUldasMZA7KnmLcz2xEYDKL4ldK+QVgSmdqW8dzbZr1
QUW4SDyP42PCmZTXphqXqVGjYrGQL9T0wVjYx4Y0ZtrHwNjScXQ4RAhDbZMJng7MJA16yzLtWxiG
Qx8XH2itKPMTcDWbEp9CKeDRluUTYCgDyfDCwxKROcAd9qUXasaglYU9L5CcGPhHBz1fQvqKXXxY
qkv3tIwRoe2Y1Ow+TA25pLxIS9OMz4tIotR7ScHKCRHWxTIdzCmr4fYziStlm8ymPZrI5hDdJsU7
VsYeuveeCUN/KMUoa02GKnALYRAmg3GaTE4w42TADSo95MSTfSLdRJxl9cg1EjMeuCrOZ9cyExcM
bxbKj/IEwZmuN3f98FCPib32xkPDJUNAqvODOw3VeR/1NnIIxWTJ1YiSHvbHkJECxUdkS+7iuAEm
T1TErnqG7o4dexpQ4TMaBh6kETIOeS+HQLnoKFYe3AVU90bqTi0pY0FaFisik0zDTZkAKWwTypUM
KClIEbU12Rii0bVoeajHI7N9LLn+MIHyvnRj4MAeSaDpMNU+6fBBvpIYIe28pGhZq+NKsDEPFVPS
b3CDuWwWLtJtHdRGxouukZvU85GnvpcQ+/Nx5QxFKx68cuxNuqSNKCvnTWam1kX1hAJmrjEFw9Ay
J0i/5bNlSznGe0laAwKENrIlgHkQZSqp09CyVHIoExl8wmGuT9DrohZn8AWRlBJYNFlrH9qoGXvd
UlOy8CJTLX9xLKcxy5oSNoRb4zAg8yVF47CLqlIy7LYmw3TW8a0sOjNjXgFzjqDBSTrDve1Ec18+
ll0Yo+1g6cPvEUIO7sDyUjxFHZ/pvJgMIXYsiyVey9RXMpJouEz5MbXXJesu0hUS+iRsCU3qc0M+
H7cMH7Q5JBxwAQtzKaqQGmMqJi2L6a3PFdrvwSLz0l6ca8lAl0CVE4gZSg/SRCX9QQy6bB0BTrCL
O+5DBP8NSyNvhqSW8XU4C80ANQvSgj1Obv/ONPXM686XOFIf3Xysm6dBjiL+3CxhJLX/sBbjKI51
eQYhUZ6jgIMIR8JSlsiYDMc6Ze01Y/7Jmk7k2z88cqXzOVQGrn5efESxhMUSnoM9vGxlyPS3x8Yi
/vSHa1JjdjyhqsoQEt7FHMmejlkGWdQeqlnx+EcEsDxcwjbuEfpBJ4ASWbOHPFaVC3OpIaaCulBr
ebice35ytEKA/BQO8cVycdsQwr99V/u5BtJwC5T4DGr4DX8ngIiXMemoG6oa7IAVX/VHG2Df/oZe
iV2ETFeBLq56tIJNvtQA12IEPB5BRcK5N8CM6YIov/oAywtjlOnXX2vv4OuReLVQSl59ALbxvK0B
+t4QvPx2zzGdz9t56QVGqxE/evzPf5GNdZfW3NBvY/kTQ6Dq7ywLoQ7L1L6949YQyNo7iJTKWjbj
bb27Bcay1uxTchBbbiGMVZ125R0QQrJXooz3+vPWpl0UR6z36vY7yh7aQHDlvbOuv1PBzhJRN9Zf
rzfaW1r4tSffpEgl2u8trTr5LHiqg9oWILw3++r0uPbsmxQJFtpoqw+47a09b7xjS6g26Oz1CAgJ
m7e19XXAvbVGQNXeoYwCWNngWis+mNGtEVBVUQdAiPe81fVvM2X1RsB6R5RFFRUSKq+uyIyMKRRt
AOmLz/pBb2jrM2M1313TeUddkSEYrN+xagIUzn3eXoEysP56vdre0BCote2/8s5ogdkn0ladfUrt
AjTjWGRVvK09L7fqLnmmHVQ4Uh7m07RX313W3wHuYFkIRsrbenez7orXLcSlhJQJdNfVB67Clr1T
xHkvw0pR4E2sPm9tBJAvrbvpTSrCEOiBYLR+xeqml+13xFQppPHN63trQyCkQ2qZfB2zBw3JkpEa
2bMIxIEgI6Zkv7lbjlnX4THUd1g0k+X/dJN7tvxR0aPG1NPmeHsOD2JwNedexqlDJtBkia8+O6u/
9U61WhaI5KcBenMuH1o+dYcAIyf8XaQS18u/6vMpKibyze35umeerryzDJ069zi7e/a8ZL7D3hEL
Z12sP29v4uW6Y6Cp73T0GPUWJXJWH95x6/CTKfq1evtNlOftDYFW+/w33vHyEHQpE7X+VIYAj1dI
6rJQ3ty7447V3PeEeWQceSrxPG2B6r7nws+JqPJ5s77P04lcI8hnc6NRZNvUq2ZfbH++wCOCqr36
rE/aN3TVke31kvz1l8cEKjIkcM18iuhUD38cPxSkuQo+rY63d/hTEKfmFhBDQKE1FTnayr7nxoPH
j1zgm430yNraG/316de4+hDmxLw9m3dNV1ZU8W+nwtu69a1mq5bHr+HWwT4jjvu0vTlKt04+iYMR
qVeSHG92/p/LU/x0jgfbJ2L5CoXYVp/qGGD+uQ6R4zGf4l0/Eex5hZn8lgsDUxU+rlJl/ijbUvb4
4R9sUknPG3hKEYk8ELhFy/4mlrH6U6H7sW58nS4SP/+tIgOySmRtfSnKmW79WPnbtZTJ1rebLNj2
s57G43lP977D5pcDRN2clIx6b5XWenoroZ/yn//yvsjylCqvzrYCifAI/tGTZ9om33bMSw2fx+lX
MugHRxk634+b9sRQ4gQphP9tyn0g3UAawMJmvvy4fe/9LU34fDSq6b+f/3573ume/E847x0nch4r
k66yL1+ehfUR8dKk99MRvJGd+RbOVd2Gz0YL/yHetLNOzHJm12322iHBfnDJ/khHB3T74MyfFiMM
+Kbp1dZvNfCk28jPR48H17mTj7JK6xqRh7rv0aEBdvHB+8ko9R8q0yoM10vbmc68aj93nNS/vx85
laHhVCPEbXF5+u4brNv/fRuYMib/hNv3fegy05WJbmAZvY/cOKw02oBNaKNvNcfabNbIavM20e4o
8iuLUcHv+O4yfOUqR+GkiB79TUOir2oDzXY8p3IEilBb3a5ejZLiPvQfDuKvB7k3OugAq6lYSOHY
131IdzSJH1LgPA8HP35eAyuwg1OSxlX7K4oP1X2PTjyJUZjaNCTmVX/Jar1yuXyzu1+F2Y2+jVHl
OcQ8a3ffSUYHd6P0cbRpa/UGP/Sbfnxio6R8Hxd5ZcUbL50XrxyZnlsm+XZnhUBd3WGAD+EIHRVO
uj5siVHFphgNLBN0tfK02qzZwFbt5Z4fJ1VzLWSn6o7HDdu+70zuqy1bDbgrfee+ugl/7KP/eK31
oUxUpowbVe0xeL4QcErqN9v58//ko4PHfz2axX5a2XWEOus3fzKKyspQcCWq3+qpf7/rFQDBaKDd
EWLyXuVwQWWxgXb9+51REAKXdXfFGRcb18kenHTT1srlaOIYOXPKOM+ry0FvYCOfOaEz9yvd1RsY
X5rdabQBI3zGQfqwcxcTcLH601ZgfVEW2TS1mjVREKaZlp2oaiblJo45CvkI+8ulcdPNda8bWMbn
Pi5+pdUmjoxVqzsDIbKydcd4bYaRE84yp9g0txoLAX+r2/rVn38voh1dXXLtDTTMzaQaBlFEAbK6
/b0elQ/eKAx3rvoCYFW7abw17+D9yuHctCbGGXjF5se9gsSvuuRfj6IRQqObhlbtCtXf2p0WERbn
4HQUR5WNQmnRBhqniOBOAFMRUsS1O108VqMd5Pfqt3qDHvemldX4qg0c0Nd//q/4gPKRf/59FcW6
TP/839GDn1THWm1grG/YhlnVfCCjunmfX194N0603DXQIKTrN3zrPtvgItdfd20QJwj8yDk4dLLq
bIqafnUbJzLv7/j0it7AIPeIw1C7xN/0cLX8mjhgvzy7g1AebfOUX18UX/zJvXM/r65io4GBuF7Z
0Otn+1ukgetOXttPD25w5ipGFBh4/Zbf35ejytyZCtU1KDyqAS+ARgV+94cb5vfFYTWTJGjtSOx2
/8XCIv+2/aueSHBt0n+b9Fcl/7P55UtZjLbjpSQGNjMmtolI69ddGZ0ySavebRNuc99ZOqQVUj/Z
9HDV31YDp8pRWj3/5CZO1aMsdUaVzUGtkk3Xf91W0NfpppXVAIiqhHVnDLGwHRdAVhrYyCfF3PHz
TfdWvW3CPpyO7p2oGrWRmzhCLyY7y6AJE/wBemv1dmM3sAquneLRP3ifOrvHpyhrW3c1XFNVpBKz
Qfq8fqtPiUHR54PeBD3J3fygqHRRt+sfR1l+0Kbe9qYpsehAbG5+/PV993k0GVUsJZye+q2exwcs
un/NDnZzyXoTdq1Pkis6uC7uH33AD/5DZSsi5t6EWcZRvn/CPmSb8VgbZo5BU0Du6s7p+/vi4KzI
KitSAJFovYFl+V9Xveve1V2v+98OxOIZpQzY7voH8dOi+qxgcANyg/bz4xDbvsP6hSO8QSAHMC1I
Ppvjf+UTPDkQu6AcfIiIyfkBeCd+IBf+g795EwCfZ5ECkRHfWX1Pr/zK3M77CNv9QE6wuvZA99Zs
d/dmuSco/nM97VGwonoLpsD58+TrzzUKsklEYPZALVZYoXpDuw+Otcae1Wp3fePZ02cVF+GZS/Nz
43EhdkL1ZET5yNKAPWuAH00LE/H8cP+5Z1ziLrjx7lOofa1TxoV/0JeQzZYAX3/XrGKGXxUDY804
OwuRgjGWRkUNReOWBYNLfdGdeO2D2k4o8urPIUFmS5WxpzaoaV2HQ26/eFC/9nFnJHGSOCe2UNm2
GHHd1ikIZrQo5aWi1PHS2fTqhzmul47uN9MhTj5TFRWaWA7IvZvUXEebc/P1HvfjtQ/6Bks6OB+B
gkiFw8D/u14F4rEWKgwWpc5sgc0Ghw0le/P1dx/7+06pNVrrNadU8Y9qc89Ooe3+Px1y27/qsfca
uCWPqPNbjc004Kl2KAPmHFztnC2NRL/Cg2snnDmPcbpZAKtl+eww3BrZV5qMPrCEEUHoysZ6fhr+
fMODOHoU5mi7w/h4mx/3LOBX9vicAU4dt6j0WH4RKPjKli/J8U+qzf7YH923Ov8at3DtD9TdcLsu
5NZM/y5cd0gwoGrpG1g27yN2T1qZ3QZSWisMerWvcgOmpD0KXb+YbDaL2OxNBIUoy8LArvIsg1G6
HLnxjExA5SkN3KvpvLMTLWwCIYKEswuQt9JdoXUxEkdC+ev2pDuKJk5aCS80EQc4ShmGHfZAAwuu
R5nKnc0hBCDqDkJnOXrwqmPbRGr9kCpNO4Mg+Pp1e3vopPFoX4jiRQfwlafAIaHjh4pzIMTE6na5
79+Dct8JHNoNzFyfQsBRNio3XRS24sen1isQb6OUOFa12SbGAZpFdXSbwEJQ6Z30YMU0rCRh6s7a
oIiwOZVBWImN1G336OGZcYBmt5nCX7dlR7kTVnsrCPJ1e3s8SncWmKy8dBN55UY7JpIJKq0ag10J
7NTt8KmTz3ZWQxOZ81Mf8fZd12SlPVG3w9dhPHMoTb6ZK7GJV+zWug2f+tj1fBQRBt3JCjaR7T8t
FqMJGOzUrXa8ARN/FoePjEmlXb2B+85ZHDm7CMAGtghwxbza2SZQBN+JC6w433VXBqHAuVO1FU0c
zdRi3znwVyT9ur29JHBZ7MC75CbYeVcgsHb8qZWGXN0Oix0Ny6eyJlZyFbUbXllNah9XwTtN3Dqu
kx3owIpkXrvDM4cLXfq4vZUVpYHD7no+eqweHitCeO3+zv18uY7GVbvcwJF3Gwh0RsW5JDC7ecyv
n/tPmdgTP3If4+q18XnGpPhH+O2VJ/WdYFGx7jpctDadXd1JXwxIvrJxLDIH1MhNqwu6iVvN9Sjd
zaY3wYmBFz4S1LWzHXAB5PAGAhXrHM2Z8zB63L3pIdXUhD93EmfxrDLaiLtpqH1u5vbXF+Kf/0OY
/31XMySFZQslGWBfFqlwVfvx435jaE0kBP8JI2t7s59IG/5o4n/fTOzLgdSdmO23EUv9ZSTe9l/3
ttMPDWb48Qz+KdfbVxfeHEiVqqFs4CB9zwl97/jjasMNRAPfp4CCqm5bA7cZ8Etu6DyOMm+z01bH
ZwMDcVY6InxZabaJDnvF7qQ1EPxpw1Cv4oDVBvoK8fo+fqzOWRPX/evUPzgFeFbx4Ztwp0DwVKPu
TdzFybe5ByfiX9fvr7aXg9wEK+iI7Ek02sEWyEIRsK67TcvVqZObINYcO0nVNFDuqH5fT8rULalG
vNO02sBlZu31ncQ7FG5ZbWCI1wiaPW03sKVPwHAH3vMhaWBfnzpV1QMcx/pTiF/txM+2iN7AKHOP
QYJkZy03kf0ntvToz6p8PNlo4KyjYafc3dNNiB2cj5IqE082G5i6S9L+xM33XS5kq5H2g2euCrrn
9dfcJfJufpJw8c82ja2O/xdRRK+8PV9z5XcSzEalZbmB1XHjOf5uLE8R1XDqWvwbZ+w/H2kIQU00
7cOK3bSz9rGa6DGUOeEW7po5pQmLdLu8H+0ZDlF6pu5I3/kUlnSq8aAmTN0F2PN4dnCUIzmUHPzH
QQ9lkzgvnnbmpt9i+IWcfAMv8vTAkyJyMqoY88jNf/r7HmpqTUTfrxMYDWG5z94AcmzC9znzHx8J
JfWcLN8etDXf7PuzjxV5FRz0adSuPT8APBkxat/+c4+0oU1N+iY4N6tTxWGCUj/8f//9f2aBUzoH
/bRE2oIeDFBnmTibWavYQ9TeDLUJbY4bH8Uk6VRg/7eHVVT2oKrP5le/HuSCah44wWa5Z//R9Z24
5L7kH3xAgcupRtaQVVbMBh7ajYPHmAG8cQKukX4Vp4ZEO3jbBuJ3J1TUTv0KGEaUejLQga8/bpeO
FPrSAzgTKcuKTXsrM7F+xg/jUD+GLVxz097TcgM26NRJcm/HrVl3+4cH174Q0l+FEXxSOfxrY2br
eepsy9puOvASe/V9WtxXbtsNuOUwPnzAoivQW9tJ72FOb6+PBm6FSA8WflhF0DbhgIneAvmt2Mgm
wv9CegueMFDXStNNXJDPnZmDisqeM7mJe2zHKUnW7juPm3CWOjtrrwkVo248QbSgSjZqwjXZtLtf
tq+JuyFyuLsqu00w/4CbPyJSW1SZTc9pPMVP5ygH8JL97Z0tN3HUH7NLduZPboLVeuakQs5iV3yp
CWFHkU/NhGZNxaeUXyTivNKhvARrmMeC4lDxcZQmmK1rPeMTP8+zla0+H838qn1q4iKxfspp8VCN
01DDdrN0ft0tvAGU4T86j6vu38T3sL42ja5uoqJ0XN0b3Q030fX4dFiXcbbPGFK4sP6D1gN15wOF
RWZa5HSFUOvaKjwLZDQhfdcWCmqZd3Dnp66/18hD2a3/XrfXLz6hAXegDcJsR3dREeUl6k59BzYN
sctNQ6sl1cTF4tqp+lyK2YCrT1gqP+jBCAU5UlS3cRO48vXqxEHKvT//Ho4m5fao6E0gaVcvcObw
hCrECM2aJiKk6xdYnwIH/7aGnP/79kuoMP5+eB36ffeKNfd249OvHP2nTPoLfKJnZL8X/vZ3cY9S
V+zTanquiVBPm9TADia5CbBQO3WWVb2mJjTZxHxWQidNRGU6cRjv6v02EYzsPeBTVomRxg93zo8D
CYc4wA+eEGveUf5tQmnr0AmD7wKlGji9+wWwgMo9lyjOxrz8uodzTUyPeHJlaVA3tX7DIrXDJb1i
xmWrAX/pcpQWm+6tAk1NiEHfpsVuZ1c1keue8HfAIJfU8KhMHPTvzQt8b+J+3zGwTyzhn/BQWOtl
ICPjTOLK5DThabQhWu0GpRpwdK+FuY33OtJN4BU6sbh9/NvJCCp95P77vntIE7eCFSxCKPjgKglD
vO85TdBCOnG8qfdU8Vb1Bu6Fx07KVfap55u9LIxRE2Jkh/7Y326ziUT7Ibh6Iea1qfmzwjr7D+lz
BNCL5XNeGVR4OmghjpTPEEZNsPrbJEzSPaNvqZtx+55dfbWTsALYiFUq7snfJIYEeGxH0KOBE40I
WiWh+1yepvj52NkIfsbTEK3e4eyhyy023PyusiWQHag/cIN4vuX/bNpbndBNhHmOYw/KG9bvfR6H
VcXGJhAMgmchItFXo9HXSt+bcL5PSMDdc22uNtzAYu14KQgGov57NoPcBJP+0gknJVrZzwe9iUJh
56P5QccJ97AimqCKnPs7OvhNEEXunAh5laoD2kR05dwBeFFZH00YYjHAX0ZgwqqqBbA2No/6dUN5
6ecPRMX2uiOoUjXwACchySdeYU9VlWaS1+FudYAG7CBuTUZSeT+orQkZnnWgaTAKSef8cfA+I5yb
UY1gHaMW9gAzBjCjU0RexbNFLKz+pNzEAbeZykqlknIT7QJ62zSzCoQ2kV68KWAq7nS2gZX5kenF
/ROuwWGRg2CqdLyJLONHPJw9Nl1pwnl9duVRmoCZAHyCfPz8oIAH0wjAXsAtRapqY2+2h1wnsmqa
CKtR0xdki6b/mPb8Gy/Ye3QC616wt99GWPTfT3/aJ1L4177l2tX/acBKfxSTrars6CaQyFdFtgPL
VppIZt/8+X8p/VCOtncDEpSbH793um+vl94TAe6vQS/tU5P8a9fFvnffKtBd6cxmbF71/VM6UBxe
+2QsKw0/bdIXsiXPMivb/X4be3yfhuYbe8vtQdszmU928iHktvy3/w8AAP//</cx:binary>
              </cx:geoCache>
            </cx:geography>
          </cx:layoutPr>
          <cx:valueColors>
            <cx:minColor>
              <a:srgbClr val="EEF8FC"/>
            </cx:minColor>
            <cx:midColor>
              <a:schemeClr val="accent1">
                <a:lumMod val="50000"/>
              </a:schemeClr>
            </cx:midColor>
            <cx:maxColor>
              <a:schemeClr val="accent1">
                <a:lumMod val="50000"/>
              </a:schemeClr>
            </cx:maxColor>
          </cx:valueColors>
          <cx:valueColorPositions count="3"/>
        </cx:series>
      </cx:plotAreaRegion>
    </cx:plotArea>
    <cx:legend pos="r" align="min" overlay="0"/>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_xlchart.v5.13</cx:f>
        <cx:nf>_xlchart.v5.12</cx:nf>
      </cx:strDim>
      <cx:numDim type="colorVal">
        <cx:f>_xlchart.v5.15</cx:f>
        <cx:nf>_xlchart.v5.14</cx:nf>
      </cx:numDim>
    </cx:data>
  </cx:chartData>
  <cx:chart>
    <cx:title pos="t" align="ctr" overlay="0">
      <cx:tx>
        <cx:txData>
          <cx:v>TCTF 2.8 Yes/No</cx:v>
        </cx:txData>
      </cx:tx>
      <cx:txPr>
        <a:bodyPr spcFirstLastPara="1" vertOverflow="ellipsis" horzOverflow="overflow" wrap="square" lIns="0" tIns="0" rIns="0" bIns="0" anchor="ctr" anchorCtr="1"/>
        <a:lstStyle/>
        <a:p>
          <a:pPr algn="ctr" rtl="0">
            <a:defRPr/>
          </a:pPr>
          <a:r>
            <a:rPr lang="fi-FI" sz="1400" b="0" i="0" u="none" strike="noStrike" baseline="0">
              <a:solidFill>
                <a:sysClr val="windowText" lastClr="000000">
                  <a:lumMod val="65000"/>
                  <a:lumOff val="35000"/>
                </a:sysClr>
              </a:solidFill>
              <a:latin typeface="Aptos Narrow" panose="02110004020202020204"/>
            </a:rPr>
            <a:t>TCTF 2.8 Yes/No</a:t>
          </a:r>
        </a:p>
      </cx:txPr>
    </cx:title>
    <cx:plotArea>
      <cx:plotAreaRegion>
        <cx:plotSurface>
          <cx:spPr>
            <a:ln>
              <a:noFill/>
            </a:ln>
          </cx:spPr>
        </cx:plotSurface>
        <cx:series layoutId="regionMap" uniqueId="{B38A12A2-559D-48B1-BA68-E722302C734B}">
          <cx:spPr>
            <a:ln>
              <a:solidFill>
                <a:schemeClr val="bg1"/>
              </a:solidFill>
            </a:ln>
          </cx:spPr>
          <cx:dataId val="0"/>
          <cx:layoutPr>
            <cx:geography viewedRegionType="dataOnly" cultureLanguage="fi-FI" cultureRegion="FI" attribution="Palvelun tarjoaa Bing">
              <cx:geoCache provider="{E9337A44-BEBE-4D9F-B70C-5C5E7DAFC167}">
                <cx:binary>7Hzpbty6EuarBPk98uEmkrq45wKXlHr1vsX2H8HxopXa97cZYN5kMO811fFy4o5PljMGEmDSCBBY
araoj8Wqr74i+e+b4V836d119W4waVb/62b4833YNMW//vijvgnvzHW9Y6KbKq/z+2bnJjd/5Pf3
0c3dH7fVdR9lwR8EYfbHTXhdNXfD+//8G34tuMt385vrJsqzo/auGo/v6jZt6q/ce/XWu5u8zZpN
8wB+6c/387vKXGfj+3d3WRM14+lY3P35/sV33r/7Y/uXvnjquxQ61rS30NbGO8jBjhQcOZ8+4v27
NM+Cx9sY7VCJJBJSok8f/PTo/WsDzU+uk/r66dJrvfnUl+vb2+qurt89/v/c7EXHn69Gda4f3lrn
my663qd3+uMlqv/599YFeMutK58Bvw3Jt25t466nu5sw+uqb/hjuzNkRjDqIYfwALH2Ju71DqcSI
Y/4q7qf/53/eJUn048g/N9zC/vn6Nvr66uejv6zu0uvs9mtv+2Po22RHchs7nNAHeMkL9C2x4wiH
2Q7MilfhX1bQn+YfwP/ccAv+5+vb8C9/AeP/b1s3VXT97u3wZ2LHlgIJxLbcDdvBDDlSUvt13Jv/
/b+667T56kR83eUs/2q6jf1fd7bR/+/pzzf+syy5rr5qaj9m+4A9lljYUopXPb6zYyMIBhRmwMPn
adgfPP63u/M6/k/ttsB/uryN/OLs5yOv7tIgas0b2r2NdjjYt81fx57tcI6JhKF5dDsQFB4C/QP2
nzr0D2z/qd0W9k+Xt7FXv4DPUW0agNl/9WV/0O7JDkeCOtJxXjh7Yu8waXNOGN9C+zu68Lqt/9X5
bcSff/ILzOc/395P0ry7Tt4UcwksB2ObipcBFjs7zCaSU+686ue/pyevQ/9Xyy3o/7qxDf3J+udD
v65yoORvae1AILktGRPk2Y1/zuvtHW4Lm2BivzT67+jI68A/N9zC/fn6NuyL458Pu36A/Q09PPuN
+8s87VOm9UU6NRZVWz9Z3mt544/5dsp2HAlcnnLy4E9eZlOUAq20MUV/k02toTv5V7vzNzb/2G7b
5B8vb1u8vvz5Fu/VTZ69paOxwcXbhApuP+ZKLz09RFdKsYME4c9+6HNKcx5V+dfs4HXgH1ptwf5w
cRt07xcgMyf93e1d9rXX/DFzt50dLpgjiP3o3OULRoPZjk0Q0Ehhv4r5cZs39VczitdRf2q3hfvT
5W3kT34B5N27zFxXyRtCb+84hHOJAeFPn5fmLnccB0sw9S3mfnqd1clXw/vrkD+124L86fI25O4v
QGVmUfa2Yg2nO8DNBXiYx7ToJeTgYRwCGuaT/0H4abQfJco2N//A2E8emm0B/3h1G/fZ8ud79ll1
nd3cPb37/3tMZXwHciKJHPJSoyFA3SXduJ9H5+I8PfMB7+N/aOpP7bYQf7r8BeS/AH2cV3d3bwk5
3bgPm3LpQCr6GVsnGOiNEBtp4AFz8PefB9F1dRcl/8S9PDfcAv35+jbq818A9UWbgTQwviVp/y2J
pc2nALRdttom7svmOh2fjO8NfAwFpmLbNpLsWQf4zO4x2Xlg7E962JZr3/Tm61z29aj61G7L6p8u
bxv98hdQgZ/69lZ1P/Yb+e80+d3rpvu6kf0geec7YO2cSc6e2flnNk8Y5FObdApvGfu3+/G6sT+1
2zL2p8vbxr57/vOpzG7UhO3126apkIdu8JZMvKYQEAqoP/m1Bx6zG901TfsPOPtzw23En37wC8h/
Af+y2w535mPeVsETCm/g3aHGLbgkzHm09JdpKoeVB4Q6GD1WwLeJ+0OXvtGjv7H5T2/zqen2IPx1
54thOPv5lr9/14R3m+Ly7VflqB/0OAQSKJtTgl8yedCAQZXBiPzNAPwX+pHk5vq6+ZpNvD4Cn7fd
GoLPb22Pwf7uzx+DvW8VmH8MfWrvSCkxluKR47zUJkGsYQyGQG5LBt/sxuvAPzbbwvzx6jbce7+A
5znM31YugLUdBNsOZeJxDcFLuQBKT5gyRp5Wfmx7ncMW+vPj9v7YbAv2x6vbsB/+Alb+2XqIN+OU
v1d1bBb5fZqX30qkDvOqaYPr9GuW9oN+BkRhSbAj7JdefrOYCW7AigP6yDfh/ufqwVNX/oFI9lnT
bct/fD/40S+s/xdwOscQ1t6UX0Ldz5FQTwXH8oDyy0EAVs9BvCGE42fS//kYfEd/Xnf3zw238H++
vo3+8cHPj7BPtfi3lHB+rzT4PsfzLO29ldf/LVq+tt57WzjbmPzd23ocvoPBmTDbflzD+gWvhCIV
hc/rhdfv6dDrLuevlls+568b207nZPnznc63Ks0/Fm1/l72/3OPwhc0X19EbVr0Z7EVwQCx4DqEv
5QQLFE2bUVhB+TfprFcX11n8D7j9c8Mte3++vm3u3snPN/enutlbufnf5cAv9vRs2/u3lxH9mI/5
varpe7Opp5XMb2Xsv9dpfy/y3yXS/pjZb7ZG/ZaNn7YMfpea8Lx7660mwO/taQ8bNr8P/W+uePmx
CWD/XmO2tXt2O9I+LsN6K2v/vcLsu+z8m9L4D5r5b6H+u5SDb22x/kHUf2/4/h7Un4v4b+VjwKn/
XoDw2YEI2y79eQf0mwH+e4/3D3CYzyo5bzUA9HdB6tOhH98VWz9fFPFWA7CphP9e9/HdJdlnOe+t
8P8tWD4ee/NdM+BpG9Fbof//0yapvz/45vnsH/e6ufY+HRr02dk3X7/7NGxbTR8XD7y6PvBh8Ja3
f77HHOpRz0cRbX7ixaKDF6ubnr9/d1030BT2r4EARB3YvQwro5hk79/1d493sKRwMAuR2CGYSqiy
Z7DSIPzzPYXlhJstoLArjsCmclhX+P5dnbefbsEKLMSJDXuEbCIoo/L5jCZYfDQGefaMw+Pf77LW
HOZR1tR/vodHvX9XPHxv01H4fTihBMpqTMBiUhvBKTFw/+b6GA6Cgq/j/4H6wFhBYjXKppGKpPBI
z9zW9nXG26Os6HQ0XjeUHuL0egoPZXvW5vOGxIqP4RFq4zmNCz3Eu6ZJvLo+6f1E5fWiQueUkQVN
kIoM9oIy11Wcuv60kPhoIo3m9sVU7PEo1ptH98UpGeYNTnS3toqbPHQdy8PjIjjjwxFK56I6zY1r
OqHDIVs2QalooXLSKj/33TxfTGU658Wc+4FOw2qVwyWRIpdHS2mMW5FAoTJWUXWXmtit7ESh+rAI
EtWwO5YfchOqqKxOuix2k+J+6m3lOxdjYRQ25UfsjwcNGpcWTRVLqOqDRWXTvQSZWWRVajAXMvkI
m0p1lAdaRFxZLVE84i72dd47XjVSjZIbUhS7uX2CfDIPu+uB5ue2DLzB72f2ONWK9vnC+OdOl81w
EcxMHq6DMvQEDWZ4wEsr7wDEZtbjbpYH1GusyE1Esejz0cXD/dCbeReqQhyN0RUrl104KJZftsE6
LCNlC0uhpNJjtW+iUlMn8Hy/0b1/Y4gy46BsskjRHZ5u5HRqOdeYt7qpqIdNq8Pxoz0R1QTRoeOH
p60MvUQs7CrwqiSZo3rUg7hA0bQcrVK3Re9ZzFKt3ez5Xa1TPPfz0AtjXQ/YdbJUB1My74L2YMgA
clZqUg+zhGLdhnQ+dqUueOtVReeJodinKFM1cTHJPZT2XhjWqreIxrL0wvI6SwNtxWA6EdNo3Xfh
KgrreTzVum5jtxujdYGInvITWqohvs2Y1GUc6Ez0LmuWg2Sqqq7QELkkT3VmjyqNK21lHMaXzoca
7NtOvUwEmtNQZfBTNKiXvJ5bOXIHJ5uzXuxy061FQFXmM11k0XySB0Vjayq8IOpVRtJVwM+77rKY
CmXSvbT24UWhDzATNk8M7CvctjrPYm2yy2TEABNYKl3G0Y0Yeq+oRrejg1vCbJMF1UE5uR2q1BQm
avSJtpk1q0s6Y9G0yMJGGaeH3gd6woMbNYOb0RuTRIvM9IEastFNs0A34TgrB6x4P7hw2oJOxSGv
4MXRbodPimQ4ML77mSd8xcNsDsf40sHYiMAiRTgiCW1Wpn/uYKiQxAmbqFUkvY96V9TmLOlhLH0z
4707kcOAUuVY2J0qucvKeDkK4+Eu9IppmFl+P89TfzbwYtZRPOsCrgJ2aPxwBouBoZnQBf6YDcdT
qibpNnchiXUEbXCpsZMpNqYuymd9nKoqcRTp1nl4PJWzXFjakFCPEivWJ0rQqzFShA5KonPHyj0C
s5l3oe4kzPFSyWmXs9swjlScWWter0uTu2m9jMNr6qh6DFWXzK3+NIVOZLLWcEaL4vygDo9NM2p7
mH8dVAzh56ugwha7z0FtxWiSnAGoU3qGmuSQ5bEbFomahkSZ7GossM7QBRcAyhyPlTeW5hvjSl8L
HIwSWAkmGKyKR+hlF7LOsmRfJ61KsPAoj9UY6mRwg/owDd2Yf5yoMrWeQuHZlYektskx48vMuijF
cvC9JD8AV4HIOYp2YdZb43Kw14Gcp46b8EghvihQC870YQXYwzENr5jjBpitcOcggsAWNz2HlYQv
e43BYiLspK2qnI9tk7ot4noSu2MyfQOfzQ99+SDKBSUAD5zO9vJBbdCmLepNq2CWkdSVqTKBlsM8
koug/NazxBevhYEkbBYTENiMY2PCXj6tl2iwiB+2qrR2ZcaPhY+XUd0vApMvOt65GZvczAkVjulF
X6QQf+kc28sk92yDVNLvpUKoJpsylYzxmayRwkk6C+JMjan5gALLDSDOhxaH2GkWaZafxIFxe3oe
wuTto+bWqjIP/L920nIZdUijjTdvC1UE+319g1k0b+zxcMJuLfu9gVer4YCho1K2HiWVCsajKsRK
YNt1+P1oU11RRwcwMS2RKBlXqhsLhSZHO35x1Rm6zNGwO6SNYhhcST94okoXJDhPuQQfWy6LKnCt
0FoEqRdP98Y6DJJ6VYVzWQsNVqFif3Cbbh93iuS1CgxxI4yBqxAly0o3/ilKl5EslN0sRHaU0xG8
ejHro1phUasKYBCXXVDN+uKDZZ9vwrCokrk9fggZV7QctW+mhRNWumMnhRh1FA1qRHv90KphvMVo
N5Gly6dehdbpGEe6TG9HaVbIeDy2V2PbqcS5l/hWAAQUeVYZ6T67bpNIh+JA4OPYHHTNokXLpDnu
IHLwboKh/xAknYvKTxHA5B+a1nFLaWuEI7e1Cl2T3R67NE60NdbK5JZKZav6cJxPdHR5WGgOs5UB
aWvkKgkGt84H8J6jsnivWb1bMgSv7qhmGlQ50WUzmVOZNvMwkBA/I9tlXe+mgi0GFrl1E+s4X4zw
8jQplAOhbWpbMKkbUsK8T/F6wl6OqXaiRVjNg5To2MdzMd7EYenGQHgozJOcgL+H2NdW2g5208Bx
cxZ6DLgZPC4LuedUbBl3vnKq80RMq56vSD3P6LwObZXlifL5OfYDr2vLheCHTcvAlYvFJqTSPlZm
iN0CiIyVVQtkZTpNuXb4vh3d+q1/NCSen9owZ5o5mN4MJTNDLiSeFLGhWRss6MDmgS11Z687CeRx
DFd27CxtI1QvuUrsWIVTpCo/U1l9PBH7JKVnnd3tUdYqJvgKF3M/OJNhpkpJVR1QXYdeLFM3IZEy
/nECbyKtw9DHGrdHZXvTDxTYV687FCuGVt0IlMCPVC9mvaxXteMDh4ldYu7bngMf4Z7MyXHGKi8t
+iU2vibFfY4WvDkuqk7F1O1hbvkUq55hlSRSOcFF1PVgq7GbOpbKc7IMnUOgf728m7jRMgRe52gx
QYjE56U8aG3s2tOCAuMyFIK4cSBQW6d29KEdThFFS0vC6PThSZISNXWBxlmjK3LgI8sTRbVo6xsr
h/FiF33LdOiE7tj3q9APTjaUso9rr3Uyz9SdYmE3C4ubrP5QJMWCANcckwPG0axpL1EUnrEhcaca
aV4GHvA7Wi8sf692vECedwIiZRXqKLgnBVBNe9QoEtrCWspcAekegZCODVK5DbmF4bofBJjqYZrA
fBnAVsbjCeiobD8IsheAm627Dz7mikVgl5jphk0e40RncnBHcpGjVW15hQ1zvmvdMF9mWad8q5lR
cogXSdi6jHkkPC+tcBXU4GPz5NzpO6/3Uy0j29ukEi1OD4QIPF6OM5pN89IYZWeNR8dMdS1zTZi6
VhqpIR0V8uuDEksd8GERO0alfEkr4C3cAAmBaVxdBdU4c0y5hNFSQ3/exmc4u8+AK1lxoGyeunC4
69IfgTvF57VA3pRjNz5Jh1sb0p4ybxeDKeDRx5bF5804rULDle0XGoXVkVUfl8m09AlwXhEqXjHN
o0U09S7mRAVto0g2qokOnsxOIDTUOFRpk56ifh1WYKXpspPr0rrGffapK03euNg6TPrUFZCvBMHo
8Qp6mldAq2rF7Ju+t7XEMG1R5VKw1gbpcSg8Ao8rbWsGhjQLgdUGONMtxKEEMltZpV5g24qID/Z4
YljmyjrVU5KvYnmLm2nj8lofryFhngdRqELbqFKLj3Jadc6iZ7ZO7D1YL7/2m7MELdo+VV01T7pF
hy77FsJms1tGFaRg2dJmB5Y9H4hO+qPKcqNuEaB54a9Ys0uHkzFRpb9IgRVIvCuqwiWN0Q5yFnWJ
3Nq6q4cLH3Iv4D6Onbp1QsAXrIvEVjGf9+XVlJ0Xm+eYdN9U8ZXll6qzyys4hUH7babj8zKvXZlM
4F7IrB5OKxHsRiMkEmC0DhoUionKAqTb4SCxR7fvWy2KQI+F2Lcg/276cjaFk6q6/EpGi6QjrjWU
66aPvXSaMchhEy9AwynOlznf75LLTlxhkp7himuG7w0FGjjNijh3x5CqdAA7nWZh6KsJQWISEne6
GrpKJ9PMz7QPCVEYLWk7Kcv3pKxVW7k+M+6IbDUKcOAJeKIiU87RBAMWT5HmWLgDg6gNpjq0tZog
dS24ijt3wBBkCMzRqpmVfq5FF7ghXlXgTO1ibhq66PDZ5LAjktveIEOYLMk8qbrZIB1VONaHElx9
n3ezEdKrsDgZ6t22LZVwOpX6xS5OT2qIyo3VK9mHniMuILnfpxJ0kvLMH+4sa9yvqVlarNeEMDXW
yT2KbFU2BSRsy8zxQJWAgbm0aKsax/GyCCZeOugGZXuO8ZU/gCNOWtf2IZ0/7WmjjbFBXmi9mkK+
AmZd8E5Vg6037y9HyI/CQGGWKY4anZfBvM3i0ygvwZtsglyymiqY1k2vTOd78WB5HCkrI650iB4y
bQAfNPleBcYeG/AjgC6FN7T9DoJ7tkdI4fEw9FIIMWlnK6uDeF6kKneMm6FFaOJVg5hKitFNwsgb
U2By+brLIPjmOk0YkJNej5GtDRr2LZjLIegqjX9fDsatSboIM9+1xeHgrApeKUkTFSXwLlQbNs0D
ZrkCJJ+E2HNTYSVzW01m2qWQ8Vt+fNchW3edVIkp5hUtFqxOZwbJ/XDDUmh9EEfDGS2QG7EFHs1s
rDu3SMF6ULHHgtzNfQZJe+4m7fngG93Wscd9sNRYdRZ1eTzspwnQzsTsFc2BSYB+mMobNlnrkF2T
uNyHzbpLUiW+MmHjJh0Qifa2BpfZ8XTVdngZ8GAmWQ/paqWH8nAaI6828Szm09IBIho6kNAHnuDm
lopw1oHbLzMMostVPQwzMtQqgXHMU9v1BUQHg3VCgH0CRtI2urNm4IwbtKZocgdrUIEVzRi/NPKk
bZjuAgh/2QVYM/M1HtGcmVrFTegmFneTIHRT/6rGwEwss2AjpMr55Pb5eUWmWUZhvPOzKTuDpIAU
9QxN9oylE/iwWVVcB6mYZ92emayLoEpWLcPrMr4I5IVJgFL23bwf9+iQR8qp0wOrr/Z7Wi+nppxH
pJ+DCGezdNUBdTJZ9OJklse07kHXvMmLsYqC8PH4+ec//wMSIPz7dGz6Xxc31fG//tp7Ovb+q9+a
3+WbTfP19pc2uvTzb0FnHnXqjRr84o8vhOm/kZ5fFjT/mS4Ned7fy9Jf7Ir8JE1Dk0dlGg6KgUNk
YbMuBvEXjgF7Eqbh0GRqQ8jhIDDDQfpwfvKzMA1L6eDcQXuzKB3OE7dBh34WpmFNNWg5oPBQDMk1
HIdNf0iY5tvCEeTocBAWrICHI1U26+TtrZw2hmP9QzkNsUZO56/qFsJkOnpDLy78IBQzKsqVU9Vz
ROcw1RfRwBqPDVciilvdESDyKc7CU8ce21ExK0zO+jiHRKrUYzBA0nM6ko2jD+25Dw7LMRSYaWQD
/U+KSKVkmEXRaT1S5mLQCzvceRWjiucbn9sAnQi6ZetIRZKLprbzXep8rKp2NRKpshA0cDZUicvq
yM2DxI1BQwqGYjXwLlWgk+1lGah3tTwqHaQz9sGCHLZxRp1aYlmCF9Ipmg7Cvq9BMKdz4hPgwUOq
R2F5VrXXW46qJss1SbxC6Xg54L5RMWSfJS5mpRXrKjOK1f5FN1oLkjQh6J+tF9m+WwVXUD1QYQ95
x1XTQNiL5AVPIJ1KVEsv2+y2KLDKhg8daNjumBC6EODtu5okquaQP7forEzNPKv7szZhN0AUCshT
k7N8WpFRupGTODMJTCgF/YDGWa4tOqydxFqILgN64MxalgSrnlSTduJwwfpjOvirPsyGc1FC7iNP
hXMgygreE7KqFvzekA8HVRxSnYEaPU+ApU+xCI/KmM+qEC0sKuYlMbtouAq72DlK4fDG87yQ5Sm2
onYP+fl50xBlVc2VcUBH7uUHDAE5ReUlYcWqSXKVVycx5DSmhng8BUDrwKUHLg9YqvwqX6Q58YTz
cZLWXlJP6yYdIJQA16ynfmXDiWOQ9NFl54P+J8voHM4J1WVvzKRiVHkyDo+zaTzpWVx+nMq2v5PF
B78FHj+McM5f7Aa+PGzj9LAivU7LIzjfFqJbpazUdx06BK4xRa5NIapYCYh+BETOumKncJxZfT60
2dmYJhCSTGYWUT7GszKGRLNBKFVtjucD6OoOpa7IOm1nZ7aQXo/3oik9IrxYc9/qtJly3UjIumJn
38dI+SZw6zZamNg+Khz/PM8B0rGExHDFIHurkxQpB2hobpa+AYk82Cv40uexphAvUAiJv5W7gQXi
GjFnkgzaFregE+k8XyfCHNQmzKFy40p7bZN2NnbdmvBcOU59SkLnJEpvpmAdgP5EijV8dY/TpPVI
x1zeXU3mo1MfcRavKKRPQz5vnQL4HQS/ZA3FNTW0OfQfj+veaqBmIxQaykGz8MgncJ0aFZeVr6sa
5PMAQqpVA2+LzsoRHVZT/GEM5D6a2GwiqcJc0xG05XAotRSrVGbprhOBvOIUpyUPjgqxpEO6FD5w
Y2PjhalzroNBlgqYQQESc9Cqgg4Lq7buh0hEa1vGhzip9mjZ3vdRdGWqNvSmMb7Ig0nMwxB5ZUf3
HQLcprWi0s1ie7zBUxlAiayQRz2ctzNP/axxEfgNL6P4NGRdt5oGWR+YyWlnVtGBohJa/bKvhlDH
luxU5lSHpLZPKpofJyC5JU41j9M4u0+m0T5PRd9j1QZMlcQ/tYFYZJDsw4AVUX2cBNHMriEzRfWi
C629NkFuJSEnEPXV1AFzbgwHZYx8xGm1SP1mXY3Wid/IWIv4kplexwHkqYPsglmW1q225AglwFZC
5cVioYbsPCivfVDCoJYpdN6Rg4ze9yBQ9zEfLlq2zqdJp0XbfZC0AemGB+Ft7/eDoja2QEOoRmdc
DMnoIR+UdiqqDMorE7rq20Ts4iqEpCKTuRfVTeOJBDnzOgMzLSVoAEltW25dHiRxPbpxwFCgfKht
gWJ3YYg8DXGF5rFj1RAnJnTTgSijnTxlup5KSEJt4ZXlByLKi1gAvfL9i8qsrMqRx2V0W9QpzOdU
6ARKjSNMshiE16VfDCrjriUOIgQJYKBaZ97QG0hlmwCmRgEeslyPab40QXfFYxO6voTsMKCrpEaz
BMywyMFk6TVUt1QYZB6NQLoAdWOTHfsj0vnA9tIe6Ls/BaCfhnM0XtTgz4iwLtEUu6I0gaoNA3Fy
yoWXilyoUfbH2Jde3Fe7BCobhYmPQ5ufUIyCSKM0T9eFkfuiiDZ8FDTKdtiFbNntqk3SexKR3dp2
W+4rMBICHHSSR5IFlyaK3KCHtC6SblvvMnZSgn8tCdIhCq5YXLsk6ZTVJPMgH3TvOAcOVA1kvqyr
3Tq48JvyyqphUperjgrIjUoFtFt1UF1wDKQPogIGG+yXXTMXubVnD+llJIYlL89MWl3IYhwVeME1
1NrTTRFv9DIkILHw81gVPJ2FTiP2eRGEmlWZCruqVFODe1X33a7VJ0cEnr1kUwF5VxBMi2KYtBH7
WdDPReiAcBTup0yqvINRHp1bNlazoIRkSlZSxXYT6DBN520XrYcYVBYSgmoJNIPaIDfnXbd0sjpQ
URqPbsGSy9zKT/0++8jSYj1UoHD3UHYzMdEGLNia+Cxv8u6kzfAsTOQtGRLukoDdNtz50GCngNdr
VgxmvgpqMkFiVPHZSLC19i3mq8wGU3EyqZGAvDq9HLgFDm+YKIhoIBr26QUOxmE5lDXMRSKh4mVB
4mPgZVB3Wg7xMnecRkOFeYaF48WiurCpObWwf4TLCc8goZ2Fpe+oLgKZu5jSaM7AVYXNNIMdvrMk
d3Qz0XXBh5k/zFsa67wtdMzb84Z3SwHKC2TXJchxEajIiAAzASkxkXid59lBGy8ZBm0W9QTNSwHo
lKPiWbLKRLdIE6F81q+jbA7sIG9ptIQgBjJL7c9iSE1AenT5EB3kFVEtsu46CjqJI1xnjI6gkn9S
UHM0QkGJ8OHYCnNvoL65pCxRactPkrK5ROjeGDpv83s80lVfr3FwHdhQBKfZsketHqx+IWCpQdJU
4BF2C6jFBtleWOx18sonK9SdY5jRfsZ0ZLz/y965NUfKo1v6F2kCBOJwSyZ5dGbaLpdPN4SrXAUI
0AkBQr9+r+zpHdPdERM75n7uOr62y5mgw/uu9SxpUSfYAQLapQ7WQ8cPuccqC0VqbeYtyV+jtdtk
y9c4ZPDH0PR11xa/OLt6g9eJdxdvXcBeeM82QrrDEjbYLoZPfi/wIBnQN4PukFZsI6MMikRWsMyt
EEWzuqBJeg59DwUENhqZfnBo0WVrmkJW/G8APaSZunMdLw+thPiZmvnKm2MYp2dIiVuRDMHVOb1t
p/i3mfQmd0GMSkYeQkt2QVRj1VUH1ecCUnK71Uzcu/OnpKMo39wvofRh8dDDzExg1dMTbZNjX0M2
CODmskT+zKDo2kw/h+OFGgyDhj5N7d80gHYL/Sm/S6cNPUVePOYhbaEnZ01hbId1fnrVNSzfxJZV
W4VFZKpSsGWn2vw1ns2xRel0hSKqhs0IvXzssHBGzYofjBuIVvPgYMmuehM4CbGjK3gms52FzjaM
p4hdpsEFWHSiv0nlf8q7pIeTdzbQetPnnEfVIVkXtBScPkrtsmIenpgyv5IssNvc4Z0kTp5bTp57
kX+61ZY+JDdqwptdu+Miv5nU24qhcRiaWJ76YEEf4DYj4z8m/1PENfwLPFA5HqMu3zaeRkUqs0vQ
j6fQmFfIy4c2X99Ys8DloJe+Dc/YJzYLRV0jg7OOIHXQ5kIBvlBCXRH66exGTTcKlgzWbAcLJx12
gkIYbTjFQgx1R/HmrJOgVPHUFj5ZC23CzSCnFz7CuyLdFo3Oy4pHThZINhARcu7FwyxoBnOn74tk
tj+zwaHWnYKmXLjf81hBjK7ZVnH7NbboApYp+I3S1XwkAut/58LgWg9JjMUDSpHvQAJViVmh7eUE
YgeHU7EhKYXjRPQ5rVR7qOm61yqMDlkQsWPPa6AN1Y8+8fVj7+DYzKNRP403WHEbOSzpjayuuznP
XZGEKtjFsxi2OYMI54MYtfS+gueHi8qybSLyXTr1KP01HkYjyJvLZPVIKFq9OaJF763brVV09HeF
KZ3YiyPkmmUa4o3MMCKVdNnOkCXc4A4iSJLCH2SGtk/OU5mlDXlrMrQDXKTVJ0nyRx4AF6IMFXtI
u9vKU7+jSzce+85mheokloM4LZWUpy6vnlMTwY2Q6tq0Um2EEI9mrsBHie+Ws7I3lm6TWEWlbjuy
4YMAtcP5Y8vr8TtkfjxkfdZvcNPfZmlRuuko8psl5WSfSTI+2DQWm2TsURm08B7bKX9ILDYyU5Mi
cwE5sTl+oQQ+Po73hZqHTosJsU0d/ZrpGO2kgJ3WxpRsF73khR9hNKSziY6of/YqNFj8FN+sAaTb
Mffwx8adEpDxEn+zuju2qXkag/w2oPxr2gpW8/ydeg0Pyk+wD+ptpcO/SdY/CJ/c0kmj1sRkoVO6
oQOqRxsSdH+yhXG/iAYskR/3MkaPay1eW+VFslFsGHeriYALsXVATzR+KkPfFxM+R4oe1jF9kFqX
NhI3h5F97tq/Os4+TDAdljz9K1qYeaL7Y6B7tmP1heOIDnT4neWv9RK+RuH4w/TxC3NDc6rW5jdJ
ky9mxk85jB8pmZ7bCN+exPQ2NHAdjE++VI2pEEAlhSV86J09jlRtI2h8bfs9oIk/N4lst1kV1sU8
R7BWRvAj6wSWruN4vCgk+OTfTMDqnSQtqnZgLTxTV0KIL0b/RJVrDlH/qcKpLupglrBH7U2mOilZ
3/fbZBovvh+ba8pFVLA12wyZ3Pl6hi4fvI7YQsZ+eBnvLWE7/QJktxSpAKDXt7CPMsv31NmTrOu3
XjQ/pOivFRuvinZb1qOYUv57BooSYePdNCasCt01W22xXcPoR4O8lGsWbIOe79GVP/dq3tku7qBn
rF84O/SUmmp+SLP6L6A5Gtb83Ov5UQTzd24TOMAxR9Of1piP4h3e7S64G9V5GqFoF6Uw2bvhAx5Q
kNlCqJzD4QGHR8ErhJ8tt49tUx2Yhyl/30hooss+432Zxvdmtd721J/6ON+bkWHkhycRRudgmeBP
Tz8ZHUjRDOm+ghk4Z+G2C5dt28L6b6MNQykJv2EtumQ9GOuKtIY+NEX0zfN6AdwGeSMc0Warwiz2
2EwJSqn0K4oG/PR0mlrshFYdpwiShqtIX+RTB+k+7x9qlKjrXIWPkYquNhs2NiKvuE9z3kiiNHZc
ngVFg7L1UI9qekjl2qAUdce5X0d0rdzaN1RE00Ou6e8Ye50lfhsuKP1g3UJLm2t2ndcFdnykQBY2
MG6vS3ovTkjUJEvhVeae0qXu6+3CkuWJjyALoWYApFMc/yNa362ip0V1EKUAqRZ2bmCz8fGXTliZ
u28O06cb7EvTuuvcRn+kiC1WzEVf60iBQmCxWX/WVbJ0EKQGCE0aO29cTmuwTtiATb1LuZYHTsbg
WVfijI9tNzwYf4gVb9BjkpR2gertInebpS1nMW7YjCcYJeoGXw3F1bBZpL40QbvrhkTuA5vB7gto
AvTv/sw9cJwFxmI7lk3fvFZMwi+GLDMtjD0wiDnX2ctgE6JFjvj6rvrsaNQa70Q8aphJS3xKRvls
QGM8TKtby7QVsN9DCpfJnXyETblzKbBKwbsXbZTZDusMoGZpui1RHSxiSEFgTdzvQY4lC5V95NO6
S+8qhUhhUJHDYtNtNc+7cAjqXVDVnS5bh2Fvwb9dsch3bxmFsMfRC2C9/phWOxT1gvrFJsPeMFg6
iMSv14mN7uc6gOAlfVD/7QTEzumqB3Jodf07orbdA66oiqljEs4+mi2IIqdemQJewWnuX1mIPlpW
m1rN8B4m9mNKm01g3aFLk2Q/R8fRxX+jFtpHt5JyYO2Tk2IXcQ9Po0ZDlmt/aSYwMuAABmKeF0zi
YtbN8xiA2agr9teC/bjXKFGylFXw0PAzCYOtTOJNzMZ9aPqXLPod2XkT9qrM4+k5F/O6HXR0Safl
my4au6iWx9l05zYdwAD56pnH+qJpuA8cpKl1xn+dLYZ+f38uTd8+myG4DGnudkE9xwXRUfvWVx8j
dw/UPufDs07EQXpzrKqkvkGYSlgNnbPfK+5YkaY6/PTjCtCUM1ECxNgq3V/j0V3a6peKfqzwRUCE
XFsTASIuDXunkOUg6TkPfGLm19aRjceuRGxDtkRUZazHGaWIf4fmcUrT4BCGUEDSKDylErtfH6IX
CPWPuSLo31r2QQJgZaIDhJSgQIdKD6sqe24VPGKbfK6OWezbOUxz2m5CO6QQVvSZs5exTrcMa5nF
FjtBS8DFuedehqcsgdjTQgAaAw6vet0QFHt0WKAi0PhYo+tZ4RnSZV4Lu2ZvrgIzwqoMOG48oJOW
hSKzLoT9GMlthCi91rC3aJlg41mBPq6uKpKRgzf1WI58lcN4rN3yLmAYk7T+e59VyQyWQOg9McG7
7bEAz8I/K4HvG/WnRWyNOEIHPY0pOyYNfEzWbvi8n/O3DmPHVcHTNMjPLv6HLViVVPXH3GI5XuwP
eV8qyItMgA55tlnw4Lmzl3mO9zq4L875XrjfLuw/R7AnvnpPIEpM825Zsz8cHQ6B+NlNoM99s0ng
piXpdOqc3TVDKaayoz8a94cOX332vvaAPJpvLNnn3MxlONFN0n2M7U8oGsHQ7hWk9uDO4dXLdezZ
bhzRMoThNc7Jrpt7SGpiPA/1XwXiqguHi6lcIYEOZFNeVOtqikbHAIcjFGxsEwZZUSme7Ujzlibd
Dk0uHmBcn2jz2dDoKHp40fNjH0JB7pLpYIb40BKwByx5ZOJHFn31UwQbvSlnSZ+HHg29icl+ojOY
OtPdxrY7V+jZwLuCRgAg4iKzFUCYgJlNTyDXfg1x/S0BqxduVI99Rrdc109szk4eK54W7bHPPIyJ
oREnE9A3Beoj0W96vgq4INXyGkbtTtUwu39OugMR9CaW22JZkQ+vcnV4uOMmTvzw6MkUnJZYHIl7
Bo/Q4e8l+8TZsu+yU9zOD4GREIRrsNLvrbfHVgHDpZ/9sgILSJ/nMd5zMDOJa4Dkn2v2EQPBRLCB
w3NJf05MLviQ4iHu2n2r+7O0tyqf5EvY3h1TctA8LULp0CXm27T60fLqTKNkIxzZR3TdcVaXvltg
0FJs+tnGikfdpBtPKmyCz0v8IkA3ZJQOCDuUtf2c6GmF2GuPZGrQe1tAIhw01wkeT2ge0EfBVB3U
xQd4dBAnm1OXHUfw9aQ+CVTHDS87FIptKcRr7299MuxY8EmwhfMHJU+uTg8c9UPjXuKZX5a27IMV
G0iFsXPKVQSPvd5mWm97DJl7WxgTCVLnuwJmnnP31EtQL+4ti9dNTcdi7scL9GW53GVnfw0ZWsgl
2gWifqQ5Lfsw2vPo0MTt1egL6+Bgyc5teIwyCcpam81bXJx4TDW7aRRL1RuW/wKOdhnoMxNn1l8S
FJ/kIC2kol3UhoVUf5x4jcY3WpUtxf6n0mc94EdDealayCEAB/o52RHfNcVAXk3IS9vC6JhBMOiY
lpnfryo6yEVtMkC+0lwNxbit9zpfPiL+5MftKiCWp3ERc/UgxD5rJ8QOjjbCwtLemfhdnKNgCsYM
qKWoCzM85qgd4FLA+8hAA+bpmVCit/UwwP+Lh8vc87xo8vRtXZeolH46dOi9UDuBcfZHCkwMNsH2
H5Y73mAPmgoDLkjLLKrSwwo3gytfFXMDLDUGgbFhDXaePix0kA3HeB3Rm/UPKoRe208Po7fyIIi6
2ab6WhL5GRH0tnZ6Y3Gm3/jci1MO3n5Xh526rLn56Ny7D5AwCcbxt+zbBzN4cB4dhJ5p006qzJqt
DbLdQG5dZYu7Pp6v696kBGtxUqgVoB6+9PoZ9M8t4h4xUeWkZfsT50Df1jR+WDVAfjeCdwJAv8Ky
vSu+Lx18CO1HVg68LYcJrprCT65fC1C+/HUFOcivEa0KVOiFJ7qUGKJr1O8q+jBE82M4/l4icmyl
OdLsK7ftM4cIS9vHCqxLlpoy9SvIS1uiTlg6eWz64zqVTfVOl7NgPyByX80Qofy2fkPZHT0IoEGN
2v7wPW82xEYfOQOrmn9ks3pQSbTNFUw2DZQy1RlWk+HIe38J1uhb1L9iaMfbCTJlThEFaKq03elU
XCEXRJCilNt08fwwB/iQY9BuxMIOAxu7m6hM95H4Ktl1K33E9LIlh01SemDIECRy8oE2GzMqhQk0
Th+dF5sGYFTUR0/10AB3Tto/1ajRmtFLPtf+1DpR2q4+6DEy0OXEoc6I2nKOwawRPANhCGVxTQ9z
SnL4ysg7KEN+SZJfhYeNS4IYXEuenbPWzi+zj7+SAJNc5O45hDjkcvN3svq48ooUa1dbuF4Q/HOo
kxtjYYk495TnPPiyjCSH0U/ZKTHoKL3daPYFpBKAWYzoyThAYannZDim+XoZp0iXYVonW1HVDpJg
o58Iq579hOZjYs3PnIJ6hRAJurwCsVMPY33gQxg9DeGuygGkpO1tuceYVrKAZWqjrxxMLVTUekXH
6eKbxpJUZHZdDhIxBSxcQVu9oS/MMYRyf+ZhbffZkpPToKeQlclad7sUyvs2HsxBpe6tdngbeold
GZu3ZckOpGFfecR2Ha4/hnpIX+vAowMDT9cvRUf9LZn1EQbxrs70zozNUdHgwebBNW0Ai3GSIJvm
3In7oFBT3jy4zgTb3pNgn2MkPabJeg5lDXwJiZz6KDrW7wJA4qqYed+/0UnFvKQQSfbjGNNmG1Ce
TuiSIkqwqtQvbTcpWqRjA+2ya/B3t3zl+yXpy1FF9kQiliAxJaPzFOM7jTAdINHarqo2FeDSXVUp
uR8D8cwiKp5lCH80X6v0pmqq95HgtkT+gv5MR3XpliEq0WlKRCQWU4QKrc2sArcdJJQK3wT2h4bo
UkLQDx+XPkC4ya2JPUS+h1U9ucEDmaDt+qRnDYs8xu0JO0XRGgcxJAfgwj+6Sv2esinsrqLC9Qqb
vpbRxzKk+u9813hrGi4btUBo6jtt/vo26EAo++kP5iCI9yqabl4axE86A3Fl4PCCFdGXAb8HkGGd
0VV5gn8CZgygOfgTroST+T0r8O9909NHk6Svcw6FLFbVgYPc2DWTiD7guMOXlmq6TdSTMg5CrB4C
8Hyggn7HfJu/112DOre3y2eW0T+N0LE9iGRhD3pcoi9Tw/OugTv8QRG7DMWqUdkHIYCThRzyyg6A
Gr2G0JY0E0oPLw5LEIuHhEBzktUB78JibXTsJLT5Y+dQ3VjeoHGEG4kt191TTx5Sf03mGKXdEhwb
gtIsGJfpGvYre59FjsxlOI45KESkDQGLk3lPe7OD6rGAMOaILDRoaPaqIZB9q0aPaVHDzkIb3K/9
HxOnHXCySj3Pwo3wT7zctov/tJUYdsHg+z85l63ZjtCJ4MTOCjG5oRX8aZzqtCAe1VsI/wgvGam0
aM461AYD3eR6oR+hmOhNIwr5YdHXHAG3Dhe6eL2nhtHrgP4BRY5CUSWxwVAEFkKwcZ2OC+jfFezP
vtIJ5nUoHzjPoQ4uTbZX2rVlnAmD92bgp1SdSvYiuHQZMHIMxTj7VmweShjagIYTwC23QIr8V29I
iNggSctZGXapkJHdBSgRThCoUUdhP72NM3Fv6ezWDTU0eRzDddwl/SygVSqWnA2iKtesi9LtrCxA
mAhdRZQTCBJOLxodRTL/6peamX1LCNqWqg+QbjEiOJkxw/5J6/A5tPVQoD5LZVnlcHPRgK1b2RIJ
Ya6z8PkiOwKtq2MDTXitHyfovyX6zPmxSxy+n80ITOkwXXY5QsQXFsIMrqOuhTqFyArUfrvvopoh
MqmCt6yqvNnpoXWHeOizz7mz9YyM6uA18oUteaYdqJ80Jd9BNTioDGv1PZgYWVEBz4lFYVi2YKkE
FIoqv+agqh9Mn09by9MMr6Vlx3Bkj67SA3ZNEbZlpboaykYSolOUafgW91X0CH0nN8CKVB9ek66b
CDI5FXh1iP2bDgxJiXgZDzFnqXyAtAH5m7N5m8Zsm1FJttHKsyeQy+seGVp+DgyfS7mAGKrTJD1k
iFk/V71rnxRaDE3T4cpRS4L5WKq/LYKVS1HpOrso2YJAVeu+6QSCCSbYTWkEH7cCV7wqilDvrOr3
pUvjE1/Y2yKFvsVWuEdKgYzPnEaAOENA7lFVHaAh2bPuqvD9vhTuWI42iiqx/lyCGS8BY+K5vgOt
q1H4XddiFMUmOMaxXF+SCRBs55CVziIwNC3kiafA0OkJQpUicN7XFuBxMOcJOFpu0oKTmKltb4ef
DYyEKltiREyH5Vx1qz0hl6cxI5DaclmY/YlbDpOGZXYnFUxfzCF4KhoNTxGi0v/mSABdoMfhQh0Y
5mOm9rmfYSTbDmpM77y4pjJHB8VHVPi2G+JjY4DAJ45iCC9IU+QAZ8Y8O6aphOCfpXojA33SaLWf
lIinCzzLeBdqBzp0HdeS2B5zjBuxxfX2ybOrRHKh2TLd1pm5wyB195pJDsFJ5TSeQCm46RrBJNFF
1QYV6p25e3TWtbvmLsZa2jyvg4luK94t0GpGopLUND30jXttkaV5Ykk+PcxxWr1JsgYQ3Lr3EDrD
ZiAj8irOyYORwy6fweuGM4D8ClXjz5xN7wjbZaVa7tqoBN/8mi1RkxZArRPknxILNcmnVh2MBpTN
XEcvnMcw/msZ7FD+wEbqVxguMXxKD3/0lrIQVNYAFQhG8hk4cXQddWI2pvOfEHqgz8jF/aqqKNjE
vQN6sSRIiyU0LJ0yHuw5jPT+PhtpqdyAWAYJKpjFgwSVIdK2TJdebFEwWGwaKEREN6odkmTHAWJe
X1hcnQPx5ZPWXRhjwU5EjBXHVdta5t1XKPDqKgquIBpyhkRge8cvtFsUKC8gJ1YP1R9Rh9nDCtVP
A63Z+ogA5EGWOchlugmCJThhgHaHnC7pr6HLQWbCk7yB4UC8V5l03/smgckTUnINKKJxRnaHyk4G
IkztkmOwzPCAXFSje15tdcNoQ2vejroH6lS1zxZcI0rMbJYlV7Q9WNQfBf5s9tb3ZjxogHVrkbUz
Xkudhem8HUfaJAVUQXej3YRwDwHEdk0RPXs0i3BHTisO3nOa/CZOR/6m0CMA+dIt3aqwdn+XQbc3
0M/JRiYzpOmuAZhdLbk7AX6FodPg3wPrzPwcPmSZ0o9dvFa/Rpfi0clkQnvUE/29Wun/dn0vT7kP
1q5MawKjIJrvBqyrPwFgsBvBSg7sO+xPdJ5bCTaGNU9kFaL0dWjPywSVfGlsePBuHj9s7ettnTNU
01GvnvNJtxfIWLIcFooqunEfPfoHzERJIBhaMB4vU+X8377jwyWvKhwh0HukhCglLRq+FGGQAOCf
lw454RWqRU4Z0Ni+AflvvAbEOiyZubk6PzjeDRuFLemYZCI80RQ7fLc4cdGjEtuWr+vNSdA8pk2f
K9iTO5dG/KPJOp0AePX2PJFJIlGSlIY0/lNXTr2MNgedxSUc19TZ12DEoCpcGxhodDY94zYQ8InL
U5TUUAxHsAgBDjLoNY/2VlAcJRBUsKfbLs1/mmRSB5n0y34eQl0SOY1PEblvDG7usQulA1ZS6z1Q
tkyAXvJrdvUCzBXmDHloojD+ZWo8zCaiNfbPWsNlF1DyMjhDRVX75clzjrMa5iTw4HsSLjYuxRKB
nF/4hsXk1wRT8QhXOC9iqAvlspB1J1rHL0hWYY5UNcdcWJhfvpJ8zZ+y+tJXcD6ac84eq6EZTrXJ
x2/tYuxO1QNCVXvI2UWa4Go3hAj9Lg3vu7knZw2M38eTgN9yZjOgQ2OLIIxB1A7nWLR2a03O0E5W
3mHSZ1FtYANBbUCBwn7Dkog/sHNU96MYkIpYZMp+55pUr9MgmkMPOQPmORx6V/QmICjsebJNVRjH
2x7J3yKIEZGlWbMfQnOou/Y1gAI4bTIf1o9ZdMpScp4qAXHPLPCOpfHHPu0h09QQYu75FLqqj4nV
Ben8Q5VNr0Ti/4lwZEVPIeSz9c8/mPd/0vf/PxsgJ2Hv5+vW8AD/+y6cO+h/P2jm/54N+PcT1f/7
5/93MAD8P+64i3Mkyf9B/+OImX8eWUMY7pu6H9gA0B/AcBJGOJjgn2fWsBBn1gQ4QSZgIQsRfMdB
EP88syYO/1eEC9wTpAwQDkCwNfl/iQb8e9adxfBmM6QLcN0b9Pw4zf4jwt9pVplKiaBIGu26gwu5
f407lp+EGcYHlJJBsPmXR/PPEfSvp+T8x3EL+CO4PBofHBfi3HMRafIfUYR2SlLeGCKR52REorzJ
IiSWI28KQfQUHEYqIPO1CTW3qVYGuRgwFXrTxyMJN1hTYNWsemr7ZxQflhT/w6e7n6Dxf44a+Men
Y5BWYlzDSXO8kvsJHP9yhE/sYpAviUR1XUnMdxKFyaOBIQX5s8OJFQalfnoghsAFZYlZkz1NG/lX
ZujHNx2qoE8c2NI+DZPoyKUBB0+2a0JgLf5PHzP/9w+KUEgSURy+gAo8zFgUJP9xZMSQtUnuGB4G
ZxU7tnVlSnwbfu4Alh/SwHzLnvsyjBHmbuol/qUFx8oV96m9YcXuH1YO+T6xEJyLUMzjE8H2suGg
4AH8ZUZjG4G7/R61RDdb1Tbhuh1nFn5NJl9hIS9zj3TH2jV7XedgW1xGrH9c4Lm7pzhvw1++gu94
UBTZ7x7KjRHdo+cUGjDJZRQ9IVnraRkZG7UC6fkMSUraNhIdqK2Nm3c9bDv+CA+9dfs6FTCvYNzG
49ZiRtWsmG2S2h+pYchYqMplv4CKBP3WtJqMx6lHOnhe2SD2dlZI6FeWIACJ5A7OVGAcY45A+DVH
M6mRolAW1Xr0uGa+KgJpCcQMwxCUSdKZGMSTFvdVpw2gHC/ydUKyH+cvPCCLh/MGIt+hBkkC/Ite
rXAZ5mCOFaykgT6ZcQURYdGOb3g6tpfYp7G5CFwYgTQYsDlUUK6naCK7pIamIjuE5AIT41Gixqn0
Pg4WNHoajaRB6BDyxX4lQfCrThh01RzphWZbMxwq1MNhRj211PqkqjqMd9aLpn+ZRzueM6gnpFjQ
eqy3KYiQoA+l7l/DNB6zbV7n2TcCielSMBM1myGcnNsMuU9/aWbxNSCK3NFblM+PSWyxOHio12cy
W4dQNGnuEkk2Imw58xrizeIA9pWOcf+eepwn1HRy/QaIHcXInwhQbjIHNVWtaHjjEbpr7EmNMUin
YLNYYEdFxafmCdtr9t1KbPaQvxNEc0acIgQRNHzCyV/WnCreIaATcpa7lymeJSyFSDb5bmgydKu5
0I+sdsJANrfijWBlmQ8VSIwfigEwOzIyZ3Ash3p5yrq4XdE4ooAvQpMjJ47iRB41U2pPOhueoj77
GgYyYPcmsvvyNib0t0oqsxuDjn+vnDENELBDbtZEqwtLNgmABYOYzqtPzguqg+8Qp5YUerLjPoIB
8xtlfNYcIwRr8Ze9swe7GFApFRuQcZzGN2amaBvZCkpYGw5b6LEQTUYrd8zO+NYrXAG8bpx0VY+N
BheBg6x2eYfwKDDlGCM2VjbcucFCHRwzjrNzljFECiQzbWHbir4hwlXBfuig8SIpwA3O3mITzv1K
o2wXBumfxNb8Be1l/lcTjVS/xe/nm/FOM0mFpFoRZWkLhhKW+9pl6TYWkSrBx6kfPCYreigr+Fsn
QZ+2BoGFcoFWgMUFL5nC++jqoAxQacP8G7Fq+QXJ93QFBhF7zn61bhU344CmJVqDZpgE4lutlQ9S
JgkpVMDkWTGKtUTqJAK+Yztud6gamdn1U4zmTIfkz3+xd2Y7ciNblv2h4gVpA4fX8CHcYx4Vkl6I
CA2cZyON5Nf3om7d6kx1VWbfxwYaSAhIhBTuTifNjp299zpNGPW3XTCvh9Fr0RLqBtHPqi0+HTZj
8bMZ6HavsSywMqTOtNXbDuffPgmjyzlo9H7I+vXJJbW28/JQXRcJVoc5H5z0djHOGOGmcoqdN5V0
5Ucz+1BAiCa1oEzQCFz2K5ewWQEWB7O0Mfbz1oRCePQTeSsGYnbD2FHW0ca5zIuC9qsTowVM2ojH
IlnNnitDSoxG1k6Njf5ESKbJQMZlUYYf01mPUS8mwCpCNMexy0N6rElQ7EarMign3XLpErs2N01S
qrOs3eUyTxvRsquCD0vLenw2iSw/Qj+Tt7lHWLuq5jh+NN5q8SZGIQyLbhXdUwUdpz/RdRwfF4lB
ALpD7FMZR2FxPZkakRsD/INTg3LQriXME4IUw9w7YJ8Yh/UrcC+FpaJR/nGNgm3PSRoVPhZjUzmP
FXd6e87oA0QntmEnPk88CsRVhjk9oj7g7O8LdTcEAv+yRfabhGshIKXOThT5uHcGPVzNpX6YQnum
8f3SxKG4KaZlORJWuqQ7h9Xd+1aVOB7c6MfgtU9eg32jEB9Lktz3qz2qNXvIHKPO2AzpQMl+QygM
wFsknCHaot4zKfhbjvjZcchIhwtYSnmUNvxi/H4qtt7Bo2n7up1ej53Q/nGzyp0mHGM0YbALsLUF
eyfJ8h8xQv1BOUmHVXQM0AKs+ZhUN19P/HZiVdzc9NC5hCqU3acm72N3b1znxGlxJjDch/QatDR1
dtVv0csdrcH2esw9+jm9W7ac+gVyoCrG9xzvjjfXbnbrV8UILcJJ3WOQ2b4cLriWcfLu6BlAWhiH
znObJcmRBTlNzlnuS2orWZX6FMeJG97asNDhgUPz8NK4rKIibz0uboELn9hd/FR3ct0rmnRI/SkW
fXKncXJV1QOZttnoG9QJDlcmQ8aktgBiRMw+3cnMznfI8zSww2gkKyOXdj4AN1oB5UgX5kCErjEc
OHhNJy/s9V3n4+RBx1S0Gpum8jHyzcFCl4JD5xPhvJan16GBSi6t0l86zFTRQVRpuls7d/Uu8jJB
8w4onF55XLubHEuc3dVOiJmsn4gR5UvVPqysPcdc0h44TENSfg8TI7drFByW3sObLdtFIwg2Wf4S
NLELrsdWg9otYE0EQpijHgMni7GyR8VP+hzOaze2GU6WMqvPQ5qQHl8VtMAiCIZdRMPydfZl+DlF
6R6vuiZqgUyYTDVndPeYrQIv4WXqNt1J1VO9nycQPTU0xfum2g6TjcjL+9CJ5i+jqNonlev+aqnc
8HHix7cEut4A5wxXQaHEbSPL5JNYUEvGVBjvq+awcR35fnQiV+X9zAcZvCZjPxz6Jh6/cWX1F+PF
7jVfHHcMHy/GadcLx+yyUvdvftegt/hb8IXUB1akuv+YRTMfVk4MMEHoFRBs7RcQBtW857Fn2y+V
I+1pTErva1tsMd++iK68rgnw2U28T3p2dX1E7jU88k0NX5Bj6yIR+3wINZdjh6nRtrCLYttmbzmH
ZvyUfoj9h2bCLmg3W+AYyeWoHA3cbPYKezP58jpL8umqihHc49XnD5cW2gJdcxe2PG5jPJ5jmSeX
KiS8d2DZsncNRlVLcOxpLLVdyTTL6WznOTl0Ths+WG28lyLFZFEZr7tbgnZ5AGiJEXMloHAsaGQf
4NfgxnLns7NMxVdIb+luiCwaLxvGZeiGIDlI6xBEljXNhTa3eIfoTbOZ6e47SYL4BqHXQ/5whlfJ
ifCUL6q7qiL0B2Gb5KFzSZnkw32wxvVNu4wujK0kvkoC51wTV/7sx4191/HYvI5UN5eglx5dPDhU
bWQI0ma4VI4LeC+YypseI+OudXGlpSBlaCV74+3qYGyDTZmzl5WWllalj2UfobFvPvuiq9oXaTkJ
NiEN/aVe2q1lAXUyKzw4Be1NULbeIUrMeBcVQb2zUECvRVASzOvCkOzHPNzLoojPNGFTllm7XC9D
a67ayTov1FgeHFFIgJNN1xRri2353rs+33dpGuwX1JJPS0JUKJTtem3r2u7rUX+kbVpRgozdwUb0
h6EzTpdFLH90qm8IRxdrdchiFQPDIZGVpkNEmHwR90614EdKh/q2ql16zyrJgsOcSsrnBXfbOhb2
SODAMNIr8GkuL+SNAvIUrTMu1wSuhpd0LX5GEKK+VzYq9sk0R81FKpIQKzPUnmy08WWb5OVl6RqH
+j6tSVLVzQ0tqe8LjNUjxXZ9jRuLuJAw9NxlJ78WEi0uQV9h3RmGu2DW4KJKaGorxgUyU3lPcoui
I15pM05+zlecFXCeivVxDI14CVSan+YO+FJpO7ynbd1Ft/iI14t6JCA+5ES/XNnnhI6W9ltEUfgD
yNt6MU4e+0wci3M1xM6tCuG4LIMKXyMVc1gy2AevHeKjB8S7T+GasOZqXV3EZZ3tpkj0bx58IcfE
8EsauskXVvqcpTxQHXhz8OkBq0punM36TxnsHrJupk3V+t7RmuSZ72S+SGUm93EaD8cxsp/CmE7b
shAJnkkTD8pbD9Jhf/aaejmW2MfTJdtym6Zqdx0uEyAhaK+gglleMAbjqNoouFiGLjz2lpcsy+TJ
oYo6h5QWnODAeJY+tNlqJC5vWr2wF0TpG0LdQ5lk69ER4Q/f1eKKbxv5iK3lHGXZZdSOy6HvzN1S
zvaatYCzmnWqZ0q19VQoU+5SIdhL5+xGjBqvbl0pzOZxFIyHqCuXy8lBWHAjtveEx/tEgyU+Uhd/
qQKbXkZ+JN+qPIhuuwUnnW7otGsMasfAjqwjRfSBIPQsJsS8FrvoDrDAiCBcNkdfLCeHB+iitkpi
jQiBs5alfbNVyCWYk3k+h5bk1kICrMzLCi93UATP8dJCADUBEgAJtS3E8MvXv37OdLoeB4xTnL70
CFU1SSoC1TAOVxn64zmcffqp1TiaBkjTxFfYrSl6OLLAheo4HcByoPhwy/ojNs1bOc/h924x+TX/
sLoPhjElxduNwJ+SFhwiXCn1ORkbPOBTM5E308t74Xj9g/XaX/LA0p1crd9V6/pgjsOedKDvq/dS
ue2Dn7v5VUcK+rYXtXxQ5HJ3bsPJwnqZ+8gJUl/FYVFftvXYXtGOBnOXOKl3rvtyvHJqYtwm6+fH
Ji37uy6L+N/KNhfj6MhnU810ahdlv/Zq8j4qa6q966CuXOoa/ZLkc7GcIkItYOZocZ21Hwz8wSFg
kJ09dJR1r22wut/JkK6HaAyX75I7/NKSKzz2QYMXfki98rqKN7u9M7aXc8n55xDFRceqoJRHPt0P
opRdbc66i36o5GsgpB0PcaMpOlcTvTVr6WW7oHL1j8kZRrMb4657HNoy/yRXXgkn3DQ+xoGzXBGL
xUtTFP23uJujU+F58nPT2OYqqfV3J8PmppZo2Dm+DF6o2J9BFGU3Xc4RFobQ+mhD6b6lPqVs2s7j
CZxJ+lGoEDtGS+Y6FT5lVm9Ay7rD1USI/gZ1iRrJFO1LSOz7kehwfci5aU44nlwM1DQ25jafdvVo
xCUSPCq5rR/npU3xOI6PYyO8byX8XlAIDWn7yX7x3KiUbFguylMzO+0HiLUJN+8KE6gpmsQAhnN0
eoE/Iz5V8Bk/z73uQPEUznXi5wVmvNRrSbImt5U3BHu/dGoCQ3nuX8l6xvM0VxUtD6pYhf5bcr+b
eUxAPqjwZJZ+iZ/acimK0yQjkptrP+P1EIv/I7D+eug8m9+2SfNcyXhuvqUGqBQyoiDOifkswOnd
0Me4n4pSxwerO0Juc+96V97Yd1Tn4ypC5M3ZqgNGwxmSHe0me+H5rftBQNlfjjEm7q8RhdfmM+2i
S4Q+h7swWAWKjqcep6KnnxQSTqBLpJQTIaJjDfIJsS851GIJuCw90rKjOq4WsJ7Xupti2Fp9sYSn
qI6x0NYrHZabViT0zhoHHsOF12kB4dvznH1uQg5Yni2TS3Y+vImNjcYHltO6eO+MJXY2YI4gasxN
qz8jgQ/eXYoN2/9Jy60gAhEsk8E5hUORxZMgtRrjo6wouTFV9K13r3xsDCws0wDYiarl++SRkxYc
CCINYPYpYquOrwMC159M1ZefOD11GJ/dSn1deyzZl1kd6vWOsJbAeazb9KC1VXcjTxkn8xwNbt/N
KUnihQPrbYInejhXNA/JaZp4eOhFHNdXgRhNd9HUJGUdVVc3ddk6xC7CdCs3m3IGxxWmZLOcKXlM
dRygA480hbm1snmLFbblz2ikybr3PO3rV8ytprzE18OansJ1g5knWlqFYOVNhxPMWmwB6JfNnefO
dcn32cPqXelEFifZ+cT1e1TFZlevK9/rUEV06dehmx+mdeLx9hNfTU9pJowgdzfw16Hnkh4q+qF8
iVtuTxR4d1kvWjvY/lCsxjO7NQF3sQvinr4dsX2KCRPTnG5t3KkNhk5jJBfOfOvnQ7DC/AvGN09p
e5qKtNRPPvZHwhcalqTUZE3ZN3isnnUtiddWSXqbJKCNdxKzWorjBoFjN3BDuLuM6jMAZVHYYheM
CgeFFxYozqXNaZtPUYWCSGJ5Hffk+TKiOVRg+6jJbPC4ykzB7Qpjss+SCBT9jFbaB/w3Dlem7kB1
+yuGEz8nmMiygvpwwd4yv+Qp/uN9tvoEgv1pYQOZVIY0vtY2NvtYYKhJ56b9nqreA1vGgfuL7eP0
YZCy/m4CLAq+sBFN73a4V4MLVkg0ARq1RkDHyF/NlkB+rNVJ+7E34Jr15/Dc9D2N2bRXqO2T1cMN
ijs5MsoqXC5y0btxqstP5eCUJBDoUHfkXdpIspk2+lW7i1vu+mgO2JfHNHhfCYQeHdri7NBzHRJN
aYOpestMHVPMV0OQ/ZwiEkB7Lw3G4jRYRblPsxlXGd2XIbpJ2GsvMZ1igM3CeMHJlXXh17pMMXdI
J8YF0iw6O4xzwJ0nC2GvetB1nwU+wJcQn9Sd1xfJJT0Gbhc39AOg4NSOyckYvRbX61KApWvaBEZF
IxO4EpmqeIzzFXvlJUE0iirH8cSD7oJKQuao+dQGUFZ5dkRWAzOZuoBNGy9rDKHOOMsu9aroeq5x
G9zjNWNRMwVkyXIxmpSfkUB9fSrEA+c0bmySOAr7mR7dr5neSs7MreyzMmktd2mDV+LC5dDO8zZW
zhlsHcu8LQPKiSXmUjYZ5Diy1Zl/GFJ/oFSFGlid1r4q7obQROKeGKQraEZ4lFXt4lclcWrFR+h5
Iqed3zocAcWve90Nk/THXOTCPyiOeHeCDyn37YSOFg7YU8Er9s3XQcNwwxy7ebdiUt/PtHHD94xw
59dFdOl8mbey/CQoOFse1EJ+WrExAhGMcOtNSpEYdAowMQglq/eJZ8O59pZisPshorFydjNbc6j+
dWsFlSj8Q9qUREDyJM7xJ8jEvQPWoT/iiX5zZToezjExfHWAf9z0MrAaQ0w2UXJfjHWEui9VXNPW
XmR7LMKGyhVeQnXj47ht95FSiqxNt7FVS9e9tKbH9QcHCbcscxbkPsNplXK3e7E5u0IM9rL2Gjlf
unot2S36FCllqidVYjQja7mrptY2pFBYFi9YtMrgMFaiu6+jiPWODXiE31TP8ZHDDfmSMbf2ZlAr
nOAuMMH62VdV820JAj3s2cLFcq05G82PQ1onlKZ4OSCVYVGwsHea7tWagCRPVzWIGouTh9PTL8kK
NmBVnd01w1NSo3h9NANYygni2AL9U4Q1J3cB5meJ2uS5yCchTpPj+Qefhw2bZjpGn3CtYB6qipDs
W0bP5BzijiH2FyU/hogEmWwS6rkmU9E5nWgVkTYIzSet8Rbs+7GXKyHlStPe7tjmLvDB2pu4E1F7
bIc6utTgf9MLQ3O/PgESY1dIfUy+gDPqm9gTdXxdhFHlfx/xMy8PeWS65K73MSdcaNACBrLX1PEE
0iQR10MR5GTsJ4NuyNlZlmcdmXjdAwxrB76gqv/ZN05i0Mqc4lMrAW9cW3xZ8Rex+iu5fTHH5VkO
Xm/eXazE6ycRb5VB6FngWLqYIkIZ9Ce6ZxXnC1lBrzi0nonGnd+EKalWKzNyEwM9nwl3Y8qRHxPY
OeIqcbS07VgAjwnYJT7UmmbYTGbbV+MDzfh8eMRMJF5XUgTBYeigex3dZkjA2HZ61PfjZhetyOPt
w8m9LmpPPBHQK449bcG3oCzWbwnWt1sQPh5HX62vISSub0o3mCubYXgKkrU5tQvxFJ0wpEIaPzwV
lEr3ncCjK1rPbfHfw7mnkOOVBGh9QKM6eFbSN9+K6tcUiygLLt007R4QrcsfXttPP4c1YUSGZPXZ
r+XUPWV5m0f4karw2m/xrpGOszbbOSKKdjaJl7eAkRqnAe+LEaQ2IIOuwddZRaQrXQw6DmXvPjDc
CkGxQb6dRP+osirEiSbBWkxLbs6g4tz7VEHOIVikOdZuAlx5UTakyrImNycWA33iSIVvjDZJ89Gm
rc8CPpIJPi6uJOk1dkxlWFV+csqZ0z/m/2tfqvlK4w+AIOtEV0uKfy6Zi+Aujbak4mJMuMOaFwPt
m7Vy0D9gkVdluj6nmQMjIxlqYKcJw3tuw1XNsGhM9i4MbkpMztAcggyXZkC4FFIbYY4tekCgD2aF
h8I95TdGAScmJ8JtiAad1REeNdsfp6iLikMTVOn9Sq81uchanJudTrBbKq+dgLkQr3ledZn+RLhm
sfMmTmtp5br5jnYyZPS+SjFITSmg10UV6kBNW19Z08ph3xV44bqSgT0utzKBySw+LxGIuzwMR5Ip
HuMPuhEG1LomZ68p0cS8+E2HNLbOiyZtugu8BlruCijqbbHezzBT+R0h1VesjKREJ2DAC92sG8RS
jF9tSvjLUX321BirAeKHI6SVAJWvjwd9ZWYcEb50xpd0UeH7UtrmxsNP8UAjlRt/tV19dDVJiVkT
UMujJBOYntg4drw1MqNRI2KcREQHdvHk2GPgt36zjyq3Sz/I+jhX6G3ka/sWhEie9Zfpagdosbzg
XoWgxS4sJ2MmVOhndw6rG6AVzQXydAgPCwERdI7BxFRyyH9QI0mui1bb5naN2+jM4bj8hNpQ7U1B
qBPsSIooT5hC7hQYq+u8Hpuvczaxz9klbV5tGwZ32ZovX6K2E4cIYzC2zd57qz3H0s01bKlEm2hW
MCApS4+jpYlF0Ky81g47+VIL8LGJS3DNOi0RWTGB32gZVmGGZtj9R2q9ha86hgxB1B1ossIMzmWH
tK+znnotiaFaZzSkBsHImzIkdPXXVo5tJtT/Npzg4wilYNZEgP1AaOnL32Zb9KyXbt2CmRpyfKHA
e6W+XuNx+ma1QGZzq+A+t4Kq8q9f9s/Gn18vqzGPYC5yPSo3/dvL1mM2a6yhqNe1E5AfKRcV70v6
3SypVcjBANRh+Dev6bmbt+dPH5Z4HyZDprhLl1xg9Ju7ph/8yFQlorOZ1NbJzBsXDcpl8brALmT6
Yzrb8WWODdqtRz2N8yHMTyj8nPamwl/NIV1892MpB1DSYLVcDq7BMLdvWmBWPvsO3fJteI2t1vdZ
N036rdUq/1kVJYzrZgqxpGiAT/Sfc898C6IG+WfE0+yxM0egHzV8wMeclobDFIlV3k1eO8KWsOhY
laGsfWx638Pz446tOaVjBZ3G5HZZDoWNg27vGY00l3Mo6j6iRW12ESAFrKI8dLTJItd7ibIR4bTL
jXN246VwUJRwpe8Cf1rPWjJtZJZ5yaPFOeHDzpa9Lp0Z7JFSWh2lQ3EJ809BUs0Th0gUvb8Yijse
FH8Pw5MpJGHmTmD/h3o5+6XLeW2GCMvq2XftlVf4HZoJZ+s35sF19b7VjfOjqkMg6PU8k51Drcq+
+GWNsz7LpxAILBjIb2WIhXTn9DMB+mKaB/eQTzN+gC5d/b1p6UJzgmzIozt0xpydm8uxO5eVAWvR
RwVN4yjo+2us32wzkGf8isTBkuAtgbdR7Ns26jmLOaDICKzlEr8vZI9D7hsI2o1NS1oCXhGxfOOR
gWVejv2V8ko3OuKCX89ttLh/NxLozw8HJjCNRONJUDhcOex7v89xq5x2Wx5omtWgpGSqA9Qdazmr
4uvt26NmJX386+fR+/Oj8es1Nc0ajV1w+y/YphT9wXiGEgQcwmUE0ExQuyduvbAaDPABJGD2NdjN
SUuFHfgx9PisTD6PqnGoRRP1kzQ590oriJYx/ml+I61vw+Nfv70/r1Lbu4tIdLmu0EpJDCHbAKM/
vDvZgCjEPoAY1Gwj1uCE+AtE3cG/J07Mk7yWFsOJbrjlf73w/3ec/s2URA0n+n92nKI+9c3wR4fq
9vf/6TiVDEkMsQSCdJOwp+k1/ctxKhn76gNwdUMA0CLyN7fnv4Yk6n/4uFS167mS73pzlf7LcLr9
Piyb7N6grQM6rerfMZyK30ddwe8KQ8DWOCKFcKNtGuMf76QmoqU+xFQi1bQyV6OMbOcxSaFoIE0T
M3/u9TQ9OkXv3UStij9sWm20PeUhOOccMMn5D+KEmNq+5t4MecY4oXlvQAh9HuJN0SCYGpgDCyy1
C9S+tIbUVoCj/cPl/m9crJsv9o8bGXunKyIZcr00+5n/29Pat4FtXOJuO4q3atdnqM0ODJNdviow
S4waGap8l+Tjl3//Zdk5fXwLrlRR8NvFi+aWZlvJdrWQ2LXs2Hy0C+FW9+u8IqdOt7b3h7/xmv5u
NN0+6h9f87c9e56tI1uzvSb6thdDRokt9VLXia9//eHE9pt+v6hcTSVEyFKof7e0upRdmdOC7sxY
m8FnNaKawOVzvKHhNjkvhnQUMOMloKOOAYpOLJ7LeR2ZyTZniX/tOI0+hZiSJooFobOLNpXsuzYb
C0py4b27unKYAyHxNqFhRs0DlT2U4hZDTfl3tY7+b64bo04l4kjIQ6gFT9Qfb3RvrJWom3zdOQPW
kv2cB/TJ3dQC0ST2R0Bap/Ae43oM5kPkrRw/ZDvN36O1DbJLa3V5vdrJu6UzjWmpx50Jey3pph+p
wusGIwgV+OAETkxyjb1gvADqw0ANuBJ8RLF9WlWI4owKE7N50THjbI4JEg15u0p2u15RYtceUhCU
klrS2CalwqUdtqucbde7K9DdOS1uX0NMMCHeD/1K2AiYFvXolFbqB1kMDiorq0ZzpWXY0LqYR4iX
HFecPeSd+aeaWwyuyLyjd0itsjBWTSR/4rFb8aZWngmJnTkUgJOImWLZyolxYjPd+/xmSBFadms1
M+WoGvq53Etg5QuzDyTKAdEd4lyBp1AU5gXfJBMuIJ49LxHemiSfD7lXiwngTc7oBn+dsXjSiULk
gZH1VrOlZxtopDLHKBmfyn7EVdQq/ZLmDRG+1Au64QG/IjllE5cVVBcDGmGeEJmxPNr1u15Bkx+w
vWYQBwEgzXdzAVHvQlu404dwGpYnkvgrTlh/I/5AUI6TS78spL4oFZ4NBDJVBYTJdeDsxrH3pn2Y
DCU5/oo0WZVkwA0Ll0ESA95I4vI1BxONMASZd5gaBoGFgQYb5mj7IuKlBx6cVdUl/4qbo4x7se7o
IWFSXlY9POOhBBgwxIn4mcYzJixWYWhiGbXhviN5ie26mMZ3pUP7qfUaq3ZjRiqrTDq4HANVOlBk
Bt5C4vNkhDGJPtJ1xbc2I9FxdDjEKRLCZdGBbNBh7xNaJL7zediWZtC2wL/9bcH2t6Wb0yOrOLyi
nv6aYG0Pt2U+3hb8YVv6A6nN839Ui+4K0wHBWyMnOrQkhA5z4oI18aPUIf7OjD40EMiHGEr8InrJ
8mpVf7Pyef/HI+wHbsC253MwUDzMv9WBHCWFTYOENyECwNrV9zBfpn1Fd5gFKLuhq8t+JMTPdoz3
iGgDYzf9G6V75gcl09OyLqeu/LvzIvv6nxdJ3hN9Z/ZPDrJspb/7/v/rwmRINAoK3/bhw4LGoP51
Tci2c31Kg9Z90W2Xbdku4K+V+t8qyv7v5n/ctz/qZ9P/+GFu39v/B4aAiG305v9cdz011Xudvf+x
8Pr1L/5ZeYnoH4FgAnQkBaUUkXw2OPtjG08tXCovAQmV0ofTr1RU//9ZeamQHymf1pZHc9Pjqf2v
ykvJf/jb4Rwx2+fAHFLj/Wv8yX+WKH81nvqfO84f99etLxagPfica1zu599uHbzjDsQW5u9mBUyA
L2LijEawpVmdkvKl68r4XlDxVI/VmqWYoQLRBi2e21m6DCesHeXf9ToXwYe7VDwCsY9JiFYlqIf9
Fm5ThyYcdPQ+LyUpVzrTXodhTabeDZXD6pwMbMkSHljSJ+lLUcajc9tUo+Jkh/20aW5qX+buU+PC
g3+YmsbDAW6FeQ5HG1zT7Qsf5JgN65ndXL2RSXfaPYPUoHguicVcAt0FVHoSbJRrBgA11Yc2K5sw
BisUv5s4KHrr7gkmzu4rLJoyvutCd2kvVcRUgqNMomWgTbWA6+YSbbMz3bT+ggEI5Iwop2k+1VQu
GEDzqIwPyInAzddRGlDLc9cTCXdWLMQwqX3Ys07oMHfat4lzTDjk0i8eBktAkVlVt5Wcq+e2yNbp
iPxvbzBPN4KM8MRQMT5C9tWY1TwtvmVIxJINs0dvsJYAWHM/JJXq9OqoEPWxbJch+jUU6QnksO/i
SmemWoPpPKeZdyGzHiWiTHqWTI2phcGc46h+ZItZPhVpCF4/WhjnnW1e7SHxH8u5b25Wv4J/0xs/
iQGjecl3fExFfunEDvufy4gzQljDe1wyYymCoL2LuN1vUqPWN6Ck0H4Y8qaDpL0SVSz6XZxjowNN
0Mm9I/ryNZXFdG7bsLydO8d0OyQLecUEw/Ejkeuyj+iywZ6S5TcX5wTZF2ZxgAMqcsaYFNqb4bbZ
gml23qiv3XzOv5ZDj/0jyOeYWQvV2vJx7Bz+TLIRDIvLhkc8sge8i24SjMNermJ4rqaGGRF9NLWX
xMCYWtkVkjEuCXcoLsgZe31CFBrjRJSP0YXOOTAdR4k94UKLgu58MjBBb+3aVBDdNAjhNSE0ghSj
pN9JMfE0m8ahFsvC5g1BpzOQvHn3wFfa6l4OijFSRk2ETpBc6zuoFNtbpcGzHkP0+BeQkdn3UGQa
lpnMpzebZvT2aUAvL+Pg4zhI+9hnwGTXGecEIAov3hD3yfcoStPX3luRzUWMMRfMasro7hlz5s+O
6jPcY4jNH2snkgZvyOA8drXOA0aZKcZ7hAOtIi7vVH6x00TdAY6ELwDzgYfnlXYWU+4cxng2wiw3
Ji0sBK9M+o8eTp7XiKYGo1n9PL5MGRdUXCQmlp/Fki2bZgxU5eA6XX5fltu8W20q/bNKHcRaZ+Rn
8JgCHGXI2vYmCZR8Aeu/0UCDkZo0GMS5qPGD7mA7DW+OpzxzE3TjcpoaXC7E1uLoNqOXTDJ26HLG
q1Zj70KALKZipyrfxSzdxhGGkoJZCZih2/FKdIqpzsHoDN9b69gfjeyZmVgb+ksPuu0qgimeu8SH
yLB6fYBYGLZxNkH8Bdsy/bZ4YuIJC5zTe5S0VfEtTCqFp4u0iU/J5ASvZp4q2MqiRsTPp6bf/HNe
8er5DrqPqcbqbY7kRJBxzcNvfb3UD6EtmSBW6g63OBlN2eBOTJno53id8zXRsRo2lG37EgCHxeHE
eOLy6MQi/SmCmchRwVybz36SmOHKhBPzDzvmAN3UjIUIjy3wkhUiW8wk1GGJQZMZv9hazfjUwl1I
5xKaJL6FV3BIETJKuYB61t5U3W3PanRM9SRO8ZwL5Bpvzh+6NpA02rMyfoxLp+p3ShK56tAZP/vC
NOBMaaYlJ150mjkuqjjGBQ/Zj7kNSpk97imGt3WCyNZedXH5XrlWBrsesx6UQx5hRr+nEIUxPmJI
2fluq+c9k2sHGIkeBL8pbpDJ5lQTS1K5q4AJtqVz1aqGrA+P8fotiJPwlVCE+bFW4cogZmEh2KMG
fR1y7B/4SH0cAVxw3rtvHbL/fZUUz0PkheO+Z4xRj3ndmwLEhHZ5ZgiKBgalnWJDRQR1v8/dakOe
9RPTCAXGqeoom7ACcJ1G9Se+NcYx6qSJv2Nw12SwwRkku16ylOJXV81r09X99ZiFbDUIstAzjQ3z
9BIIgPuUrAw8PYQVNJtdm6vxvNhANHssntPTGmHhAc25GXqXfgId7Y7JfbD0lklWVQVUuMoaIHvk
ClfMKhaMFTl127M6cVIpk8ReZQDLMcDhzAJ1AFR/3C1rZR6ZQSraHTtq8LmrZ/nFIwQGkNlEwwJe
Kez/F3tnshw5kmXZX2npPUIwKYYWqV7QZiNpNM5ObiCkk4RiVgyK6ev7gJFVFe6VlVm5711EuAcH
MwOg7757zw0vAnoen8EYWXeGWUI6ttuEj6vfK58ihRI/t0qFU+PBrWJvS6k12AcAYe5C0HTMN5YA
sMpbd4DwE5SFdy7Z0rvMozXtglOcg1F0Snc6Gxk/zqqh5UBT82W3T9qV9u3MfzC2PLOYPyaYho88
mKrsKHpt81Rr+nmTyAR0BnQY2NBl0ZK3a3neKrxMzYQvJrQ0f5EI9o856HWxUZ5rnEJCjgWjZ8Cn
pqjVMK39wgu++jjHtSNrjkMkO8E1XQh8lT/5GlG+QSGxX2JXJmelzcTZ5OitXF9yto7FiEBBuED6
DAGBSO7DGZ4gH/m2CTYuRwSWxjM00iiaPIeWkZBAi5xyrjdtmdn7TNj0VI82YD23AnzF84F3cY2H
qbu1Sng2xyKzevqG2gATw+hhBqkCliAXfmQD1iI5C1NOxhEgFuyHWNcsUV/leuLxFcGTS1hcGNyw
J0S/Z1HpmTbspHUeK/pw5h2b4plqULDWetsOI4i6ZmqluyEjxaA5Kr7TivhoRZuSOy1M/lL5xcrj
oqFPjRLKB4/GEYdFAK8/QTkZ4jpwkp4yYp24VyO7t3EjsGRpejmoLroYvBalIpp7+10bIzWNIWGb
N/Kg8SuGS6s+ZsKnVVwxbRNwDFo6ICyC12sZSNyMaTclemtlqQssssbdKqXRxMcZCLN/KFzt9VfN
HCyX0mSpteJhkLIVdV12HkmPDY1GgQkw79Rbd+xsnDt819nr4Bc+Pp6qTXekISmWVEVAkUGiyByd
6bQuMeZr4STF1rbECGynIjR44kEq68u6mJIab0Yg5Es+awNLnDvFXnhrabhaYM4oBMNfMOS6fOr7
oRk2aYpdBuOcV9jzk9lgNH4fSTRl15Wd1/UDAA6OnjDBg/JjZOGFjxEPLHVyVdHZ/0RL/HXh4NtM
tPby2oOmcxdH4vLnf5H0I4x+nkrBFxf88TWc2oS1sF/8/Mt89Lcp5Je4/zJU/DJ0uOTTLR/TvMkd
2bN/IwyEjSpbTnvseVw8zhwc8vEehZbbI2dGlhu5ZasrT1UpmUyHs57ZAPoCSdc8/P+ZtZsW2MQi
sf/3I+vFJ8mFXydW/v6fA6v3xyLEeyHvCg5am8nzb+Mq0ArmQzCsy7zHjhjh4z/JFIJx1AoFg27A
cMqMyzXbyX/73/RZunhLCHeho9EV/q8tCn7dOPnmgob43oQhBqO82L99PE03HfO68ASJE0BTNDyt
qVPhQeRe8pTttjZFFX95Wf7OJ/X3zcSf35GB23YD0zVd8dt3pCi8Gkj9ClhN9qNrZfSEgT020gca
AO7tUN8GSpPuH5znUIufxGnu0kS9TwUm7sZwtgSrPiX8tqzDjVq3PypngiJJ4xqB9+D0j39W3p5f
LyvTskPXDlzwE2wMTRw8v169eoL6vwR34D0RWWOAHi9ar86oOAnJ//CelltvCQXhL7MfmiUolJEY
amQzQOibH6eKYH0eE5XvnShZ0flD6m8EW+5h1jvljnwRCVVwZPqnJdTgvAY6vG1c8ulLcMkhVHic
gxucn6xaMmd5dixzo+9seh33j2S0HAqJC7h7UbJnCwQ3CIY9kcHuNEIPg8m3NKwR9Vg7Vkm0F15s
3MKkthuF9MiJaceRJ71o7DG+GlTqr02YbiuiE68FY/a6J/vA7IC7e7GQYWEEGnRbd71xG0ecQkjY
J9sQn/BeL2DHGvTCiij+JjS6k49Is40KoF50A07OZ5QZ2WdLMcaWeWRcdzaYbublDZm9pbIwIePT
UHhWlM/MueGBDdmP2VX3gvLDCp7Uqh1zmOZQ4XapNrOdX8/zlRmE4SEdoidrjHvGO2JO9cgLZIaY
w9EUQYM3ieJJgr897o0jHt7HmCTn3YwLclPMfbmxjJ6STDSAdzj96S6anB3vX7jHPqNvYmw6K6CJ
gunHPRQy/RgSozjnYZRgHzK1tS55PO2ShPNBVsgMY2myI1vqZGt8n+JA+iiAixhG7mUw5T5darO8
r20KEauobVY1YOwOJh5J84iCQtiqXIHuY5IVwL+z8BDO9huViMXaqizSkjBv0UfLYmPlzhmcZ7PR
MCiQPOBSJLKpTsIAbN7TwrzhZAatL4OpL3NNI8rEmFAG0Rf57vgDdOxbO5Gl6tGl0lXiyW6vvKK6
nenHXBcMICRU+ISmgVVh+2wc/OkuAYVexluAOT9Lf8ZGFhhPWAYcZu0ku5ql1e4w3TuXkvoxf67y
HzWa8X02LWcm0yfTyoDVrpUTu9fQF4yN7S+EOpFiSip9BW09UqeQlq7XegT5lFo+szAz37ot/Oxg
JIC6jAlnI46hYdUo70amlvPQcdjmxVl8tg21PKqu0lMU0fWW5aF496kNpRMRM7ipx2brjvJciZx6
RQEXIi3CcM+9L36szREtbKnRduJ823QT9anRPpEDrmWvwclqoTdHjSJWEMt9w1FiE0Dtu8td6s+E
VmJnc3o8GWY4v0y2P7zoOXJvOcfTKNTIggN1L6OdTcUXYsdtW7b6svEA4xdiGq5h/6ILRehEue1H
u04jSOMY1+85hDXPWkaUvNmYHeGvyJ6uMSM/uvCd2cu4V2E5+Lu2wrQisgWWTRdnR0Q5Yr9lqK3T
BO7O9AYaDwYEowvHsttNm7j4G9kbffSjEa7ixvVeoqh9KqYugepd0oWYkPduhaKoKB5ooiX4+TaT
gj5ZWeDuSU48p8BvHsEJtreto6NT1VrxNbegBNtPa22yOCg3rSXox+zCiuD8ZJ8DWj9fJ6NMdwmf
1Vuc+OCrkzI/22lGSKLiVB95YgIfTCV3n3BatSP1BoGWiiSOxF9wXom0TH58I0io0Sbh6xWCZfUD
eeh1KkZeS93ddZNp7WQr2FwKBkttmDddPDwYtvvMSuVJZLrwAKOo+DrLa0maEC7qyk45o7aOic8y
t62DINe9JjUwfpLx9y8tLuC9siKaT0hFA7AsFekQ3FSxdQD3yycRSZAot4wYbaj92Du+4rpui2UE
Ro7b4+yEWpka0DbrKGOWraZa3ahamGxTxlqtq1rpF79rrGSLTuvOnPApuluVUWc+VFM18so25Zer
NIb5DnCnSUtseuXH1q5jCiKskX+gFRG/qIPq0sUctB9DNwPL6kf+u7DiCi9TEq17dCv7YiTItik6
pznGAl2lzD3yGVUsrgMnVbdRk2eQA/NpH4+ucYhBOjJFafvnnLBZ2ohARw+try0A7LK31tWkhhMx
N3nsCF3dsoK3NnysD1YQQgLKWgZOjJHT1jAZsrQc7W0MTwTen/DFmsHQ2HRShOeqiQCztQUV9Cl5
Y7VwS6RAVg0puuulnV5nlPp+1ZXbn5HkyGmwbLyYuWq2pjYYsmws6he2C/YES7cmgAGyJ7zSkfwa
gLU+VU0bbrD6um9d71eXtnahQxJV1pe2lJnCGOqpHbA42LGVRbJiLvriRqWR+25MLTqUM8x7Ymb3
dl1GR9a2mjIGMvcKOulGhfpTFnF+aseiwjI0WAts+9j4bbZJgX+eW4TsbSuK5wZsJH6jiqY5sEwS
RbE0VzFIoXU5Buk1o0pM1L/H8JZMQ0mhUGjeVoYN1Xo0kAKyIKAdRdXLe2iMLwLWSS7MmUhAuA2L
+kaCWwH6QGVTn0VXAU8g2rrRXNXIjvMi73lI6jTNWB7kwz2DpdoaXULqP+jn9hSF2V2HuEbFqB1d
GeyMnx3OHbRkluWNCGp3DzxmX5B9o6W3wyu66QwTSAL286s6d6xDhgH3i+U6xAmeGJcG2+Q9MdBm
4Sh8JW3gHKgory5rImJPyOAKaEZljLBQWj3VzdFM2cbfgU6kNTKITUCwSxhw+s4FwhQilbKEBedZ
pmtsUOO1CzSHbdyXnTcukZ9qDgksj+dJtCQN8yV02JE+bJYYYpDbBIs8OomMIqVQ/RvYi1GRR5In
TsOSXMyXDCO5r2hfzxQRIqBEl3KMmivy5ukzaix7YYUgkPH4u2z6kSB5HepxG5CbP9Knod7haUaX
Q+a1nwaYl0XviCsAGQQqh3jydo6QzZ3rDbcdIeN1Wcb3Q2uVhx547Gp2TXsXOktLFi3WbLSFuSYd
1O0Dbj8bUiP12k+r9LKyDOcmGAJvFXSOe8WKpj0Cyep2s/DPIMdBkI/Vimk9+xTofVuENNBksqTT
gb4STUEzYvES0GsmLkBrqtbaGabV0NfkG9LEOlljTikNYVTpQrkvG/9hoA2AUtwlstrbH+USYm2J
4XiicJ7wv3S3cT8vtNqFK9d8NARDKR/CZdEPGdv0jOO7TGF29O4mWeKx4NJbHmxzEJx4kqZPCEuk
f5wY2Eta15edv7R0EWEvw9T7jJxWXbdjYz8lSRw+Bx09CyKdQsI6A0VUKDbeWdrlcB7oI8XcGtOS
QpqPDTUVmDBkMfxfijBtyX+kPyhq4/Bo0zzsQEkln0MM2ZpiDoTs6Lh3V+fIKh5g3lEcZJH8G+tU
7BwtjrYxJfeZ8q7rnGiUsJtN5xv5lUOXGEq9R8AqzA+pResOXtVqFZoYFpRPsw7xk8JPQvQYnmS9
TL8UngeINc5Hpr23Iuoepkrdzsxi17TBwLpy3qbBkw9wYqgVjO3rLCgeFIfsY5HIH7k7dh6YZ8oy
QytbI0snq9DIOU1innwfsLxss7ofDmmCkosDVYGuEnqfRJ3YFhOrpyoF8ePXo7qZi/m+qcpgG8sO
IbwdqWyNQc4n7pl3cpFem2uVm+pO2XA1poInqKuVQi6LPgwvwebTUjDcc9ycAhrPsknSBGbGKQYI
3npEI2qGHTwHsmzVg+dm8irDgrCDnUezB1F7TDUHGj2K61xQ9BOrBbug6/LCWSLlfR/YZzPJ3Qt4
xO526ADf2XO3Jxs5bFOF0RJArLgbRvVBTxSViYunOkXV7oDaYJpgnzh4Dv1fnXmy2DihUgJR8WP/
1VdGux+bZLxxiwQkdt5t4zSYL0vl0p9WGo28mmCEE+1n4Grxome5QV+yb9Eswz2y8lwI3oZ7pRqn
OMskLy6sDhERhak7tmQIqTPK8uq5aw1zVSbzVTaSxg+J5YMteTfrecBNs0T2HZ+I1GCb/XucLWdf
oN33dkcs/4IiIj6oo2io+CGAQC1I5a7Ix+r1lHf9dNEtpIBSxHqv63AfalZSpUIO9E2N3FukA05Z
uiohJXdfcWaKjUXpB4iMCqbF3Ameib0xrZvWfKnbr2GhFfTf4AKVjC/D0Ic3o7TDn6BN53XXVEQN
OSFdhC27Kgum8HbMKgwvwr1rC9KdrnJuIcy8l415n3cyProLRyGZGSO7yb9PKPPbo4VZP8bSS3Y1
I/lYeI9dGGAQExTJ5/V0Mpc7nR/SxypTCpcxBusNwXBQDnjxICJz1K+uwoJY1wQTgU042G27+mj1
XNxnMXVKbSnMnRtnN6BavTVPFgJdjaC1ttDRRZPwk9U6PPIzvXjTU46Jb8umGgttad81/rijdwIS
XjFOdwIlbhtADnyp4Opwj4g9SOrgFs0lR83yg1ET2B61Syzqmpl5iZ+v35rD8jIFXLBKQcewv0EZ
dG0XmyZOj6rIii0foI0n02wXjhyBzfGKcEG6bZnDyQXfhaTcr4clX0pMhLpo23sk9bp3YbusiU3O
V8nM5DqbITWE3Bfn3nDvWecYT5y5AYM74D9Y20Y/fdoqITaAWnBMsZ5V1j43mYZNRE+SwmC1wnvv
rJGjgzUOJnVMvVTZrJOU+Qh0i2ZZvOsERgCTdNhFt35TYZtilv2cF4DJvKBMmgVq8q9rhA8VOLvi
d6vKz/H//OQYRBRMdv/3f2Z92X1Wp7fis/39Sy0um//4Whg4/ua6Wb91b7/8C2zJpJtu9ecCpG11
3v2792P5m//TP/xfn99f5Z+YjW0L+ei/lxDpOnkr0980RP6PP0VE9w+88hyfsSI5iz34L4RbK/gD
5ZfMh8vhEz+yhfL477YX54/FB2OZ6IU4y9nd/oeOaPt/4LrHJkwqxULasv4lwq31q2FKYIlncSzw
TIWgbn28rL8qZUOg8ZvUYEZF3i+hytjg7OwbuE1WWhXejqhtawKbYzK+8Kmn0OuRMIZex9lENrKD
X4obnzybXirCw2bj5mw/NrpIgmYDMAVtqZqQCdYYVwqSsQUNGnd/ebX/jjJp8bv/IvfxSzhIfZA/
fEzT8ILt334J6KLoGXn/pYUV9Ld8Uzr+IEx1JLzY1TEHFvPSCTdNIF8NB8gOgFIAZbb7GYV2Hr9E
ZaSdHYsbfAoV5KvsOUaqokkL4YZutmlesIacr980LnEA2bWFj6VxpgrWuPJRS3qe3t7WSma7uVcG
DXepmzvVmc5BisvGIvF6YuQuNZNzjz8EV25tMgR5NYl2CpM8vCI5EFZSHYulFxGvxuSr6rNhyzCA
noOKsjbrFAahxNsBWitl7FzXkTIe8U/W5SoukqjZdeTpvtj0SmwMnp3Wp8RK6peAtLN12Y0TaAws
o+QSBxLMF+AXKtSkKFVUeOpk1hssc3a+VpVhUsLWyiusEy7Va+Uw3Q2mIm/hjGp6MWxSSeux7bVx
P9egWbep6EPvOI3DMJFRTpOHBDrHJvbyBF5bGU9kVgKyg+vGyErmh26sx1f+b863Wo398CDDyjNu
Qw47ettEApckUC7zLi1qS1z3SVxMW6drmXx63I4Ilm1Uv3RIwEtEvoWNIKe++SAkG3GOg2FUMMIK
Ne8DbSKgpcSEXkSZ5MiUwWTFK1D4cj5rx6oz5gFSpReitoCwz4kVIvV2ljyKoe80OW/fP8Um8u6d
P9d9Qml4wm/RpbZ6wWAtwwOxJvt2YMHDeZo74xEkzIye3feSfGgImos0Uj/Wp046HMiioXUnXKxh
XWwwcJuEgLwFpYx9DNanXScgPkzKHTUR7XDd04vB6Vdo+Szp9faxxSoylwKpv6Wij8oGFI2yqF+G
pEi/KiWp2Kb/NrY+KtGMZ+SNOSVhzszG8bl036yaBoxjYIsh2hKvL+gPJJA8bdpWp/W64ZqSG7MS
sXxUIhve7SrV9kVlmx1XUk6tG9z7CFOXiCIadRga+GLxaPHFXHbrPHSpVue6rxODHDKVFR6fCwZV
L7qsxpobCFntwNp+B9bpCzLx1fpDb9znLjvAQ2BYXGydFaAMVEXBF4UvhYfawuB8pvsjm1yGgeVS
7DrMBfTEpD1fArd/O76O1YKZkMYEMf+ikg79jPQYV/DE3MzJsfiSqh4NHDVZUlVM10KG4dMoK4/y
4ARmH8UcBAdeAqoG7Bseon20/fPjCu0zEj+0pfm+hQHFj0Pr8qFTHIhiNGqfZgq7Zd6+wvNDta2D
fRl7XBu8+W7ci7X7DYfGjyB+2ATrvUOJowr2zOQ7KyXS9pbXxEkQgSf3BUhYdiUW+rRnDUzKGBHd
d7o7GN7KqPpIF2q1jYR3ySq72fStLQ56SWh632HNOCC3GRflV4xkup6/Q53eku/00Sch335HP9Pv
GGj/HQmdTTFscH6bz3i6oHqCtd6kS4p0XPKkFZHLx7APsuVxEFevdMzAdp0SQqjogWi/esmmavwd
62bJqyIAk1xdMqxQsYizFkuy1fkOuVKd4zAMmERfx8mXjwik94EcGTwqKlXilWv2yJ/4iLVeh3wF
sqmxT8RBiZaMKedkvCEeYOK1/R3Mbb9DuriRkmVlT3ZXWf50l1VUPKxxgoizZxVEfQPFe4Ae+6CX
IHC7RIKnJRwcfOeE1RIZRktL7kAqYc/3lkjxvISLY4hIG9a1E7fj7jEjPn6a7OnLXELJiCRLPvk7
q+x955b7ooqewVrc67mJD11NvJnfPl/3gdYvuMgXXgQx6CwE66KWaDS2Rgmbe8lL+0t0mjghg/Z3
ntoYITRX3ylri44wODPf6Wu6JwGjLZFsXU3FPXdsBAdMWx4VOYr4NisTFDS0IXkzfOe7h7putiIG
h8P9YkmAS54J9orsbHqFU4W+Tjqu9c/gOz4+f0fJIYtGb+gxzt4qSvtVF02Fgdzw6/fkO48eReZ0
Xw+1tzOTuDbQsGzAfv53jj10U7Yiseed5jzPGBOLYMedRF8VgMBWKECUxLpBvc/ZPrz2E0EFpEld
wKlgfqY9nkw9j8Z0gSgiZSOadJTy4DLCZUgQvwvIiBzhTRDQZ+cBEBIoBHUhyDn9hwEA+tOT/RfV
sc015pQYBYng/7QgAAIz81+NYByo2WzVe1cOy7ZugkXamBGQ69hHC034XPCtMlo202/YgLlwB9yF
QADUBK9IEw7qE3B5+4XAXJ+5w6PIB1x7J7GwDCyr8+9RVbFGDQvqoFqoB8RaZrVucjtfOZEd3Cp7
8t+KZqpvU4bxO26YBXp+PD9n1iAuu0Ba3G1UdB0s5IV2YTBoTlxbu227W0FEeKUmvMTgiqt14am4
f+miBICL8sOmPRW2nB/mQjnpirLv5TjWNqrfE6IQ4UvFoRI/Um6kcpNmVplhu2wCqC9pT4CjiryX
LJu52O0Z0vPswG7bUA6DMZXAR/5FqtdlqB9U+0RigWc/twOqRhNYEzxPIracMunsbSkJ+a5smAOa
Jy0foovSKx1/C2hwhMRGDfBz5oHU2HbZ3F+6ouz9tYJWtmvhdNDb6fcQDau66szbCXs06JwCTkMa
V8cZPYJdI4lNb5XTCjzvCJ1Y8GvxThabkMMYK5iR9yB47EN60vBP6cJEIKHfCDQfHVQ/PD2SAQlz
u0S7FiPp5sh2yRoZ9My3Gw5B2bpyubgwzSJhs4wtjU/b16CBhyBGf8fwF9KRatiUlYX0MA8jzSwr
qfqEBuNJce+2DJ+ktantAjxtS/cTkWHNriZqWr1ua4LSd4OfWO26AvgRUxnbWHjbPAvoK5QT61U7
/jSeNb8YmH8MJxwnGf8NHgJmb4It7Gu5aVh76jNcaPCJVgTHlRvAZHdsAzSbU5v7eXYVpmH7I5lc
dcsjOeiPkIUrokwcO6Di5AmPLprA1Afl7SLfmZUf2rtshKK99UeHsD+ROWfvsLqJd2kPQ86lYlat
+hnCI3soAWGcZQvHVlglHvpK7UJtSsK+PwvsQYSeUW132snCy0LpMNjYnPBa+tgGcz8tgwd3k8S7
nMjGwbrKxnTvUE9z9ycbyFWu+OJ0dPKK1Kp5Ee3aP1oOyd4L35vh+4QqbEc+k6xw8XWOKaItfZNF
Sy5mZzJV0/YXt5l7WYHrbjZA7YmYh8YA1R20aP3iqzgKLtx5qE9L9YNY9WN160Zg4Vmaf8djlMmp
Y+ydkbUK5fGLtsSybhVkE1d7zuy2YaDhtD5zDnhryri7pzmC5/LcNtk1wTPvE7Gr3U4GY3skOG5t
SGIapywv1CvyA81zqcz5/yE74k0OUdKLC1pRUxRXiBa4TRmsEcbmxMNT2GJE2pdlhSA6gPNit1wM
wFkKc67pLCRrQ9P4LIwrs0wDCv+0MKwjkw9ao8L+/xRCDhYL6T/4MRR4l5B/2Flikw6easeUtDS0
3HxWiKDqkPbSOdqKOqlVWPhcv41X8mNKp7KfAtRaNpUjrz/RMS4iX6f+lQexqdnEpnYfcfZXLzSb
ApXtwvTVxWbI1ZBXI4stq74N6grWVlTLyD3g+6Ij3Hba4WDmZpmt8JGZrxG26/Zi+J4CZG6N9hXS
ylMaO0GE/3yG193PQwVeMBjYSSHkgTjvo2gQFwN7C0cMySVcnfHAASA4WE7QXYUtccJVbbA6XxfS
mZ21DvFkLsc/AO+z7czP0mrmJ21N2t1Ynp7v/Z6tz0aG4LdykSUfthPh5cOMEJwh2AZ4JnPXWkEM
QDG1Gsdesc9q940dN/ecv/sLg+sfsOCQ7BWI4wysVpyySeBzEdpBhbmXigzl+/IAjfdDEIq4AJ80
HrjogBxSVYDZsDGJkImOmluZUAlqYJS8dRORfjZu4X7pXpAtoBz3NRxleB9PUbwheeusbR+w6QoM
agBWkC36mXDI8BkNI+EmxczyowPqo1YVyGAHSPaQg3ppJv/FaiqnX4JhrLSWASwYLI9/r4J6uukp
c17ZkorsAEwxoBxUuot87GH6OyVVEb3tlkdWzguJKyU5x1AZ5L7frSInxjzrmePZ5OixS8PmOfH9
+NEybO/SXvY9ienY+7kY95ABphvXqO0fQg24HYp6kJcWxQPOhtNJs/MmuzzbhkP0mU87dLXRHTW0
27zdysnqH1mG+js/5gRfm862Ymd803Y2NtuodcIrwFgf1WgZ8wWBL3KbM07Wy4DNwr7rZ66RKNYg
/MLEDo4J9TUHHj+fcojjD8+oezbplrPByDMiW1aGd2WmuCjW+LCoSetESsS3Qzm94y6ZXxdQ0zaA
t0NuEYpPJw/7kPYWxwnD7TCl3o8KqNVKt3G6dpTF2Raj2apg8lvVad+ciwROr3QGEsnUm+InDrf9
BPOi8Zz80k0N0FmRtwICV7ib2jKKzyBVzibxIfKHeevNHPEQTrdpU/RiKZTsTi5sptsyihA+lWUc
GyOOsVeRDiBJ4Ev/gjHEFHiQaswm6K7OFoM6B+yozdkP0oF4NLuov7Xb8m2O1XjkfNHtCdE2eGV9
4Jnk7W7sos2f+kL29WakNYOHM0/65yEd6bTEJsL5wu66VROEyUCzdMJnic/nIVINlOGxHMJ3l06u
u7I1O958J+ovVCPz7hJuJtuHIanNEJRT2n/lDUYt3+JYw32SBo+LRuHNGgxvevcHN79plSKqIDzR
n1vf4CKS9sztHkJT82GOEpeumXUzp9nOeW46hkK30Va5y3yfysOsDFh6cOzg6p3iymAfw4TCx5i6
dr9xSXUOY6Lv0YSNA8wjCi6kKSIyvbjfeCKi0iunxALc0q+yremVdevauiwpqF0VpdVt4Zem3nY0
jFdzNP2d3QP8ttJ0vARREh9GBhBohhSbc0jh2dqkHRUKmRUd6oksCyuKcto3vmM9jp2f5KT3PZFt
vI6fefQs61lRJocFGssUelSYneOxql9FXHrABbO2epjG6KFp4+4mHz2/OQzke1CHMzxSD03ZFwIv
i6bWXBOOPidub0Q3k+gDlkN9+FSaeFYCzxxAXLPq2I7x4HqMK+a0rsc0v+NASInC4Nj1hW+J5j0T
ZfOms7hBMqv7n+PQocRrZ95MiZHv+iJ3dxw9jYBGg8E9jn2tSP33xokHYP2uLZpFJLslgE19xQw2
D/a1zexf7QzkwsMAp/lQMSXdFuyBfT8P5rUfT/n7nHQKzx2rjIMli8vMwTZtNZFkd11wo9Cz3AMj
5fHHaV2vaJ4PPgm2gdDD6xvgHV46VYjjGE23G01vvvXnXv+ogVLvK2233Xlqsmlbye6Vx3FxnwYl
vqGsyM/FJA+a33anDc2FDrJSf7o0cIjjnHazCWs+aGEb41gGuSrqH0HRncjqF5sKAXc1On7yI4lL
865p0mIFHtJGQTOTlxDLxd6IcaOnvnFfRZixU7Syac+hmYLxzjE4bjMoA48ZvOKq13N2YJ4sdw62
ilejSKx1FjvyOuVd6ipiRuvOi3q44bMoD4g93Xpo7emgpWvctSlPIs48gkvBuQNeqo+ofiSweUxt
GwNUdOSSYKoS35Ablngs5sPW8cn8kKTjCCB0cjKb0HrBWWPuhxYTyEZTs3MZVv2IOKfKV1+SlYbo
/WUBAN3Wdp482bmjOVhFCXBMkR5H/JfX1Ll4Jwj4jzPlRyvKHD78KjAfRNtyBbUFNGC4FxfuMLZP
nVvK5Io+se6pdYVxrMugewlKk5on4WSVfU45R4yvpQhIcPf+UnPVRTrVawYiD72LJD/IRvoI+B3R
+sjjJHOBmurnPHnW0qzbB+INnADZmRC+nxYpKHITs95Jp0e5rB0KLtfsBU0DI6BhPk61S0N6L8FB
xrJ3L43S5C8w2XtnkNgF/HtJeYxXAhpisY1PB1I9kU6sA3WPJ1BBGrrsOpp31hUZNB/6KcG5jRit
UeHG1yHMxq7hNjO6PlMX72mA+iQLIlr/WDX/e5K5gKfDgRIAPFuAX3V/rDnRQFHwJx7m6RgU2hT7
aXYlwXt40Su30lGFot9MJz/Da/GPv/d/2Tk4XhDajgc1x1sS5L+xHwKvJ4ZfzW9BRdFAEjp6F08W
RhFU13Vi1XpPP4e+M6LMpR4MS9g/oZP8151H4PPEotIX/ARFge5vv7v0haQYFCl5Ni0pN0DefRRE
yKLTz6hwRf+gvgvrpBnyFoyQ295T+nbbLZlRTnQDxoAUGB+hujV82DE7kNWd8ktdxZG9E9KGDuoC
GhjP1Ux+eal4coyrf/wK/s5Dwhfh83PjMg+AIZHF/G3jYQAcR812ASxaUebtZCMRwo2ytAEG98hz
mw6Oec5RKWOpI0va1jdUjSy7Gkw8T3SMQUOYGyKda+t7bWPUZJPO//oPGYBFEpx6+Izxc/76GcN0
oYW/JD081q39LnIMHEUFSaKdz4P7tpND8hlCylerNJt5kb/XSGEVMsjZdQwuVqaAHgiDAkRFPxRz
+E8ugmWR95f4hYD/7Qg4awtQBU8+eLxff0KUbaki4IWwqvOwv/vzomvtlkI5a6E9nrhvCNqzEwR7
vGbN5B3isZ3zU1jKEfMF+H6L6XjMOD7kNatd/tnhk4LFzpoui6R2BlAcQ+cF1//4tXWW1+4/gyPL
T479DQYX5ZQkDr5j9n/NpxArwzEn6wwXXc6n18km+tUhUqh+Y0xc2G8FbOUcrJ90s+uY/BRQlMqW
6Ql7UyUv8THEggJWFbHIsvFHbNmBtfF6EIBjCY9Jbprpsg5CCZBiNWBXfALESoQnbHIPk1abZu4W
U1c/rmHP0jfhA7PfGUFV4B/lEvhiYkrvcCMitgLxRdMd58B4U8TmhtsBK85DODoiv3C6TlX/5Or4
hsf8+uKQpaFRnJREyD/9bv8HJWrh9ET+6nmb5MlIAkYb3SVztEo4M1UbWFyuc902UEc2TZKAvJtD
LyY7942/cxnabpD/W7ot/h91Z7IcN5J16SdCmjtGx6YXAcTIeRBJaQMjKRHzPOPp+wOzskpkVkld
1mZt/dciy0wSGREIwP36ved8p2BGi1EQDeuBRTQl/92elYl9XRBCwmhXX+GXPbMblYf8Gn0CnUyF
VAh39FXTJ+oZlXa6HOm6JE90+MX8p3OHMXj4o/w348+Pi6mj40yhHQmBg5sBbME7VPAno1L0T0Rj
vtIXqaBDL8UrfsxFXp3sldIYEvxALbGyG+d3jOOvb8V3r8m/rjbvgIsMstkShgs9AXDWx4doiSZr
LhKUJKBoW2I3EJ5TRC6YFb0/ZzpcZsc8IqiPnmKtBKqQRStifUI29WpFiGC8rLJi09fpzkKkzmhW
7nIDqn+RsAly+sQpqw2YXrekyJp7q0/RYNYcdmP0NYuWDzTPAm1rmXQq97/5cJ8vLyN2QyKBlKvN
RtmG/vHDwZQJRWB33zmZ1GiQuwKB0zvxmw6Be8EpEulKLB3jBEIheq4E+HDfcXBcboVSgUH8TtHJ
TSls92qmNepDnk3u9GnqZoZK0rpz+zk5s/uCNQXcbpF4jG+w0goxyot4UsSdL0AAPIX7C5NYQVwH
vTyr3eZuhUIx4DDk/foTr6qDn1YWBwAa4C6WFQcCvISV9pmDoSFpscrse/fObzcYe3CGKNu1d4Ys
ocAYrepht2RWcqPP0Sh2VknjlZqcY01XG9G0/fUb+jTdX9+Q0gGGYMTDfqIbzqdyITfRjlOCrgsp
2/mRbHrtLkncwkHoLIPan9DVfBkwkjPK7bIg3o7WrIJz1y2AJVt91/abkUk1+Z6h5b4VeKiJbsqF
fekYqQHAoErztwa1a3Bm4XG/AEJfZ3cC0SLnq3XCyUIDDqRqrXurp2G/mUHictpd/1QbrIpuvRg0
B+gYQdZ+qKk02xEXxA1eYv3eiKHl+Ga1JXkoVpVTLELSbiGDMMcOvQCCf7yHtd1yRw8F3bqMojzi
V47m7OWsIt2TW5T8sux9BKnnphEesM/XB8M25U4x9+cgSbhVAF+EEy1zTqJ5t2Ay69IvnNw1j8Wc
rLN2TU+RzFXyS+vOdITRUFH2pkkDN2HIXeTMJA95hY4sa2t0OeWrRVAWSb9cXfJGZc+86f2L/a84
Of83eqL/D6VCcq0l/7NU6LyffuQvKGp+RuS8/8xfjkML15q9giSxSq18wr88h9YfaFwoVfgfTwB5
xvzNX55D8Qf3GvucC6hWd7Fr/1MrtHoOWZodte6DKz5H/TeIHOMde/vTSi+kyXtguGXoCsySFJ+W
hpnheUgOJFyltus2Rj/N2y4Psa2WWfOKQcT1JtrbhyjJ5c3sYnq2as0gJg2hfiRR4Q1r7hhIDs60
jdL3+CjVAwKcF6tdkEXLEdFlFRobstKe49x+rpwAK4D5dZlyL6oZK+Eff4MXfC/mYiSTOys2Mqqw
JzcGqRgF8A3LPTlzeOto6jurBuwWs6qPqG0cYHekpdkkLUGfyLQzhNjk4EbBC5E/49dONjP1SRTf
MTKcPQLK+s0SCoecy8CAATFj2AoZDQw5Xu2iK1M+Z1ttZqAKO8V4m3yd3LwSRCAecDtM524ztmvm
Z4LapdhDhfhC4+ZbmA/dCercTRQYqDUE79JzraHeJ9acnnoN1E8aE6uW9/IbI5obqrVpz2L06qDz
PbkddKC8LbeTDM7WGTqZz0TTsja8WPFo7OmVtWjFw3qX6G6wGdc2oViMzuPL4VBeEXO6lCHNmtwi
z9xWz1Sl+mYY424NEO1O05SHZ1iyv2GGIZLBafSXErFRjovKsQ6mnjdnUYJhKRMlIgYsTTSMkG3T
RsSp1mlepbMJYDNCKqXRvp2z5Qgp+Zz0V7nL6qa+HEvO3Z2iPomZkyMNLW4jc7I2LWZGdjYypPVY
R2VMz42EDRQlnKlpxrf0S6rmwcClxURhVvwHcQ6d1y8Gedwk1M2zJ3rrwe7LezEEgDusafGzaHio
SJndpXK+sBDve2M19Zc6ER90QWdFjeRUK9KP5rQ2I7xGAWSucv5IDo8dkwff1Ou7VpK2SzbGRWeC
XCkZzGxxpXP3VvOuAjuEvn1FnGfPQcVZPZDnVt0xNZX4quo6ulzFXj6aBYhQIdmKNeL2rCp3lSm+
9kRHbVIdTAuHe2Q+TCAYkRIpNqP4cOULMhcatcVypYXFl0XZu7S0o40+aWQ1WY/kJga7LrCRGeH1
2HaD3qIemPCArjZFVGzN/ViJgzLWzm9gfg/hJSJNHh9tGDsewDrtGLUTdRiDbfAQ/dfGCO8rHBR3
1toJJyPS2BpRRKaga/szQ3i9VQemLAWZvJV9LGtHn3jnsdzFZUcyV2Y2m7YiNUgUEiZG3HxtHTTh
I3UVRA4nOCQ4cr2mG05i6KfD0BlHkSjClTBuouJJ9gP316PompfOJiBZMgDzaZ7AYaJJvqM7P+/i
QX0D6/GqcIMORo6nxg5RUzFRQuAB0QlzkruXPYq8yOF9ZkN2WTE0wa3BhS5bGFm9dOnCVMv5RDDr
qS30BSOo7fqJVbpI2yL6NTL+xppArjTGzw2eAOEz1nlkap7tYjOla9SOdwSFf43jcdst1eIjvDH2
jCsyeA9VuhnknB1ZG/W92ZYEs1pqYbi2umnhYqsdKfCXVkOHFJO1163mW7XacK24j3d1hUQ9dAQp
LKRv384O5QbJ7or+HpqS/t3Su7D6M6zmYGl0xxa0BY+aHW8TwgPAP7eYT4b4hvHQGTYLVhUN8Uzx
DFNyuq3DjFxPNMRa5jR+sPqL3UU4CNu7S5TML00wpnsy6m21Kry+RyEHmpoGfB07X1xgT15Iu2yj
h0FHhOPyBWncyxDk5xkQBvJfQ3tTJrWxC4L6MVtjH4sxOhTIdLZ5LV4WFID7zAF72GYJ4rOEp7Ph
EAAJaj6j7Wn5q5qdx4f3I7spPASx8yNtetBPWYrgwhguJn36Xq4BlEnMiZHW49FYgymdAKPk/9ua
5Gf18v/6H6RxXiuN/1y3bPosfG4+chLWn/izatEVimQUuIgupLBMMH5/VS26/gfiHLmKm01Js1Hw
N38pnM0/OF0APRXY6bgnV+bfX6QE+QdsZpuf4ohE/5H+3V/i7n+ch38F9lP6ekT7qWqhzYdMZG01
GryQyZH84xHOJIFt7PE4AeMLk6sBr5ZvaZa5oAcrBZ50uKXk33RK85YeMuwmzRQYJAR/RK/Gok0e
bVXbcjsgjLxsTGRDHkbGpCA9K5cBPodueZJIHAADNSVJSTJdl2PFHztrBoTO9FCfGvdYAT25XQw0
kMDcQoBPgar0NXxVqpteg3O6YQwOxyXAfotxBF0yGFMXQScevPA5QcHykERzcE4ODS+LfyrFNFFV
jjg69BUIFw5+6JJWFlMKhnxOWkc74nUehzzfCce60o38KrK6J23h5D2qCwIBz9Nk2pDr4I9DugsQ
8lCubXWgNAGDi6iaDgGqIb2VB/4dqpbEGLYI+MSxVuhg0Csb3fXEZPPF0h8at2SkJiL9gvkF62pM
GCfjJMc+tKIiBc+5DDScoio5q2r3iyB9aFZrKgZHsUXyk73DpDJkRETUG9EGsJpGzLglHgb+s61D
h5IiUoKhuzHzI+bCgkvNAYHJ6Y0nKIK7uciPnXIrudPqCu0YDtDYZMxN60NnhvpjXtiC5JQ/sLsh
R2puYrt8CWsWHZssVxbZ4rhaBm1MThUnSZXem0u9i3szymjA37SL2HUZOUDVcEMMgMflfWrshyQm
clH7Gipjl7TlSSy6nxmjl3b2hRYQD0IK80JUG+EgY/ik6gB1XtuyqIXiLnJu0X5+GXSiBuNoHxbz
wOIKr7jENImGcFel6RqO2+9KEhqJcUNPX51EMGDAqfWzck6O+Wxem4FLwDJ5JGbMVHHl7I1Y6Oxb
W2RnmFu9hKV8ZO7HlUPlTySCV7Oxxs54brSn1pJbWom7JXkQKKQRA2yn3OFT61/6sKIcNPch2ZK3
nfbNLp2LssJjk9avjRqx5dibMFg2Md8ak+nrNoQz3Vi3yVS89TDviIx7MDlbwkTMfAUYFh/eFofp
VVGFPqdhHpx8g1TmaOaEIdGyPGbTZQxvmsPHrSJcU1sndcFtMGoYkwtIF0527Q4i/RKNTU07GMhD
kB3sdDhYyPuxVVVbXWgnmxLva1Nf9GAs14QAa0OywoPGP9M1+ARz0F/lsNimbD53lHmf5YPwhUqg
dQx7wpuIaAF7VsziQLejIuOgbs1tPrJhSrvw2yxH5R+TEAknrQdQwekbL2NZ+HbmHEFWH0jWvcAI
76MgVBsRq8sRbPMQxhdpIA+iyk6RYu+j9r52qunYQMgs4YVu7JUzLWZ3w0QKt0V6GTBwxAB2mGzr
bUpaX+UjGgFMAxohXCMdIRyRuj3WVynm32sDLkfZYjHKT5PE5qbrOp2m6I5QELokqrqJ5/EMExKi
1IThnYZMJGyyH3ZTe8lMyw1GWpcBmZwFeVla+nUWDcSSHn+niT8wsdHRtEit+jk4RCCaF8KrJWiE
sol3JFjuCw5tBdG2mWtejVCJu0hHscuXxMBBxgjCwTPCAq7Tu0Tad3nH/RfoXyyCCSEb7zOqCliI
J2b+h8QisEarczx9Mj6D9nbNseRynpYLJN3nop+2IBD8otY9OpFHhGceFe1BR4cRpZwgRoqFnOzD
CrAZD+7bVCH3o/lhq+4g6cOlC9nA+Q3hNQUuDmar2OCeyAc6M4P5Sm/rk10ggIRP1kgB/SP0wVRA
Y06OuBn4elL70KCdj725Zq5NC6/IxDY1BvICBVmLqrRelkZROio+kitszlnNhQBVCgf7BNDlQgDx
Mho395z0R5Pa1WNlNDYrd7hD8ekzbj0PBHIqQVM9jsjgtBDOL3ci7C4iM/TwwUwIpKH5jad5KLmd
itoze9LITWbMc3MjMuNtUeXOIjyR/EawrEDVrlos8VOrUDZPj04K0TsHRN5G47nTkxopmBFHC+eH
0fH4BmKMM2ofaM6pc/qb0qzP1+VoYl5ppbV+RHSLvcUbyCTaGM73qYVtB4DCia8t8tN2RCkTYwrx
x6mRdyA+XLS3KbggMvhkLs6hV8l5YqB8GMrm2Ft87cZ0OYpoN+h5ejUF8ze9zUlIRKmGUO16nKCY
mP24LZfbuHqCRjetZ+GDWd4p5C+jG58FqbioOw3kSLBmvbgyn9XJmYhb8dREfooXj6u5yekoMT3y
xcvv3WR3TxHq9Ee9cfriQKxlSOLmaLg3RpaMkpkrwi3PtSUOaddoHqbFzR4FoUhYOAbLukbKYOKB
hTD+DZcBzr05t17gvMh8U5HFR25b0hbnFrReIrEwFYTYOmrrClJ991CNDfOibJwXDkzYN7/Mbg7u
Ms8d4saDLGpf3AYhgNG3VubjRBbnRjnbqANAlpfbqA5dkBN2Eg0Q2Nzx3EzJ10FIlGqvkBA7w9M5
BJ63RB8IoJ89F2EQuIk5dfKEn5eZmf/AQjW+OkYjoks6+bb2DbgFsV50qYd9LUYACQS6V/0+UmZW
r87CQB2cmpa+X8xpRzJdZwbN2dTOaMxsiHNrhQTaAatEvZmZn1mb2E6LycfegRQ/y/skPqYCDtGx
7JxUXcgitzy69ilC0r7pqYIA7hH7amtks0UcsCCfdemsHQwkTPIcDmhs78epy9uNZLElBLODOHO5
tF1p+3mzcpWnd8ay9s5bbruxBT8uiTTddE2KHV4pYBybJq20HhkgobgesgmhbRO6V/k93x1qXmY2
48EZFr0kInJM9Y3hBpk6H5IEqO06S7K3g5TleDlOEedEV1b0wWFHde3eIZQ3uEJg0NhPsEIA9MAF
U4zQ2MGHbTuEBKxWg8SxnloLDd+8tWJxUU1GxCrS0bSgj9UWT3VSTghz4rodfO4Ak304JLrJmzlh
RdslJrAT1gS146YVJTUOBASco4xDZumZumktB42UxGQ7uH3AcLocSE9s8iURPs+PGHdos5c3SQZf
fgUidQkPfPkdMVY01Eci6emRexOEn5OGNKq/gpFhfAEnihMlrUDU7Sr6M+y1I79qU6SgGrehGfDE
2EqL8T4EMYXAXAQOMsM/cX+5hXALmx3tcjVPve1rCnPIhsTR4pp7dqlOgdRmZgeBWUJmbSAXFXVJ
yjeUhK46M5Y5eTRnaCXbhc2lOVg46x4ZPQ4kPo4Dx11yj08o8bARUIEm5gaw8iB389DSFFymbjir
KrBVXkDlzmIikC16XZPX1lFzRU9WKdp3cgTsaR0raKn5rSkSM9wm4YCCRIi5cf2soPkFZtg+6yeS
iTejltrnIw8m0uFgzYjlUGGuItA+BXM9oFSEYwwvl76oBtnYiokt81zKXv4kNwr6+5PTTTsD36Hj
jVGjKt9cgKtsWtdov829QwafWwXjSIWRIKtUSZA6PpuPNLeBOVPiDDaprIw76DZSMNjMnx1aMetk
fym/5209vPTGZNF76nscIkYbWOex21c/2jokrHCAaDcjKhwCYurC2m+lfle7/HJaUHboC8Ded6ll
8C1FWZYfGIhbht8Y1EkQHMZH08xDwJLd5C+SzAO/JXftxapK2qJhQASYXxEtfxrSsD3LBmq+rV0E
RcZoA7HjXpmWdjPrkNN3Q1iGXy3nIeQO8QjJ6L93MTrXSyuK+5t0aAzUrWFGVaXs0H0FwBybFL/d
fDXPGvzeqB/1B2ToDRORxGF3RvAbBhsusH3nVKbxapQdYjx9tBCTFGKsXlWhWnI8aqSv+zzA67QZ
BVIEVGxKHCMajITtTHn3NAsN9iiFEuut20n7tayU8YbhDnITRILO1+rJ+KaPNIC2nekAWmNpHkwA
JRGy5Jjmee6THi7fwrEazY1RDYRMu5YFHhdKiY2z2+1gaSoLnQA1aenclq05IQlf0vZ1aove3jhj
z9fX1fbQbejS8SUxp2NLAhHXbSEFI6rEh7TpnCy7NZoaOWmTkWaxKWu3xOvjLISZtFhDAHcTbY4x
IyfwzW8L9PjY4KV5GmBlozcuaNl4Ncqj3Vw5oCnsIYDuNhplTW86pscY9kn0rbYb97vUqpJnIXHo
cDJWa0aCqmFx43YbB2igejTdIpIvbjg/98/aPKbwqnmQ19jklS/BKTBytlEUlEdmBBhYl4CwXX8i
MhQBqbJCcNP5QC++NdrF3C5Q30zQ1bT1YYW6xVVV2lbvtTbSES/LaQlvXJdR8Z8zz/9qEvV/Zlv/
n5bYYDPd/c99nfvnok2ffx5Grf/+z66OtP6gP0MDdI1ftFBSMFb6k3+p/kC0hYTERF8hmTr9FJRl
OX8wg+Lv8GGjT+H//tnVsQjKsphOoRUA8Ec7SP43XR2aTT/1dFipFChNm1diKIwQSn7SHJRFqlFT
L/R0yoYtoHax53ZVjfi0Lg8/XZJ/NJR+ZrR+VAC8v9SaCMarCCkNQ31qHzEoCBazZy/WSRjkyGPo
MJfb9HxyBqyfIoRERaDmlwQIyL7Cznf89ct/Uvr8+frrLJBoCjACXPWP7at+pOmTh0vn0YIOo2up
R1hsJhWrHQ0ZRJqaCR5iA9C6v5gT2WBHsYmTj6JQ3jnG4LyGiRNc04RrHHxpM8t1klo1li/QaPUO
wGMuwYUmOXMqmYxvOP3A8xV2BEQRyzAuOC3L0YgPJX2FqKkL6vmSTS7XE4dDt9PJu7Bzc7r7MIxe
QmceHofB0r+IVisu3IE1G6dVFn359UWR7xrBfzX1/nFVTEQZprV+K/Z6g/wke5krETQ2Kb7eGJNF
selp+z0XgwWxhSllzraQ2OYjRy/5jGAexwQKgngErlERX2AvRv19yUddx5sTWDsN87Tt44ypXlt0
mM7GHbC7ewu5DM6acmAUewpZ45X+nCX3bFzdfdCRfeNHScbwso9qmPODaqaDQsz0NPXKKCE0BvOt
VeMG2TSM6zCr2VqCnko13SvjkOmejOk232p8ihG2UR9dkh1Z6wCbEFxdUV8k6Y5407w9cnrAiKOt
8jjGHJW9Ihj0riFV08Uz1DRm1PhRHk8Oeb8FedOZANRf2LPEgtKTznbBkdDRfLD26luADzw9lE40
VluWcbns4oZoS1SAZDL7xdJ3d7ZlhuG1USSTTvmkomenITblQGiWBYPFmXLS3fHN6BzRigXCPoEG
1QZ1RNv5azo4+1BD4jVjlZiKnk6dxYhgGcyeQ3Lh9iYl7SRIbVjG1DhHgo79soVmCE2QHInb2HZj
sXUIvpW+3nNPQwTNGudgJV2QfEMsGCmarTRB7tNAOeNFEALq3C2xquJdDBYw22XcD7nHkUNfRx5G
xmhmSFsEkRVI+qtEJlB8ypyurW9FY2awtcnmSreLpSQzxBldDwkc9FcrGNrgpUcSG+/MznBCj69n
XpNMahvn1eia6HxSF+C/KFBe+S5Kimpr9tmIzhjS+E4AcB78X9/2/24pwqav0BMRWSKsVbrz001P
hN6cDqLHRouHb29HnMpaG1NIKnVq4n7spi3MmXI3gGeDo9YHb79+/VVp8+mhQ2eAyke4Nqnt65bw
8+ujdQzjTBHAWiUhWrOmNM/0to8x+eZyX0o3+Y2Q71PE1PtTjvJHObqy0WcS2/jxBe06kpx2TMiR
xUjdY0IyaiZSAuKmVM99PTVYOhfT76DE+3M9iGPG1OqlxCM476aZDmWeBNkOx5xxZmhJ6Gx+fT3k
uvZ/vCCopxFfkAK4zhaMT4IIfJ/uRDJQh+8sQMznzhZGyMTcjiId1thvJnAJoLMD5guHY+mkE6VL
IAzOJa3bt5zhfrNXrXvBx/fDTg3ewkRavZKmP22LhUZ4uDR64QHnokc2JGNIh3zGc/CbD75+059e
iOoA1QloJ1NZ1qflV1apNQo1Czxv43ANoFUD/kBY9o/cbJ0fGq0XMtESCxC/aCLqwGWO2adNOyKA
WPZjMvtpM484L5ZVgUUfErKUZnJc0Gjk+ADdObn/+i3//d6lI80cyEE/Y5Cs+WkbVciTnSFY3/Gw
VC/SKFtiYIioiJ0iuiNtz9z/+vXk+t3/6xKB6CYPTrd1tDw6LleeV/7+p4dVcwjtDEmw8QYtMx/q
wHQBbjX22ANMxJ1o12MR7XNmO1eJi/dxHBuD5PC61Xa/fiMf7wmKFsoWYchVxEi66Hsd9/P7wApS
yUomdAqVNt5kShHOM6S/k6F+UqT/+TJkdK1DPthEFGgfP65hw1cb16wHnPnu7VznGX2tOrdvY+Ix
Xom2UgebMmbfwxNgk27xenoTPlbsxomdprsIPncOlEJEt3AJsttfX4SPK+f67pgyUjSu6Zmovd1P
C0lFEESL7Re/0ZjjtrKUtsVLGO2LdPiyugK3iuBVHyl4dCZoItz996/OaVIJy7YFwKVPJWTc6C19
TJsg66WT4RaOAzOaNMaoOEdkRSxTCc6aQdBqEBH9tnGW8TfpoR+f1z8/P01/GFTEMTn0xj9+O8i5
Iso7boKhSIrF6zCsQkZJVpNCRWs7SDJI5Chdtr/+4J8WyPV1UadD9nOtd4naZyW2UZc21PKxIpHG
KGMGi0J8QaVOUQS4Ob2gSnO2WlvKKyu3CYgtpmicdrGFp5nWe7ZUO5Rw0fSbbXS9FX9+MnlTRPhy
iOGWEETFftrGNFa0LqmC3os7iToEPXfwlEtGvH1Z3gTmWFaebKGdISwbjd9sGR+XofcLgk58PTWR
EWDq7qcdg/tTGBlsEm8JkE9BiunwZE39g5mZy9lAV+jx19/Av/ms+LwkmfLr6eF9zP7z029MxGPT
32LsUZBNmWqatU0lLQmtUd1dzul/KwHO7YLStX/z3f993WH9++cro0z8eMstMisyxRQdyysFKiTx
dBs4hJj9+vN9KhHeL+jq4WGFRf/oWO/L8E/L7OhaNulQzYCGPMoPIVzXC6MxUppgsrjvkbus++xL
30pnZ+YtnMsYazIBVuLCnKV7avMyPSaNWTxbg6V+89yb7xvup1ttlY6z+KDwceHcfLwI/eoqnN1V
+1KN12FtqJtYQ+sL0SMDyNlzYZxsVTAu3UDxCJkctkWa+1ai7RVwmtSzQQCflUjwmk3I4VTgMWbG
AJQ1sGsc9539muslOTbk0milj3LRcPwoldGTjRiSMPSWor0KqmzPQ7dcm5BZk1CE5yS7y2CbaiqC
KCBi5zoC70mqGEXjG4Sk6MnUJtpIRRfFy1ZYVbt2rnGa74qpml+1CG//lngm/UjHKqclmHcYQYJU
D5id2jTIFAxIvLGjuNIqCXGFFuNAjGrBi5+lg1pWZqQEBoLtOL7StTGJNm0ldWwS8B6O1OtVSY+X
ASeD+Mq6G0t3DLx+rBN0gWagh14xz4OGhtImDoAzidHsi5g29mmeIXWQ94T3hdJdvYH40uYNus/6
wZY9tsKa4+Lkw4yY2o3V1c0PPYhI7TGs3CJXKNPiE/MbKvlQKxAqDX13P1lG+YSuvP2hQqNevAk+
M733tkl+RJLjx5F7k8wdg+gcC7nbBD2LYTxgT6qxe2GG+bSzmSE1Bx58BEuJCNJwlygsCyRuyfmq
6DP5o1fT9KKwo11yJB+Mezey49VGP3P8gL980WuSOVuDhWc1hJa4kZsJSYeXa70bb4Iuh8KuT6LD
LuyUJCdjWMZdg8eed8auVKtL0qTiJ8AI8hIbdd96ghkOeAQBUBvxVd8gpAc3t4fJW4CFR8zrT7KY
F4IILQAOTeYsUE96xAcjR8jvc58uD0SYkdA3ID8/0mIk+EobMUR5aQWRzastqNkAaNrkQaFoeU6G
zsUonwjxVacw/s45Zq79XubLm5064VOURl3hpwIr5HHOZsvYRFph3DdaWn8tGWLcoM1xb7RsXDv0
2CFOeZmE1SYtuPCe7o7uRNtimS7x+kPG0uh0OkwmeudVKiujpUsmwZpkZBonC28oebxSp3FAV7jH
blZZ4XAWmgMnU81u0Sa3E/OnXZSMeDS7mi3BT/Iquhre0/JmMC0cfGHGHhMVkfmdzRopX32vRHwi
cJdMJoK58daCCiWzagkijsXSLutnvEDdakYO0JzQkdCXNUZKQByupvrNzKYIU6RBNjsa1l55c5yq
AX9iX1abcKANxuXsm3SbtmGvTnNjm5lXp6l2HGadmSW0qBnoKdXGS6CZSAKcpbarEx+/mi772QJA
n0aIDzc92FG6QdXEfAjZasBoYTHoHaBdypJ2b1aYcDfU/5VYlSwmMBeKtoIgAG6WTaq1IfwAvXS5
xbtSf6JhMALXigPjMuUZZEQtOjs/6PbAbBkHPjDAYBGB7puF4sbu8w55Etyly5IvCqGtE4qK3IvK
qvga4+681sq09UO7GBAgJqbiF+KteiJOBXVTbblVzYkusR/GNtNRVnb9mvdRBMmTaWQlMyZN9dox
JdHrW1V2Ghz9uc2/Z7NT32hDzawRt6Zj77VYg2aiz0Fx1ixhlG9p/9CStxt89/iNeaiyznC/AqNQ
bwAaqBDAGWBnyPr1uk7rA2i47T1MSSLi9AVr/laiTbA20OHYa1pHaV+lFVL0QehxKbEiy7gOQUSC
v0oQYh10wh0uutCs1NZeuDRbq8oYDFVDTSujGsxb10JtBZVAtYsPRa9GgJn2413FQBjREeDXeWvO
CTpJXbcabpBlyM/jWFrVblAdDfTELcUZwoTlephiHC3IRuZNlRlBBoOgsWgjZVFYHpgtxIwe0ehN
SAQqJq9dMUReC3HgkuApY9rRhVpjC9ecyIK6/bslwSh5UzqJU8wd4fp51kjzgjAxTndul7s9sNxB
03YKOe8XQNz4VMGILjdErRU/EKUnj/wG863VsJL7yVQXX1XejDDLljRmohzE6E1CgwGaT21W+oL5
FPOsSIBcGrMGjFbs2ssZAUk6xAHdKK6UXnUBHAKDVqVoXPt2Qir+kBTTgKhBV9PjAJumOqHywzhj
tv2cbq2hsQbQ7LQf/Laas+wwyYVsBcvE/IweYFzeWEPlpZvAdgFMBNB305OmEvtLQmrdpq+EfexH
UNKebOqAkZwoM4LiUKem6O+ssEr1q56VdjyPIrsF1h20NrOz0kZ8QV5d7k2hWiV+SWjdF8viIHgL
BE0w4jdIn/MG2Zjzvhpt0Z0Vyp5Pwon5vNPkEFCfNi5YdEN/T5KMLDV5aqgCyIWiH1bYs4xYPGTU
nnh8bMPPXXu4SUtrjYeL7Ydan7XbhXia7rhkeXqhT8BSwWhEgkav0ff9XkNtRvIu8v0+qOKDGaT1
6vC6jQObPaMeSLdd6vaCXI32R46L9FHW43UzMHWkxDlVYc4I7jd13t9PcFCvlCEwFBvS4LD8sZIC
8EaPkygEoO4pcDhcGFXojXCtSs+ymvQVaE6/RoMky1WiM7PHNrzWCUFfMbHnvhpX1DjL5ibtoXt4
hMH236DaVy3Lu2YWzNJFjJZczEmM3CLL+t8cOv7NUYhmwPrWaTWvctlP/QAcwRU5VDYwq1oQJ6WM
ZF/NBNr4fSW778Kp7wD/oAeIZNoc6W+JV0IPpvvYmGhZD+RFTr+7pOLvJTodERSxyHBNfS2lP15T
ZFrAtVMGhXjllHHC+Ed0MbFalMul3R3Qh9ADdsHcoErUtfgBU1CIsrNJa+VJGG8PuTD62BuVHG5w
qYllM4ZYANZH2lYbekSxumoNGf2wdBubA1RFJodupBrgUIk+wFl0sbzR+dGi70ji1hysaDQLHJZ6
TeaVUWUvdeMG8rTA8hq9GJHsoUdEx3YhNcaUwzAHd8h0h5I50BzeB9zzz60IJsMH0W680SAXRA+G
BLukbg03PmUmXXoCaPzkR4vZRZ4ZKDeFzcptd1hGB9GZHUI+z+KJNA2MOs3XiFnWnSFTdCt5MdSo
W5eYgYAKdWq+rnPqrUmbXzszygRZKrx3a0H3BZcxm+aUKI2ktjdVTFUA0otWvm8aZk74YSBADDF2
+6aGZnkekjnJtg2JuOXGaV2hYTiygBbmo0Zcr8qAdfoWkcaETvQjAq8C8Dq6ojIgxLqvH3u3kaGP
274yvBw8Ikz71s2+hcQIs6rg5txqujXIvXLa9A2hTGAesn4wdx2FJIvSYgABNnjtyouTtAq8zJ67
K3ehEbOhT5WhlNRU69WiqlpmtxFeSo621QU1qyWRVWkpBB83wkfx64f+74dlG2MzBjZzxQhwYP54
fzYhwbOiDQYPcE65kzME6SAx2BWIZ97Azrd/83p/X2Msxmy2dOho6s7f2rl9qRHACAPM+9/sncmS
20iXpd+l9yiDA3AMW4IMxjxKipA2MIVSwjyPjqevD/GXdYsIFmm5702mZaYpMRA+3XvOd1KBgIGr
T9RIZoBplaMBu+KoYXSZjhI60e/tAv7hv31cvHX0Wheew0KnMA8fVygj0wMqoH4Teep+joJqoeFY
W7vv9QvbhmN1+nqfi0ISNy0sDN1ZpPvOavhXOPLHtGXxRyCAOrkCs1uIJSaF7cRXVAQj+7Ygezp9
0bW/eCkJMbnZFAoNYDMEKR4+JV2jZkBV0yI0jKvbzJu016TVh2tFY38zNZwfxgDnnBb1AU3VgtaK
RoZKhN/5TEzgkce34FMYKPUM22MaPLwRrYhdqgWIdNoy0aiYd/bOG0dAZ5aEwB+hLUXxqV+dfnzz
yDdG3dz4qP+gPVv3cFJrcDKnwI1nZu3wD4kI0gLm1LAOjASmdRed1gEp0+hwBPvCnjq5CbxI/Yw6
g4ywmr1aQWCA0RS7qZvDi1rIWPpB1vcw59Bo+YbTcHyAtjzifQMF9l03WzawRpV9mVWV4qhKyBCc
U7VLS8+8w39YEoiHMAVtOGo/CJTtADvSJG4Zg2NuZQiwjCLcQiCDc97WxBxsQ1qM7d7TypZ+nY4t
Z9TJ4tkh8MMtefp1fV6hIFEsjAPwTDpDclVVpq/g5KJJRySSufEHXAtVY6hciOpOX+fITLPAYGyH
sr1r4zk5/Bbm0DOkjQfMt41I7D05jSjcEtevPFddawkwh399PQuhBCGVrLzg/FfPpQ9NOVtNDjwv
9OZ7Vroa23oxBQ8dAxCWGP0T7cwjfn6V9Ow8Cp/g/vnruh7n9CX/Hksk2yCzQUbpoh3gm0Kpe/rR
Pn/gVDucZWOBs1kwwA5fJR68tm0sJlFHoeFl3C3hkZyOQtFob31OTUCyYb2inDfszFxLHk9ffuk8
HVbcOG9S7qTkzP6EQ9Th5XW0ebMO7o9+bede9L3pPYp+ybLW9fLt9KWOfDSSUi5NDxYNg7l7dSkX
iCWzJE/qzOol6kMDzz9elJ3rcUCQUdp++/cXxBu4/Hh0lpDTHF6Q0aBrTUmupkv0+gVirPwy4Kj9
pXZsdVvbY3LmesayAqxfJjIbWki0dBh9q/JlWSi75QBC1zVH4OwX3hz9Hl1pUfurSXBphTfv07FX
Xyoo3bhba8/CakEOJkE5NX5gO02i6sLL7P4+ogyqkYwV4g1Bid4/J50mkVJWimq0Kr1K345hK851
II58jahg+fKp3zseIInDV5b3USuUSREGFam6bvopfcjR/5KQLUmadmQYXk8jJvW2SHCgGBOB36d/
s8+rDK0GfPMLIQWQ72Lc/7sAH1J7AgoNts9pcZY2RNhDnlPVH4jvNkftcIKciXTi9EWPjHX6GwYr
LboXCWP78KKVB+eubUhXIjk92Mz0mq5N3NtnIETHroIyir4qQ32pwB9eBRFCJ4yMq+ANmp8a9is+
co7q5vSzHBnQDiumhFKGnoxf8fAquax0OTYup2ZAzjdep8Wv5djhw7FKjuSnryWWLdbqg3dIaYb0
whYFrddq9mAIOxQ78tGnrPCDYm9zA2edMjU7/6u46mrfhPn6SIWWknZXq10SR8b9UBBRkep2EFKl
yxr93E0dGYWuAPnlcb5C7ySNwzcwzMtpP53A6YQgG12rqC5dlZTfOlGp3rf10d65VQCDukri5Dsf
HGkuBlawM+9muczq3dBpoZnHUmwvVInD2yg6SIPxkHNa7GtSiiuarV8BiaEiJpnN2ZRO30VU5C0N
Zm45Tb/dBobhIyRQ8Ytts4F2jkjE8EyX6cjwcmk5A6pZNlV8IYc31UJXyR0T+fqoBT/Jv1BXJmpR
fObTvIPoVuxHJBFn3sTyoOsXAdQMLA2cDlab1T7dzTQ3I0Wk961ixhoUwBQXVuptKNrWvsO6s5sJ
qLiNhqH9dfo3OPK0eGlZwk127dzBajYLJ+b/xINKTlKB/hjRfH3QDAweIaWNSyWb7p2TYvnz9EWN
z1cFRuIIntRd1tT1OC/jPFyKV4xzu2xcX5M9tnH2UHG1bVnLgZ6lXQ8ZvfboqQTsBXuYH+0sbklN
7l6dCXYSDQUrKnyFQ5RQ39ByLYRdPbHclJ3HhDpjJe7RoxH4RGLt76iTzJWmCCiUhHLCn1hbORAa
driw7sYY+kAZtuoun4P2zJr+ebZBAMEGQkcnw1hfl0TI6HOr0qWop/WwdYkGz3Zs4nAWBXF5dfq9
frrUx0nTYR9IyJO1wFkOVoY0SPIkIm7Iz43uy1xr0z5oRulDKpH/9oNlx0B5Z2ku09SAfHh4pdjN
YQ6NlJ4otcfbEarFFVaSwtc1UQEiFcG2Nqv22TSK9uL0M36eUPlYXbGIxaDZWNzD4aU5rpsQBfAL
eyjsHmskrF8anL+Xs5rtx6xAFajNNNpobpj3LRbaJxGhAO+70LlKk7q9b8tl5jh9U5/WLZubop7N
8EWZ4NmrdQusowlwiXTuZLKDu8jt7RuE6Ob16asYn1vTHCSQSS86ZYea/JozKVOCAerSmPwJj6d7
QcCQRmK4U2XGDkOa+4aOv3zTJ7noteS0QCSKZKSRaZYhfG2KbwpwlUaOpRdRJIFbEi0g8NR9J2B5
EruIWAsXs+kcFLsx1fUXDXjHQ+62XX2BySgBJ5OoGqe0kZQBBTzdKn0B5zG6ssba6DeUVLvFokxz
BjnmTAAQsBXyQ8TQu3deUgcFVdK6wJOaRpT2SODQJ5B3yMLw+6X991YIVKBG3qBxglbaN/io1Py7
r3tyqMsoi/SbJurx94Q1WYTQjvsWDD6KjPaK5NUBd6SXJeqq8jRMuhkzvIaHBOvbZU+/0nnOXUjA
2znkW/hj1qP8SkLU8I90y7m4jPI8wbblmBXiw6bBUcisU5kXHE/pXzVIlIttPgzdO2lbxg8aO5jC
Bi3MO0KnJyrkcsjrxy7v8E7wGwVonwFS/pYghpcScA17Rdq19SuuLaPEj1b331PgvH/oBBs382Qg
IdWatPJ2dukVhZ+rrLijHyMSaMAp7g5YzTqyHpOwAPpwMmKX61HDMFQGrGtA9NJvdFtlhC0XLecv
J7bZGk+jCSy6JYP3hdTIRt9jvBiqrRw6tK1jV8zfiqrQv5adBfTdmxYVwMx34JJpSnNug/S0DrZ9
O1YPoTWNv1yjmPQdSfTqRzcHBObUdZV/1fralrsoXWgHkZ2aGLw4NOYbBooeII0bSVgcEfyCUZ5F
mu57IywudVRJzSUlAjcjtrSCd0TEIn5XR5s81AZ1tBhOUoXdEFGJ8ceKu4YY2oZQNQ5hTGybCaFB
w+QvSBQqFmeYNxrlHVI9cmps9jRik+fpCIoYhjaF+7zUqqu6q6pwh6yNzFsr6ck7C6JCxxwShI65
j7Jxeq9ovpq3kRF4F3oP2mbXq6ZOboG3EyWexFbz1jC3PULOcUs/i+r+DhVS8ZpEtfGlp21e7tps
wg1FRAHl2tFovGcvN6IviTd5pI5TCH3H0F+9t/MwGhSDPfstZ4uGR7wWMzp6FKcIaeIR23bt1lKS
G7MA+Cfob9tGUHtdxozxFdZFtWuauf7FGaO/ylPTxJJGIGW6JTfc+0VZE4tyO9TdBekxFH07afFi
hrZDNd6MjltfLIx3fmKlEdlWUD9Eou6ijsaL11ByifLa+0eWdv2WzdScN+SNWUhMDFHdCNV5v9U4
hEwDpOUwlls7wnPeu3W/IbU9ottr2ZW2NZEqFVvSggb9Amy9jG8y9pz3nDCwMjdaaeC49mRonFmZ
Pk/FS9sBduSCjrQcb7Xfjjvg2jGRJT6OtGExl+Kh0Kr53Cr0+TIsQIbAM7KkLX46OBOK2g60L3Wc
6ZZTXIRGAb/KdqnDJ7SQbmhqJfPGsafpmaEcPNf0T68KuLBPaWJUte+aDHY/AuIA+6Nzonp7eqk4
shPgaAqFg9sjOW3JiPz7jMhmLiuwXQCCyBOTuCLwGaVVkG5aRmf2ch/GmIO9KyUu/DmkPSLi5m+r
0xSpzCXSkpDudT/Sz20YOD8y4tc2AOrda0ZV+2hkLvZJq1L7LCrr7yghGD1A1X1SR9GtAUa9nBSa
HqgmyZ4W93ciA7WvJR9kc2ah/qSh5dQDf5PCPxoNDvDrMhmqhjLTgnaEyDSG8KiR8rPZdJPfFF7s
hyXeaw9J3/Xp2YR3UTyVNwMd1zMH0GU7sH5lVIep1bKDEXQgD38dPI4mCyadR0qQ2n5UgbFx6+m7
KTvrfqB5d+ZEc/RynHdpPwh+qPUzk4iI8dCh5DlEg0kAYZ6/TxbcdywK2J28ODgzOD5VSHjHHK4X
+rHtLDCew8dLWWY0PaZCZmggG6DdV4Tl5YW6K/Qo3AVe4FyOwew+t/SDdo0bsPid/vo/HS+WG6CE
hj7VIGloXYcv6YLDqMJgBSO33MZ97sBImJ2fMkl+D0k+vk2RJV9PX/PziOOabMmoKVgGapfVQ+ta
FuVGS/JAEKcJfay4upqQaSBQDZ0zU9xnaiJHIWGwwEvObI7hLPfyl0Ix8MgGsmh9+lQxIJLGiEmm
Td9Y9vdx9Jz+xomG9jv1hizcW4mkEGzrcXxLvC9rOxOR9VxFYf8aa4nx0oGDgwCn5rnfD7ISX20N
AupmiuU9dqjgSafpnW9qfcqyXZ2OJcC2uQLBVZgWLk/Uf/uMat5X4q6in4EO6mdbcDy+GYfCu5tB
rAEetZZsDNUl+aMbJABHbKypzhYk9rwfCZKPt0lmhu6ubpLip3JEFO9yzaxAOLK5peU5WpzTLBQr
nUaqGiyPXDf8UdciCQcxHP5Q3h7VhtxEIIPd6DXh3YCipn4iWISuPCGOcXnh4p2t/RqD4blqwZGx
JfjKbE6zBj/G+jRCh6GzpVlzEJqy73luG7dTztMBF0YaheKiOPNpH7kecwa1U8539Jo+mkF//fTw
8whMwwyxqB2x2ysr0BBKORUQAma2LR+2fm6CP/JlYwoGbc8DQjZfDJ2HX1ssNcF4Qg87z/cT8/gm
rMzyHuVK+7PsIpT2ZSu2CB+S2yYhTFZwlMbKZL9Vnq4u0ZG5uyHRzW2i5UlzZm47enOs9MDAOGQD
rz+8Oa0eXY9Qv8mvxRS/mhGt96QbSJipbHs+c7w+Mq0sIGN2KOwrmNdWi2rXkzWsmQ7X8hLISnVd
31b9rN+g/6z5xzLaByifzzzgCj3OZoYj3xJuQGuP5ZUw4sMn7MskijXJEw6Rh1GqVjZc4QKIg3VR
WcZgs0MPwvjCGTPjNao17JRwUolsB47RbcnEHNQtI5JlTiXUsaC95OmvCpB0Rr8vqV+RTHUvxOdA
L2taq54u5rx2H/h/Ws6Oely/G2SS1vuqSso/iHZpBfba0LlnprTPWpZlOwVPFjOYZZv8lIdPOTBw
p4DCnu/affMtphAFO8oCxF2JwtuRUQrhxjI1PyQL148yLPPIBoFJBZPd3ja111yens4/7++W+3FB
xXHe1vW1Ma0RhGIia0Y1VZCyyTaWFtCG7lR45kyPSXm9F/hgyGFyZvKw9HWfkIAmy6vacfT1UMWX
vdDLbqdQrz4pp8CoDz6IhXSE0PITvgTxK8KeRsAofQ7BbaJivckCM7qKiTnG4F7a+bPO3sK5ri32
3xzIW1H7PZmATxSMptclcASQVjxOwEmB0kCzNqIFGk0f8yYlpMfyCeou/+HoK36nxuRwGtdl8Yyl
N7l1lBc9AixH42prXRtcuGCryT4Co/4q5goJVeoIoqMR89h/QNNl84UCMMPQMBLQ9qd/n4+6+cEe
CpUd3U7WeAr5Fu7xww8m7BxwFnElCRjzRLm1oQosJDpzRJgyDygBHfFKTc54djXpIcIDBJFfI/LN
vySBYz+ng1WET2w9WusioJHX35IFmP8sFO5ool4cihQed9/vnBYUwovjJLWzY0WNm/84Ev8/KeD/
fGyu/3dUwE1T/uwOCZAff+J/YAELaPpDRQERlnP7UlL7DyxAmP9lLbZ1TjWSIYPx//8hIO3/kotz
g+qnpI4uHOP/wgIs478stHKsm3jJ8K/xn/4FAnI9OzBW6VgsPWnOgKyJqzNPLy2IKAXwjMKYqETb
WrF1i+ZcrMzKqL8cq8hhYM/OK6Dwx3bv8BvPyNMZqBKFPpGf/bNttPq3GnmEvsEU3TzXUxc/EylS
3s1mARKMAz1BTYPuaYSyuJPSfAh2FfboYsDlIRB3gwZaUNWyoMMbke9B3JVkN7bxWPPuvXGIEkge
GBY2ZT8l5c40BpfUJBpU3/NAiJcxQ6DHqXfq92p0CKuJ8s57IV+U5dYKpb4N6BXc1LiBNJ9AGPfB
pVd+rmm03gDxTtj4gh5fSr/Ex64WCkXgmsxKAdI5YMUqvHtndl+s4msoz+x71qeY9YVWL3+OUhJ1
qcARud6/qqq8rzN3Y1No8UZzx+4cC8h03TXn7EerTQbPhT+ZoxP+NrFA2/mE/95thTHsGpM4Kvbk
eeEP2FR2YZKVuz5wiEYf8mpjyO6s7Xi1Cn1cFagTG0sDwRgV5sOr1vhNAo84WihkvedTJox3KaIi
5LC58YiNsgXX59jpBSirmfpcV+4nZaHh5AM+czZey5koepswONhpigUyT2/h8FZarDAjDheNKmQp
q+3QR/KOKikdGoSrNRF+pT4U2D0t794Nw3EikDnL7+qYCtMlzVIPOGnX67dCio4I9aBRr3E5Bs8W
oSpPYVmDA2ab245bwEIlCbSa0hSnpF5VF3Vj04+lkAnxqR/Za0VNKb9NmjkQQW4mNjvb2pHvyySj
Q1IQYgn5smyFyjJRz2Qpi8K3hcxb35FqulhyLvBKD5k+7Twg5D9qxF//stDz8bbY/i6SMw6DtC0P
35a0nXDGC0PsYOX2WPRxJalAU+/VZKhze7RPnya/jEP7DQUOChVvXbbIu6q1wwQZUU/gMEKmjgq0
2/bdralV8WPSEQQ4OTbCN3QE9yg4q10Op/1JJuV82YC0xAYxaj0gu6i8VnqT7EozgQSYWl1yZnew
miQ+3gpnAaRQfEJLr+TwrVDsmFJVYjFThTbuqeynNPtnLd5C66ieM6sayzPb9FXwE8sApwK2rfpS
dqMa7672IxjvqrpTQ+jXjK9n+Lnub6C3xfBDVQ1eA+q2E9B8Pcouc0UfdhNZpMaRRNOKt47tLDQI
LVBXECRTGhtIqMmllfnwNXaMvvDpkrfG/vQOarWGfdyw58Lj0Wn+MuWszhV6zTc/W/yaY5W8VK7C
ClMOy9VPX+bIRyNpMLumxJuPsmP1gUKVTMnapqU7yiL+TuFCu/BE8xOxffGkwL76rpO4D6evua7y
Lc/GmHCZzmBL0H1d/f6Sgr5m9DR4Aa/htZgDygB76dWyhFXf4yOsKHhsxtYJzY1jTdmwb4llZz0h
9fbL6Xs58pqlgx5v2XlIgV/+8FO01DCzlyAXlOYNyQ+dOV+EMdkqp6+yNst/PDG1Nhwq7BpwhK9m
zVxmwAPw2gAkXaAVdoqdDB0VZyWTHCGYupb1YxgnCCZGZXF2cknAGNI8+kWjPL6nFpsmm96ljBQ6
6E9O39zRV8CGDRE0bSrdXa2kquxTMzI7jSDHiJ14T1gAO5vw31+Fei5MI6rylEaWvd/fC2cV0lPg
HKgR1S66R6ckFduoDPP19LMsZ/y/jh3Le2Z0G4waYClsNVfD3MGAJGbofRthRuSH2226rzsws0Ft
Uhuh63NpWr3hz7kTXJ2+8pGBxHZTp+aHxxxp6Wq8GvHESbzjQ1Jp1Mc3JRK4rdZN5R3SGu3NUSN2
nxG77tPpy657zh9PzGER2fASgMbFD99rG9Z6j7KCFWaESB5rRbZtEnLcZ4ipD3mX2VdV04V4os3h
KmCLcR00QXWVck7dEp/cXQvgpHeSpGlWVvpeZ6aXIzM9w4pfhdo2VVFr9W31oozZiLshXedGPKS2
zSLfsm/wySQebt1MVM3F6Rdy7Atg8VtmM/Zqn9aWqZhi0qtFiK8FWGCdt/ONNWrlewHX2ocs1W5j
mAl3qnXV2+krH/sC7OUMs8gnF43v4S/hhb2ey9IMfbOv2Xs1IAdFNQ5bDwUkfpTWDnZoy4IzE9iR
q/LVIRejCMJU6qy++Ilw8iGbsJ7WOkEl+liH3yGx1mLXmCPORSkIm/CnYT4XlPYheloNNdeC08WQ
5kjHae/wcZupycferpd0l9lyqR7y+V/adlFfh0UZyF1o65W269h2XVc95LJrM++1P6pTGmtaboEk
rQdd/xMbQRJe5mnoCp/wSiP3exkm1Tb21Pwe5+ZsXCI/a4ERhkC6fGJG6mzHsWsGmwnb5IsbLmWo
dmKncylgI6ur1gCTTlN5bumum3ZT3rSpauWFQtd0aYZAe7bwQOyv2ASBFRia4dwnY4/3zmjarNz0
xdKuB4aMeXLyMnyVzpRifYVqKqcdRcb2jKpyhTb72Jtw6CUjlXGMbnTtdDM9kJZSnxnCntHdBMA3
d9YkNIz6YxigpS56P8lTHYtxNt4G6aRuLYfkHHI6rEuV1uWVq/rqKolM777udIPEA5CvZwbykUWC
OduBQ7VUtoH9Hf7ayiDpHZdo6Buwff9JmM58hfrkDLVkmazW3xTeH6YxXgcOgNVuBGYdqZ8hiUHk
7XK2yF1MZAZSN9pUHUImNyjVraDYZG/dDg9knDrnpH5HnxOYjScWBYS+DgjtxrQnrQh4uZ1o4k2A
SPETzwjPca6OzIucndDfw4ZhrvpkCslbQmhlFvoyKcxbir4AqAMrv1ASyyk2jMq7KiFR7aUBcZ3m
Y/xIB4VIiZg4qU2umuJbVDJZJ/qs+56AFU75GP7O6Qnt81TK+EYAulRqmFnWfTrl6Sn9ehZTWiYs
DwWCoaLSk9cKHe79rDxxpcLkderwxZ6+8LrczKJGhodYNupcmbjL1aQWWebAEYfNQqY3cp8ZoXwo
gRHv3UoLL3GRk6IRDs4fCjvmJg/D9rrr9PLWHsElkw1EpMTp+/n8UXA7FocV3gbb8Y/b/aurIx2h
UJaia6k1d9jmJaqAqMD3fvoqH0aJw68fHjMnOMyZ2OCYWQ/HWAQEY3TGEflMZIB/TUeiRhs1RZuo
1Yu9hvzqCuDq88gB//ssdNTXmBGwTVa5Amaol9ZFppvFjsxQgPOw41A1T0n0bjizsy9qsLp9brln
Ruwyy3+654/jJu0ng3F7eM9jGudl11EOGMfy3UpKUCeoBmBXygn6wukX9Hmpsyjo4SKzObGA9Fq9
nzC3Sk0o3s8ccCbp5yaLfZqTX2ul21/jMmdXIZX9fvqiR79FGjyLT4ipxfm0wcopszXocHEQRDpx
HBJKgQFu0HcKo3wLAezMMGZKSvOco1KfIv2CYnbpg6QTqPEYMdCZpsTnyWOpv2AJAWxlMkRWKy9y
wakfOUJtJlI6L7SxYtVqHSv1rabswHXgzTqzqTr2aVpL+wcAK4ZJCquHP7MZ2VQEPF69UWjmswIw
hil/aFKxB2QRTZuUfvPsl8ATCC11OWvvUo+szR1RwUlGQ8hFeIgqaCIZxLDivWMTIvvmZWHVYj2N
uuTBQ3cYX3QzXg1fSUiHl6d/xiNzGd0IKjDURugjr3X+uQajAZgCFOhBjE+A3pNL4jNB9GVDsydz
MENX2Sd+SDOjPfPZfl7UmDqocnwUynl7q0UtEURE4IykLuOarQ60ZZi/0W7vEuS4Q6w9dV5Gjwwq
gPxNevL8ZRpE0mxPP/6RAyg3gdOYNjjHo09EMiVhVFaYqDe9VcRf4OpIii3wEZtJfgWX3V4OsxsB
tTa7XT9rw1uFGqzdEKaXfK1HpBoJcCGSuqpIP7P7OfJ2pFg0GcC5qOmuiY8xYNfMDsPQr5wRqbAc
CaVuIb/cxYPWznu2QahdCzu1brK2ibJ9xTGj+nr67RyZ3/ldl6I1KqnFeXz4dSsUR17rxCFFa6vG
aj4WWzjx504mR6ZKnFX8ALQ/ll7xavoqXKU6lyi+zeh4cGwkVBBGTOLAroUWfmbtPnox1lEKDg7G
OGuZQ/5asorc9tDWSY16LMT5uCGXuivytxFSwrd//fIW1x2HXiT0QLlWU0PqkIIgwmVkAb+5igpS
EFI9i8/UnY/NQDjgsFRRNUSUtT7nOBmdcovEAvbkNlEH1Tx+m7uY0MmQvhKYHSMyrpzU8LZqiUGf
Q5Ggg9DCf4yxR6g8dNlPtxeU0+BC/snjkJB63Y6xthD1Dm2hNFDgKUfPXv79y6HcYaI/d0BBrN1o
FBUlSc6Aq7LJFbu489RG6ZV1ZnI7siAs9ktqm8i6Pnfns7ym6hFyFQ2oPKl7drSPjVZ8JULHuWVH
e07kv+7uLvszm5oZPwONL4u++OHXVUcwgdgWL19XyeSP/fK7YaCSNOe234cN7es4D6ZbnXBHKlxd
R3BPZO/gJ83JhuxSgxZuPANTkRiXUje/hMCEtdltDGjvIYnPmnlreV3R3iZd+z8d3f81P/3IYLcX
T9Wi7AO3oK++V2NGSk/QrLYhLabmlNrElwRTnNOFHL0KFT8GPP1RDPeHbyjqGuKsMo665dzK6wZN
OPkDTbc7/XkdG+UEZVNUA2Bgf1rV5jCNrTFg99WWgbdtJpsIx8ozk20mcnGOyHLsYuTOo6ei7YnH
YXnkv6YUnJJ6DlBcI1o3j27jMW6uypbSklWG3pkDwLG3xzhHWcOswuqw+o1aMwWWWvN9zdIlH1U0
7VXW5daZ2tmR/SQse+DKKEg+GjSHDwQay2mGiSlliB0gOp7TXJQziJCifUYDt02GuD7ze31+Lvoz
jBnsaygjYG4dXlG2cVOZZC+SFVxBMrOm6kF22nTmdPn5h0LwbLrYjNgjc4Zdlty/fihBnAIFD5az
odezCx3DR7QhMc3ZCScK96e/wGNP5FE2ZOpnMuB4dHitHph2pDVca5G3bmuXBJmwbuczE9yREgkF
PXRdeDT52HFCH14mVZGKiZJBCjO02q8mI12DFJzqrp4lahsQMj/0NEzuxzyqbwjp7S8TR4OHkIDu
Fk3/Kx0L72WKy+LOAn3/jeNUcA5dcuSl49KmFY8iaGltrHZ52VCace7xMbVdtBwUS3oqDoJHmrCB
8f30S//84S7uYmNBpbAjd9fTr0UYV4TkJ/Rb3alAN9DjU5qd+4XZAHEItSZ8ieFBnHM2H9lEHl53
9YwedL2pLPl8tZBipmzMn0lVZRfcygxvP5dfMtO091BxtCuHrKMHb0h/5qk3Y6nRUijlQAspj4/n
/Ir/qTUenkK5saWpxAkFwcNahJfbikayNyN5RetXPaGXRaCuV3OWXVNbkcnLXAwGrAwSpv64JI0R
nAzZKoG1Bhf2SVbIYf2m0fT7wq4yeZFEPYEJlHLdFxp89pI352WcoUdL/7ZMsmQDBWY7+MMQ2hqb
Yk/uPAR4yoeIJIwF1whlE4culBHXTSN2z63XpNeDN88SAiaC+g12zwkwwjyLZNtNqcm5APLX72xu
7Wdq45xs53Hsn6hUJUhHwqb4Bbcjbm+6XpL0RCvJAmI0kf7jc5eK2LiRz/s2g4xJQuO4tGwh9RGa
jg5EvZo2kcE7kEFO7BPhWDa8J6O6oYBYLyRFF31MOqfjr8moGb8u8hKc8rUnbx3IlXKbgw0m0dLx
om+OU8VYV/p6Jo898MS3mshR90aOUDx37M/oaMX6pA+wLUp041UvxHsHyfLdo0RZsDeLdOsi5Z3M
W31C4AaRVLO+0P8ln6YdGvw/7ujAXfIm/Got2+RoVxaG+R1bmvVP2+Kk205ysK7DYCgBLslh2GOS
wksl9Apuox43qY83OSU6vO3mX7XZV692Z28IXtLBzBQLZBIp6NNgsE/Fa2O2HvmAppNDWEpIoTOS
poOzhG7A2wgRuBRbaPhwSoqqcR+7kTVAaoki/EhgA5/zMZneWpQZb0SLPZl1n1w1sd2InRvkze+6
NcSvdKjL18DT5sc5SwjBVEkn/3HHiaQ7jWJW+WjpBaJNxJNVsoVmF5FSrwpHkAMI2XTbaibQujYM
uy+49EgTypxWfKP+Yc7XiYxcc5c5CSDrPHJSrGP40vcwyskkIEQEpZwxdLLz86EyHh3G7pPe2IRk
xsLVXrtYub9gvFjzpnDD6MXkzwpfTW0z+3owgqWr5mr80QpK45u20OD61Ul+Jzs7izCwTpOxSxth
5te95fR8Z25I3CKfeWhvBmkHLwrBq7HJhlDcjtiIMd4AK70fVJy9p2j87zPL6d7TRpXJlTOK5KrO
2P3NxWTzceIzfCmTJBKbuoljspaUIrYrNSdxo0rYuDtp9wSHonKuogtbTLq90805THYeicMVEE7S
jTbK6yMsVB3Ewu1YV8FPa5pRrMPREqM/g7WBHDjghIvAfO4nbUrtjefM8kXiG+wo+tpA/Xq35zhq
TQSC7yc3nP4pSBX4UdetIAGs0vvGL8m3g2KUdtW3LE+Kckt+KOBbjf7ke++kGufaIm56v8ICPcMc
gta9n+gFkR04egUJqnas8ptYr5lUCOea80ttIHhxcVaar2nTEiWbw7O44X7Bj6EPG/6kwim+iJ5z
Jl5GCV7e6drxGmcJsR6zEZHbnYx5/Lv0BElkjq4Fb3YRlreFcpMRdVTg/dDLYnizSjfjd5speW8o
cI0O+lStJkCRY570da/PH0iCWepaVCO/4NqZ3/qlPNE3tmjRRxSlhzfKyEhF6ebum16PS+ZYJNuH
WUh8BMEsje/OEAWPMVM2WXxt3D9TCJifPBUi4SlQhyh02bOp9igTaoKQTWUN1zUsXXwEqhFkfKIu
fiiwBP/qWkGqOnGFI9jMxIJJFAO3n5tYvmPKax90coGiTQXQ9X2soUBvNUJVdQrkC5WkZZki/DlO
//SN1F9VomMxTq02fELAFS/wJdnaoCxGySuuiMvblOVsW1uDzszz6JpUFsU0TAnZuq1zPVVz12yt
2urvsr4DjyStoR5vAq0HjKyTWP4lNMfa3VPdsr4Io4N+Cuo+edbdOnrnqEYtHR6b+9Ogmv8aq757
QSc+zZdAu4yK4gCje4OIqnvVI6xpywSUM6Un9X3j2H28CfHm8n2YWvCnnKR67VBJpC+2OWdvzNye
e6tbHJGJgKzKX50dpDg7yadDeTgC2UW1lX11s3qBkuosVht3iIeXRqc3t+OgSmOlVoQY3GgYax0q
QRGMX3fEqYJdsYcHZYtSLUzRabiNg45I4S6I7rQ60H+2osW9SKyy+kelU1j4SUXh+cqTCZRF04LU
u7G8yPuR6mleb+A6NjcRi3Z2vVhz/dRLhL01CtO477KGdauTBMJCqLeBlyZmkD7QwA6aLXoiVGFe
XVrdJqJOmSAhYi7dJoYayy2IJfZDqaYw8WLsbOmkxI73kwtgmuzstI0uSOMV5c5pzOjr6M6NsQ9Q
7jQJUaK4XKLrcGTAKa2hrbnY9VtmgLgCDtxrmtiWfILqMnRn7b61vQhkKsk5v2ZLkag9W6NxT2Cl
EDu6WOUlWXwodjQs27+s2TJHSmlmXtI28Jbept5M7o4oGwvGodtA0XQqK0DAHvTuu10W+bfMrrzm
1gtL4jnzOKOxW+fR20ysTuX3tjVN2ya39CcC9qhGE9dnRvuuM+lSMjmE9pUlHeNHbELvIQ+bhWOj
hHIeJyHoyE56wP9PK0gB3ZSBo9+iYC9xYuta+RAqCytiPMlO3xuqGUMU74P3VgMuRTQRt+11j7+B
CaZupjumZr3ZBBR+g/sMH+8WrEG+sGEJP9i0srAeJiCNkq5mhUIvRAVH7GelE7mcEsvrbuFM82WH
XlcHF/V/s3cmyXEr25adStprJ54BjrrxOwggSgaDFCtRHRglSqhrOODAbP5gcl654tqztBR1U7Lb
z+4rFBGgw/34OXvvBU89D2C9TkaUDISS38T85d7t3p1faWaSJ7ugC3/wPYI2AjKYSnh74PDeqAmR
1lazP7DAAThPgWHP5tuiwDzjbkZOu0GsqAMEdkkuBObjsfPG0hdt6Pi5uHUG6V+Ako+f2pgobmft
kguAdnc51gNvryAxG/SVaahPfd37SaCmnD67N6FkBKQ8LF8o/jxoSHYh8jDW5z4JdCPDZ9l2CvQI
tcpwnyyleC06vWDTWpcCpKp03NtyIB7Dt+TMeDvVQ9l2/g8cINqbFAw59XVJbdSPnZltDM7QGOd4
Um9FNuvT1jQXA0BSP49RKjQkLr3IxNZlWN19Kowr+L5thb3e836k7UaNSdxsGt5DHACJ5r3OKFTK
Y5vndXkqLWuaAi+TS35yq7TX7vNSL/twSMu8IFNZJ4i8rhqD7mwn7Y1m0DnDB4rz82zLLu447ioo
Hh0ZNGbYya4ed0JbpLdzRZ21R+XlBXWCnvfJVot1O9/5U28hfZILvGRNqqey1/KHJhO+inpmC2VQ
DpplExdd9096YxYkDawEWVKzFBWm89FPikhheVlCOfnFC7ooS5Ax0OjPduUmj3ajKnEUrkqPjXIN
4jmLtoL+7i+U2SyVu94tKLHM2Mv3WBPn/OhNcj7XdMsYXCm0BQESDlmH8zpl5I0qt5QRyCX3KkTr
/OnAalf7uvBcUKE+1s1gsTX3hmRko4pcQn7dm7IxfY/Q+lVSvqSaT2jtPPifjMqdvW2zTPE7OQWJ
u11VSahyX9qi3gtpo2SuGy/9Mbl5zHejWDmXUMlvbYBH1w9H2RCmsye+cXqqZ14mGyw0IvH7xpxt
uiNtdUcKcBofWhH3r+QP1BfU2UVMmviMaXYmbztwRXUtq1tjUptEI/4Qv1CecWsv01vLkjgW7VZf
qpt+lVoCmzE2+qgdVbt3nQYkuTVTFAT6Yot1Ww6LO2x74s3F1VxOoIPjglXZkPdhSKLTyamO2rhW
m54+HFkWhcTxHFiQp58Ryne3BtcdFVGh0NLXfasBq40cjInDTDx95OllPIWJMXVdAMGswnuPxX3Z
2+bCv/I/k7UvzEQi8mlsSqyAUrHbJOOkdRvGL8OfYjr/ZgRIa8P1MHeRhkNWzIe2TVGW/jIJ8gqK
xW5RI4/vMrW47S0p+inPiHkank33eda/Dr3sj6k+DUcy2OPvDhmD/7y7QxaT7mKqwT/ufLQLLwi+
6r7CTcnKSTHPF8N3l5hbQK9W8qfglF8by9yrSS9GW4ZcCsPHz20XsgCoscks26AyIah48odwHvLh
R026LNajSrz9vrHxN2o2m/Q0pGLop65y3Q9P2uzQN7QW7STLYXysjxPu11VbfTCqpXqP02p+dOya
jdCouidCJtpLt/jkQNhiCroYquE1taHtglJTagfyl6H377/h37VecIxe27qoVPDu//xEkGvqjTOQ
RL0kfEs1pXC8fZW3m3XytLuxRY8ha2Bkv//UX6eXHNgO8q4rh43m64eOnptwRvJe8almI0+aMsBK
gAL3w7zx1+3gOjTcPZNIpq5RxR96b79+Nov/qlnFQG3ia/3QixWJHxdezWf3a74cm2L29sNUDa+k
s71RG8d3qqJdMGjaP7ZakLVIpxTrLp1MwZDw50etyOs3G1AT/NuzPHIJqo6mHnfRSvMzDeql/MyM
PP/Dk/51xSODRZjDnBaRqvExn0LrDb9c16uMszXNfZql3ReNHPJgZWT8yH9R7n7/l/2bFc/GQgzE
NaDIM+m7/PwrceLjhm5RSA5a02ybkVRoUNvlZlXUnJxsTmyErrI4L4Uf07UsNMnBgsIz/eTrXQ0Z
QepHQ0kkS1bmp5tZWNTGv/+Sf/NQOAzZARGm0P3/KPWb88lrU6ESSpEWZFlBoxy5TZqbW70z3n//
Wde/6s+tPKTY1nWhI4NBMHxtOP9fzetZ08tK1eAX3alpbvzG7bV9bmnQiswUl+YGpkjyIldoHTsA
AfiJdQ/g8x/69B8zixlw8RehSe/TTCRd5SM8Dsmd7ZBSwIDLT+zxptaqhbjtdhW3ICRdG/as5269
wkF/VHPuWOFiCuorjBbeu6bpZJ7+/qn87Re6aqEIBCRCGNHlz48lMz2t/cu/gM6yPrZr4d1XhHWE
RpW2O3wzXqDLzvjUyXja93k+vU70ACPZDnH4+2/y61rwCJpk2IQkCj/LR4U1HMNkcibWQsswOLRp
LWwyUdhRlg3afkDs+4df/uv2g7aVCQN+EXSuzFJ//uGjNukdS49ReT17LwuDqSAbx4HQm6vLu0wW
qmrQ12huoFPNf/jw6z/+82LkF7L1ME9hE2TE9vOHs8c0AxmoiGs73PvjVLoRTug/mVP+5pGy1lj2
WGKAXv6is3OcfDWumsOUq+IjaUH6XS9WYwtudTh4RLP/yX/z66yCM4TRF68GUmWO2Z9/VkF7AtkS
h5js+gQSm+6FUOLcjTUiOfv9cvmbj8LGa2LrvLrX9I+BCFMlemO08N2kpVzDdRzySCGWCdYuVn/a
Sn/dOvgEFgt1LSNpftjPPytxcZlNAJo3SqXVyZF1+4KNB3jAapOblk6JmoNYm4ebigCU/byKH2LK
mhCJpb5pRzrH0m2ao9UjseyktkZ0auKtI60WQ0bhzscSAewfvvPfPh4AlUh/UZwyWP35K0++QgSa
8DbRs8q/10qbt8Mi7ftMX/8Uj/Dr9IYxNH9r4N5sbsTzfThPJ9xxRenVsHPYoapLLwtgPCOWu3d4
bfWAOW0qX2sH8dExV1bCJElk6fTWCdLDon7toc8TZps6ocnYQty3qZ/4f6g1PqYpCEC3bLjYZJjl
IFP8OLo0R9L/S31NNyuDwOUlyRQe/xnzhr8p6VjD8dKmpdw5Rp3Ou1EJf3lCPzSgFS7cOFSuraur
4ICcJ+6r7iud+v7i5B1jOFJIkgagQ08+rsB81AZKxvV8rGyzP8sqGwowjYmKhgRc2EEDgMSoQUNs
fTswixB/eC3+OsZ+2llo5l0FM/ijr4X1x50ljqE20MqiqqJs280aaZBhqXvFFzoMZhOunqzyiC6h
W4TFYpUt6bc2HS7EgMsZEw8a8C5rtCkA5+A+DNLNzS8lY4UHM8uXb9jhaRHmvrU2G2fkDx1QXckv
edXw4/XJWsooV9k1CF/P0n+qeOGHcWUAFIsDgriID+Vil8RlQT2ZbjSdi5zf2+6mhfz6Bwnkr2UT
2gDuPyYxQh5V4ke+JU/Ky4wYDl4OsOYmr6SvdkO9DGlYVla/y1ZPW5/IE6xpaGd1te+9nMzYTLZN
OLXMMOnE2b4WJmrEcU0/IxbR5Kl8/YNs6ZcDBG2BhzCWySRBCPbH3AwwdpR16I5wHMHWIg1z2ld1
9g/Ji7w1vNZsepBOqVk4dz/sIkVLCJaBhEnLPHevIYDUN73bee3m95v5Lxss2nzh4oBmvyJ/w/mw
W2n852KonAxehQJf6DD/iOmHREs11s0O8LFzmq4zIVhS1nDsoXra299/g1+qAb4BzxPrNUonABYf
VteswwjrVr4BOY3adrB06Cm4ym6EOxcMN1KziPhqpDk3sfmHj/7llOajfTRP3IPQwDJ1//khK4br
gBPJ5JiApYU1suAzk8T4U9s1xr2Kiz8hl/9m6VxvmUTSkp3D9fvDw455y9HO0lIZW6AUqrTeF7z0
f9iH/pLN/bwPXc3Z3HSuPsxrxf3zr4q56Y7lMuXg6yv7paAZTV6Qb9Gz76kR0igfyB1hDJlissl0
WU/RulzGpcUzO9NBQm3RmNOlyQb5TbPAU5JZyDzYJQVU7qe6Ll9MUvag06WSfaAZ6KIPYl4/IVYT
t6Xrju5WzJkrA7U25hBMfNMvhJv4WiSJ77PClXfK2biGBg2y04eKq4/tNvLSLC0xCiXqR6b6taY9
wGDL4+9eaXbTHrOMk2yrWZl+xPg1roh69K0SGCoygHC0qnGNaC9XFhD3JLG2HOvEIiGxcl4EsccJ
oLxW3HPnmJvHhvbOclKiWIH5FtLbj4MqjaBux6oOGFsPn1f0VkaYJq2twjxNm4lHKRuxG4vVp3BY
zeZSTdkiIOspIThflHNPyFuPc0GV8WOu9dPb0DotygA9n4fXlvnyAbAP8VFc8tb/JDL9/0CTf111
8P/vPJPH//Xf34si+9f/+F6Dt1sO7//11//hP3Em3r+55iEBxu9CAp8weRn/E2ci/o2fE54rfkKI
COiP/k+ciW38mxg7YAMCOwJKnOuOwHx5TP/rX5b3bxulKk06nUIGGID5T+JMcFd92Hn5Rte4PqL3
mQ+jUP1YsS9J4WkktdcbMDHeQ1Pnl0Gt/p7761MOBP5AFwwdVK7nAcIWYlml+9YVZhOAE3rpa73b
ZJ1ZHErNz8Pe+6pbxX1G7lyCy5h223DDkWgG5DWd18aubwnnZxiQswX4MEY1QJD20BxWVODWZKIv
GtSpRDHepoYdrH6U2zkUwObcJ81Zq3NatUS92tUXp9K/Ee2wt8aevB//7A7mEZXGp1RMW2lFafmc
+t8bdZr853HV93bM9A0Wa4bD66norunQ+hJ0EC91nHjxsvPbK23O/ua3XwtFWmKCtbao6Q+vUZVV
dyM8UF0UkQfPLeuegTcdGERGntyacXIa4Mu79Gzz9WFF6w+tdSziObC1b3mhP62Ekc1wWTyfsrBj
Bu8/IiVj3G5f8v51rQnpLsksW7pgZR+8zgkx9kJP6p2rl+GrBaFKPidVu+Mx4uoO/OyszFsxHjsd
9rZX48+wv2uJ9jiyiYXozUNDGx775I3akIDbTVI+kE22KUW+N8j4WgwB2jS+o1se2akIvV4/p1a7
X/UEcQqX5XMz5Lu1UN/yXu0qopOYVNjhouYbV58v6dIHakn3U5ahsNiq4q1pCxOZLnl74FxrghaE
2GVJe7/Uxt6ftI2pXWgXtJtkrsaDgOByn/CxV/YOKdnmxHX0OQeQyQxiA9a4HI/XqL96mraLhNxY
wg8+pLK5mUCsbq6aBzvuPyVomFzjDs1NlLomftj+LnGYNXuFDDp72Q1mbQctV3cWafWqmoSj3FnI
APFO5qRTwGceGoGVuBCKf4VsqJ31T4PN0wVM+dlUy7gRBAZYq/HD0L9bBKqFopnOS/7MObG7DugG
ML/99NLiaTxwiOJhKJjPUyd0CyADzPQE+2BFFeQ5u8HCrHqcAnusT8T35JzyzcVZzqYjf+SuuoWu
FtY9ib9kq8RM4e3ildzMkOFRCJDglMkhsOrTkj703Rx2Ygyl/QY896nnjpTkcVBKIM/6dHeVIgSN
dzOMkpRZI3KGbFOn76mxbjk+X0YhH+KsPqDzANHqhZrZ3+IViSAF3g8uMoS2PJSWtp/N+bw0+je/
tF/TxWAdfPbX/aDBSxtpSFf9wQIX0fSnqQ6bpj4mWOYoUU8TyGAU9MhgdOtucaa9V8T38VT9SBOb
P8u4UFnNhsH6lmhJ7Fu5TuObK/pvdD2O6V9/DUKLU+a+GbYCpVlkX6fdETrFa6rFL77H66HZ5o/B
17/jkaZm8CY/QpF/zdOP0jU/Ca2MZJ+EeVLdMZ+OdOXd0+rstuCY6aJjrNoa3GPgxrz6drGGZIm7
F432GsmW3iFtCMJbkmUBFKolW5WWF4UkIDSm/mnhRUJ6ftb1co8chOTp17WNMtv+XBR3xZztu5gx
f2c+ZOM3DvU1GKs1JGQVIm/61fC629QlqHKekKrIFcN26Tb46WlrA+lcL1h01Sf2z5k7GCbUmne6
Tz0HoQ4TAFecROl2D02q3WRciw5s59auW54k948Vecddl7ifY4YWWA2sh4LgNnfNssgaB6avZd8F
ejw8LCmzZmcR9+T5XIiqT2j+zHLrJO26j3u3ihpDc7YkH5lHJFc5GfDZl0IMp8bzIdkDCpnoW2vF
jddYyyNdnRfU2new6065a98aNRHd1onBHtTrKfuOSvXTOscWHU7ne09kPHzXHDLqkqd7fxFWNJde
fuwtNC2Vre4maWuv5ugTgE26Njo2gCMBrQpmpH3ebR3oQO7Ca2Rp8U08r/0t+YsqqCiQEOXAE7Tj
DnTRwtyiXerxduys7IxHQMBpRHkCLTHQTW06CI85k96aTy5M0UMOM/Hgjb7zoPXga11keOzY+jle
4vjzKIEXOI7Knvuxnbf2kraM2pc8QpOe3bhVpuA7+zbkb6vZOyUc4NrDl1YmSBxJilxRuiBiTVQO
Ot5Yz27vb7u154+m8drJdJcQZ8h+9s3WZ/CwOQjLyrbKk4VSMkg85hBM+rwIIXdzIF6vhDT93o7J
A5zKvYn8d7uIT0PWmDexNZJk3LeSAbfdMIDOeGcm36lvezBFWzMdp6+MiZlzlQDqDwupqSQZ+ja7
rahBd3vrdRjdwdVcZbQ4jwx+ya7NXXbHhQuYIiz/euol4otV63qYeiIkAqs6Fu2ooFaGPGmwklYX
42AvisPo1lbkyLUK06V4HVWqA72Gd6H56QsDaewp5g29H3mwFvchKxYk025efBv1GuE/3PZjXKxe
0FS2B5xOteFiVEvAaNwLZFYau7lrnC0Pn2rAEV+rPGfomxisWqcrtwDk7mxLmyJizOKN1WojYq4K
fDsumQ1aTT2IOcsudS3eTKNUO7sVKEnSdE/m5eNsigsd6evdzu5upE594D7juoNgniwmVli1brRm
+SryVrJFqOzk2dwadIIe9oWzWkhZZLfRuvOidii8+mz9kYyZAW2w1zEh9i9rXb9PTnJf2J0eEU7L
PiDK89UBZ2bDYUiWM6Lr+1VzEWDU+9GWj6KvQsPiPInXb8otvjTEK2Zau+t57FlW7rhw7RxPBpna
xtaNUhC0rsDkxj5mg73zC6hsGYGoxhw2VbyZh/S4Vh45P73clbHHMdWdGXAffVVdEpLayvnSDfa+
rrVbcO272HQiYKHwPinVBsuI6FalgWW0tzx76gdQBLl/bMvafW3iYTqt04rNzk95CRhQGxfagHIz
oGEF9eDqw6aoevoGq27FB9qs3q5IhNr2hNaFY4ojJxiR2WfR2K16Fa6zDydlHRi1IoS294lLGpmW
NYjpbEZox6413RP1sfMVpxAtOT0mqZu75SZNkBY17Zre4zrnXExFU26ZJ2oh6ZD6zklKfysq66rm
Ge3IREJLMhSnEjzY9TSllvbJSP18J+fV3su0MG4m0r2+LNnafWqaoYlSDfprMKBJInVububAcGIX
iEVuwrrs1HSBA1ocutbW93mpupceoQWyhCutVUcKR6hBXe9JoVoe83Uxzr1vy+NgjfaPykhR0Yzz
eA+s9c1G35yDP8vHWw8ibKCShmqm6nTtNq+I3JUeLktdzvqBkWWDLFJ377k6uJhKEtQahtvuyTLv
Ilp4BH7Gglm3mZqhMyPono25OvaZ4OhwO3PZsn8wijRbc69wSh4nP/ssBjosW2PU7RejpO+zTkYa
Dq7M73xHgTbwq8GUbNQuUi3CZJ+cSfoHS6uBtyUQh5M+pkhZ6hnt86CRVktC85r75gv5m3DPzaE8
muY8A7qoVgrFdnHfYI2jJeuM5Lo5YfKa4X+cVa3ln3u/9A7KsDF9ibkCfF6X7fS+lrjcFJOxjZaO
X2xn1NkQTXhwmrTOovE+Zb69s1UzBgmE7d7xtl0P3FvXjl0y1Rs7U9WOJ6kFZqKdYfjeIlF9tgoV
zst8K1SDCiudlDpRteOSn2rYLou2BrKIv5jWvC3pHl1RQzeZbtyA07wrFq886LJ59ObqyST7NB+R
bVmEflnNI4frEct2RHdpDFWvyogQilcN8TpRqsZWZW4bdTpavDknLf/q3+lI/aLPnpFCqpvoT+Jz
CeACAc7BH95YgwToFzPtTyd5bgoVtFV8GTpNUP4BQyHlPz3mXsEwV0xVQHB2sqkS62WddRHJSfDw
3X5TCO+rr5yJcwAds0MCwTFfrPZRiI64SMWkCJeA3NiETQXOzKXPyg2xbTDkhG3eP63l6n8qClQU
dbJ6G4KAjpULezpzk20cl82l6yVKzoKF7yUFbWE3biOSk46Ja21F639ajC8NqFGzvdJT+l2M450T
JXLJzwNPsyH3O2qTkc4bDwltd4CmLpAwjdSCQM6wf9RLFqGYgm/qHaEChiTKnTvjpTW67t03pnc5
EBLsUW+Haan3WwDM9sawdW3mLcsI5nZ4ANwI5uKkr3IKFYL/UKcFE0qKUs4NrTpBKDtid75NtEEe
a13etemMVIwovh16tDHIhqtApg/twYrDIXfSNYjrQUXlhC8dGSFkCE4L91wgud6tIsn2dmaaLzoi
scOQOk4ZGEi1t1ZF/mY51k5UDWV3Sc1sigyjzMIqTrzTADIl4RInqq1Iyhwke2ntPVL0jlpW1k9K
0/wIu1B6V4qSZl5qui9mKZedo/f9boxbPKlqVf5L5yXrncNs9SkHFfPg2lLsdXsat7K/9rk9ml0v
wh5LBlldjjZM8x8IA02RfJRI4AamqFxu5u5g6Fn1MrdL/4jKunpDwTZ+nag3jiOqrqOOtX7YMioe
n/zJlRdZ1PlRS73yi5MUqiR0DEuFBbF3ARFT+cSOOuPn0RbxQ4FF/ZMhMw6miSHNCks0qx6luZhf
0ErDGCGk2KgDPCQx0rhW7WVexBsBeePR7jux9epC3RYIzE6rkXEhc1moDrDXhxjXSdhkvXb+C+dW
0bm+jTEVC0RALVs/EQ/jFVjUOTccAutptSzucJ7d1y/QRGIWzbJsJr23HnzfTj+DqOn70EyX4UX6
NsxmC4DPM30EdeiT3Iq8ivA1wooOK2TBg0qyHini2ItPRO5Q2tVUugiRl4JHM3FQezhEhJelz2Vu
WVHHvPvOF1P6Q1qTj+EhsQqMOM0qWVpuGu/wo00bEQtju0qXe6Krtcup8JlNBn7hHQc1xcQ24Gjv
BjPK5/omZdVmvjoYyMvNYQ3wQw5hoehNWKPzWGn9HefuEKDfo9mOGCaX1oNepVxmChhPMdcaGDTV
hpITone9Gu9+BWnJhKREA4hmtcqr74vMsF6U+SGLqymqua6jmDKCBALINafhcxOLcifcdDujpcpN
9nBM3fe5TT4mHA7KsOK1RmvORV187qvqtrU7Ijg1PXn0rB4jNfC2YKp7SR0hEJ/W63QqsSFU6Y+V
lgnTrwAn4otEnOjLMpotQwZiQHfKlPvo6XEcErF4VPBX0LkjWa6IOWpEuWWmBz2eq5jZViFX0+tl
8p6JGEaNFWyzg443XKZ7Z33KyeBAZbspaCt51hV3kz7qGXRCuq9NSMV60N1mb/e9EcjZSLj6Ge1Z
tN9HcVkbKi/wv0GZV1y1W3djFI69SZXekIdJX8PtYKJ7oe+fsm5riq7kHUIaOujJ99yot3nlfm9V
Vj7VlXYe1NxHbkeypV+BXDcEuVWL4JJV5O2F69WBR/muMdkKTBlrKJ3xKCbqDbnHHZscez4BGPza
9wXyuN5+jrV12Tg0T/KrqLfGkBaM3fWmhiCHDaGwdw4iTQoG5A+Opj2PyRBB9OJ26rcniYrzhOjY
2HZpuhtixwfmAQBiLSrAOxX9QhttvY4y1/JuzHKb5PkrPvJLUrTftBQAciY5QxOtWBgYx15Y1Y21
4xRC21rWBaGqldxCrisoJFozqpqq23e8QniDGjTP+NqCbvDYWnC6GMNj0agb1O1UmUXz3Cdd6Lfe
G5EVE7lCdbYz9OI8FUih3QeJIZaAlfVsANZMKxR9uX9OYt3cSGam+y5Hm9/Ggx0NZkvzxV9gfuk3
0o+dW/Zs4njr4WRl0xoYfePDwxJ5QNMXtWR6o9MVipzEyt+SNWcROnizsIP/MOYR5OD1Nqr3ZR4l
nriFTHRkvh3S2XgrEbrfWIlzIweNpj/x1RdZO/5Zzaa6FEPv7iC4hCJdTk0bRzKTglPJ/qE7NYeM
65+JsxkC133w+7Z5xkLjRhbITgCWI6zzFhMOM98+0NMWtFep7BuN/tMDqdPTJulmAHLDeNsX687J
kvuqpsQ3J/G8cAGPutW/NUXC86qrVac/MxRcBOptNRWsluSpaMxy55MJcHIAPwdjnR6GFdxGzCpl
hHdnlHg2K5qNiAe1bVKt68YqU3fXNB1zmWbJd6hCrsSrxrvX0uJbNyd3YrWOfJNnzsSzhtC/cr03
v6zpci2CrTDnbIR3cLAza0PeBtFzMMwiWwMFiF1wT25tAnIm24m4hGRajx2uQe9Etsimq9XyhcPq
Sh3Ooom+0I0sDHqpQs/DWV/6uykz2gulwdkYhxPBBGY4zZYZenN+X/iaewS08N2Y0iKanPWbY4NA
cwwsnKrE5yKL5p5mGptkr+QWmlBz7xQdQK6ykWXQGJO3HYpVHFu7tW+W0k8ujSay/WCQSpPNkgbN
UjcMcE14fsZd6RC+lLXOsymL3bx4Yyjctr3j4CFoSff3xurZl9HOkCmyB7t2fjGc6sGzO/Yr831C
R3Y9lfiLxEsXskQLUEtM+uu8e7JJm9ujAMS7Mm7xRRFNK8JRds+m8yVDM3tJlG5eUgmGtAldcY8C
NSr1N42m3IPX2NcLj9cdDfQaATcx62ERS7HzxnV6rOOhIRZSyQuZY1pkNMWhBwV4tlO5RFnuvcII
o1DM+ueO5hjddjZeWePFMWf8P6XfbtpuwVPoKgbuuipCH/0EFrS0OKVtHNb6ZSLh55iT8xn0ODA9
d4rEpNE27SLdaZD9p7wQuWP6lLxLSaFCi1Z2h8KPD7qhneckCyZmFi3JbiJ7oggWm6kX+w6LQGTb
Y5SvXJBpwr7onjOc0+HqkKhwiw4dY8FimHY9e26Ro+RHOIEUnNu/yeSf6CGFbJFRXdEBVbO7xj7V
zSDDOJPWvsaVRAeBsqsZh+HMcWljilo4B/P2R6p1oWqIicg8nTynds23jpADN79Us496wYAiRqu9
HcbqGyChU9HVN/TtzEMhi8/9kuinSTr9kajXQ1Ul7T7XK0x78Qruo2rBPxrXmFs5GN8RvI+7Wcib
8vrYtYq3xBy645SVY2QsSzQJk2fZf/WNOGeqE6t4Qw73zeyxyLMYT9qc99vKs6bQ7EVyrIzhGya4
AZiC8x2lQzgl1lHST57TWtuS2c2JlPjzRuZXhG896gY5z9XwtfPstwInCn6syXxsvfmRZXAnGfmH
rZl8p/oRNwRLH03IQCdla6dkQnKtJ/SD/WXOotpEVDapONJL8gqN3ApSqc2HpDXrjVi5UDaVeS5y
dcet4ULqz4smF1oQVrWzsW/uulwcqySrg76jFihJmSgt/eib8MA0AeTYo7QNaH/Sqda8jYnyACwk
NVXjB6Z5TuXRrfZu8VgX57HtL1xbSZtyt/HiOpz9Trl1u5F9EZ+8q7lYSxsRVtyGaSRuvbY/W3p6
mSzjHoBKGaQ9eqB+JaLY9i/XGXawYtrd+uV3zQvsioXfzUtL4rhHVwIPJhPwvamPd0BbHuyxSg62
nC9G3x17PFCoFZZbWTBB6vT32MnY7bPM3nUZyvqc/8HFvbL9CmesNiuWMqxoS1i6X/SeeMzY27ua
h3Vak1tt8R58gIdcrS548d8JEey2hHXVgd4kcQB0s43Iypsvi5ac+oWrXeuuL2Ni67jRG07w20or
7/1kDOghbrLVP2rmsq9HKw9Xf9g5yucvu/ihi8t7I3umVt1yD53g0nL4zfpT5/KGIiDDv7urruox
xGuRP0nQA3VAxVQRz0C1hCP6brlOH4kiCSeDV6/qi4vVrCe5iBCb0U2S0ClD3ZgEZFO8izQ5GzXX
YbLfaA+XzSGx/RfUoDU2QFqgvR56yZ1zbdkb2ou00c8okV4cjyRPz2QXkESYXzIcNsGM8AN/lWsf
aLZ8xid430z0R5TyD7VkRpXsulVr+a7arrL9V5N/UrK4ZxPA5yjfp5SDutPD3t6Wzq1PWH3ipFvf
FWe8ThunS3F6qIg4U/Clr6Uw1KZyvs5p/CXhkHPaOVrrCAH149KfnVo7W0oemRFvPF3by8m9ZFl8
amKv40zOc2rBbFMhEYt6mnAPWKRHolSER35/R1/OWVkH+vrgM+x97AZlP7TuglXVTIxHZPF5ykgR
FzzWM705cWs+WrWHzsuPq00iuegt6MVC8sDucy4i9K+tIRTdSCQt4QxJQ4xiZ3jf/Zo90mCYG9Ri
LcOySTnBp2W+Gvw2/5u6M2luW9m29F+peHOcQJ9ARL0aECApUn0ve4KwZAl9n4nu178PPvdV2fS5
drlmNbu69jFEEMjcufda33Lz0ghMe94M5G4G1XoaalRVHNoyC/nSr3OoUhtDB6LWFQU50LV2m2N+
0Yr4tgNthb/3OtGK/Ngl5V7LdaQhvjxHi5IcfRudI37q57xJrucuPxgxYbi4SpHXLo4Aco1WK+tB
/Jf6dF7SXHzM6vYDRB9+K8EBNFu4gDb694KlMExJuQr7qrD3mmU355opUYwXYT0sdyVSU48jy+3Q
29ltIhPmar7GZ2pSqir8vRdN0u/KXF4vrblJUNpq6bKX85uM2mvduYNke6awEjplwYGuY0Jc1DsT
yygylzs4dxtTkkSTfwX6AW0EdYiXs8Swhh3SLNvBGMDcRBAwfTiSdph6uzs/syg3yEVt9HB0LjJj
CER9LqsmTOwHLKrXFut6nLRXqQnWAJyfsEbWmUWzP/ng6Leqz+1Aqtx8Qn4Da9iNOdSMYxSJYFF8
OoRiu9R9SOI5yLsnu5h3OFGvIITu4u6QDWExXTgi2WNc9TmPqxUdQVmgzYhvOnPjFB/YsNh2Jz6V
v8XD+uLKaWfJN/KsdKt5KbLuSzRrN/q46g2sMIZzuOBkbHABdvKiyM1AT79UCQEEnDsz1mNSTjO3
38qMPY/uTOGSw7YuF0MaUtkHFINH4fDtA9+Cy5tGDwiqFFN9Wnq5bYjAVYV+WDzO3CvbU7/LChHf
d3Hf3lQlncJmaYdD32n+HnmHGZhWl77qsFT3leKJ1mCbI4foR2PL5L5G2EuPgalkqnvnuRfZq7aA
jwpe5rJpVH+MrApd6eA027qs7KcqNTnFTT1rfmbSaPTJB9/Cgri2s8r4NFhJSoUxrf67Iv7obREf
dPwZuwxd2rMy5DBTuCY4GzOvuUPs4wZAIK6L2MC9k6JSwsbhzcdJZPjbzP4GNnz+MFHdBzEUb8vo
GfM5L60fnYmyvs867VHIiIrbLz5Fc7Ntap2ZWMEiWpvqttdtj13riTl6va9nkqeisYo2JeeFKtUC
JJQk3vI4H+F9tGEeFW9m5t4wynsyB/tgJslHrrDM9glnTFJTZMGRXrl30vOOfkTDt5mca1/Q5NUj
61pPeVt6WF1btJ2bJnphlU/DvFY0i62QrAsYEAwJRTROm1bnbRmTs4bxBqq9caNZ8nYep3V0Wt5g
Yj1DQXUVF/Z164jPGMvurFE7Zpa8WIpunzljR7NgzPkqF+0szrObgkQbCsT4ftKzY2nJF5stdjN3
YGaknThnTUGGweQiB7ST+3aybkoIEJ5Gu7q2rADI/gVs5zNp5JdkoxLWI9Srk390htICnSofY0OP
soTer5VPhO8o8SHhEHA72dpiq0DU0ISez/+YJ6rUYnA2iYZ/0lK3nkS0RTz33pryz8qH2d/EzbuK
kldLr6mz3fTYTWa1tyqoMfhKNmOCmVQz9pbNPr7ER2h0dJOcmjl3fJ5F/hMV4hUBP5AHuvRm0okM
S+YrJKebOXJIXCnLi8xiO60tj7cPT6Ar1jUZL7YbJWE04tWveloldcsHzaP8pVnE3kuGo2FP66Qx
2jSVH+p1A1fR4ewSSfIwymvs8ATKeMm9npAXouMqyufhXlmQQQrzc2XPB1uqa1llu3iVgCbNh2lr
Oim7/gNxQwQ3tHR9yQ4F5Rraqt1j0LHOxFzNO1lO1nbJTMJ1yZfajIVNYiHBkKV1g6fs4GYlAeV9
/MVIShwtrvbZULNNv9H4yIzZD6rMOzITjzetp26SybiO/OnK1ONr9IGh28sX7NDX1dDttDS6bRMC
1TDQNibSPZkDDbFSjjEQmUYnkJyA4NadFVn67jAkNcBvGLyQOlYFvISGZlwWzK7tnkZLaR4yWmyT
UdzN6t4Thzk1z7yqvJ3KezPXQindVRpASMiiO3BOZ0gUBCEdYn86b2eBJHXELjklMOCyKj0XS09Y
pxFdE33Jecigd4WxjOES51v6ypS4OiLDXdOKfSb8Lmhz9zzRmiSYejAWcel+1ZbyAkXIvaPSrbYY
JYFQYACgNd/KHmucls27ZKJ7PrChBUYsX4pmPhbC/hp38lgl9h1Tdpgo7iWdjiOH1nljzUw7OWVu
arerSfErxd5q51Ag650bZ6/83mNC1BlhJpW5rwyTNrs2NDxvzCWpwYpNWw8XytO/ktWzwe3w2Dbl
ayTK89kf3kkqxxUV7XUVxSF2liQwVfcmvexWc2w6Uqq78xxq7sE9pA1gIXjbftYznCqCSWXM+T5A
CiM4Fu/EVj12U37loLQIZD7BXKjN80lvrpMR62XZDYgboB/7NYuoWurzeuWh1OAAkBoVL1S4B73t
vhQqeRn7yNpzfjyfRuNpHtqPivEufNtSowmuPei81wZtKN7lj2FZFNV18jHGphcoz/1CE3mNcbfV
FofgDRvx0fTmG89LAqqL/SrYEIWxY9Q/hnaZzHzEfCFEWOyd2bzIqvKaxp0IkjwBVDE2F9jLJD8B
SEiM+SPFyMlqTy746ClcAcxrV4sDNMuLrm9EWNE32/SmnFnh6oXFXjt47aBvXPQyPMXTMY1BTQw2
rVtkKsaucf1rg8wE2PFAK7g95WPvFiut93WREn1U8qA0sTfSAb7+kCWgp73kPE1m7lzDmCw2LdTd
wjivmDygC8ZHIQFwbiLeUbYFbd+g9Nl37mAHkZl+OJl/P9uK7nRm0rgr9348fJbEYXj2RdUwg5k7
7nGC8VwM3eeqmy5szgfJrrFnAp8ahBqu8+TLNGRq6tDm6IftPJB6NlfJF63LHp3JTs4rXERhbhbO
q6XpH8QwspYaX8aV+VI2zSczzS6wixSMI+J1LPUqe/NTjQ7SYZQKginQsBGhLWqRYqDgRTcxFhRP
llleRBNRtFl6wH99wzd1joMfgKpwboBOhI3Og2QylID1TLRjs5kTwjgv/eQKsZCM8mwrXfeQmc0R
j/pZ2w53XlE0B73hrXKM6MGRLmoJhTQGIsem9ceja00vTta6V/pkipCR7v3SzFAxynOQM1cyFQ+t
yS20ADwk3c6mJbYZS1fbS43qJrY+RfVtpyF9azACw8rFZKAYaJXJXUtzmp4cImL/1kDfKOPpOXaL
z+0CvkqO2X2v5W8D+sNIvFuUCz1T3xE+VkWdb8o9wUxNfpidBvkCY9i8uFzfiKzeFckSxNmjMtXO
V3cpDYFxC9Ri7jjU6kw5cEsttESsGeXhTNNIlql5rBxcqt6YXyQCgZinbx8TwFvXzjpyLyt6zqzW
bvKQtkl01+l8UFSp+tGcZbqa25ezEvLrey6KfFskQ3W/oIb8sBKPncWUOyNnByL+JLlKS2ecQ9Mx
bGavs3zO0Wtdoagt95Wnz0gMVHY+a9I7zEtr7bwEwiiR48lF6eTJa1RBhkg0zquQZlyOTJO+KyO9
O9OwDG9GhqQvRBF8iXzELU72RbQMk0xZ9wxbJJMeTZhb1IHNxYBo+7LIkvxKWKV+MPrhqa+4jaDD
NVL7tOpJNLnDtNxUFvErHsZSlX/tYihgFQKGWNsthh3i6A2Tyriu++R59gYkbe5Tn6I0NdKqXQ9P
N/DHzZC8FyYGTNsf2szVbpVP59P6QoB5GzSpALugX2ZNTkacs4lVdKbRfTijkaTtGTHD7YCLdpYO
8qZNxR1ytvRudJsQiyQqKrOajh2i6XACVbKBg3FVu8ZLmsrz2nzLlB6kAycPRjOS8bNkQJ/l+3wG
kcKQKtLTF0+/hDUFdujCQI1PDtomdm9qMZwxJad5kofCeNdGhosJBl+l4aBtP1vZ6wLDP0ufeG8D
GsI+6qHlswb7dwfxgh96XJJmj6bGm5cvlojOJTaJjePW8JuYuFMliiPxrFvaJFfEiBzwD6FpipEP
mulz50dyPbW0rCpxuGT91p4ol7IKfZZ2U3ucFFj4zDS0zUNdljetsIcdcJStVejRS47acQd7nQ0W
6SPkihDTwnNS7YeGvJ90vsWFBBmQR2KbWEV3nHufk+1EHms33BfKv4gGz9/E0q+wd6XTARJlDL6t
+9SV4gtrB/LfLn+NdM17ojmY7DC9UfE3SR74o74bqnUUgJ4tb8DLDLYlgCF5WwMPQoCD0Q1aj321
mFyxKYiu75zkksDY3TAZz+CqznuJWLdy9ukcI1vO/K++ySJJY0X7JIwJ8FvixJcZcS4bjFPnWj3u
h2Le5xrYJi3NvU2aTQMVFg7baiGHUPjR18RkCCgRvmr+cNmq5ELI9xRHWVDZ1Ee2My+Bmoov7Le8
PCOCuHp6qZYaoB+aV4/9nGl5vhn9utkMLVVZabyJ7K1reqTopn9JFEK3UfzgICHdOJTXRdPJoNF7
mq5FkbGUjN42tZrkCnHdhtXZZxghaI6qehv78cMs43qLmUi8lx3sQZ12G0iRBrLPyi7SnxhyJ4Gy
ixEJtlPOJCr2Jb8Fk9pvPoM/clxcN+/Vveze3+Xll+Z/rv/pW80IPo0T+b9+/LH/++f4vQ6/yC8/
/LD95ly4Ve/dfPfeq4L/9G/q8fo3/2//8F/+h4e5ef/P/3irVSXXfy2m1PzBGoEl+N97KZ5wGZz+
7b+NFKb3l4kxCeoskAzkXWsO399GCtP4S2AdY1vVdR9Dk42fqaq71S3h+H9hasBjgQ0JOiGZH//b
SOGIv0AB/I22hnWJB+NPjBSnFliCok2LjArf4bWHZ+CfGJ8XehuyS7HrVEo310L8hc5mv9eMxbmQ
JJocaSJW576FqNAzIH5a3cwpXYiCo1+yIJ9x6gilScX+9939u/nbcPU/KlXe1Gkl+//8jxNz2fqL
gTVfLYI+BmbzFGAqQIVmHIYg6E5Ni66F/Oj11MsvmndR4GjeH0aacEHcpwIVFDQBB0PJiVfaBlWV
4mSiHdtEKtA7rzt2liaffv2xTux6wJuR0+k6QA2P8CDf5ov9Huaw0LecAJx5LHiTtZ+iBVEOwQLw
uDTLfMyYpj9HhY3cS2/U/a8vbaxWwO+cbVzbJf3LBguLYYFPevIJIw8rWE3DYmstbv6Zirg4wixC
/DZMbk/L0qr2pXTHnc+hc6P13kqaSTjcwFVzsab17rW0Ku/Tb36r9aqnv9XqbsbmjFWd2IMf74ho
7NjHjxKFwFu1ncNXQyO27lFpabhcKOKSu2war9NW9ecMMHJ6kkZCrNagP+e0yEOMvLeABjndd5Yo
u9/wDk5JR99u2kresOhp47L89uff0Te8RXgLsFms1DF9SyzKFqIiu/sy1WriBJ8bz3apgchz01rf
G0YmAxy+yRrzXp83fSx/Y5/9+flxsVGxZqyCZw/yyI93K+05Rg9Tm2xBJPgknZjLcxfP01YOEg1y
niEzL0twpN5U/MbteUqcXu8EuT6sRtBZsHedviCmaGkNJJikyDl30CANVqg4UNxODGeQ/mNpxkJM
xHTSLMhEHc5aGt7ncImApdHf6Ndzc76tTTYcLUqgEY8ITX/9MLGWnj5LPOImvg2HFQOT8Y93Z+p7
pzULN92SmC5uOxnRadTNIbTjiLYSmaQBNZ7/m6/kxJYKymFlpcNmsk3eKxbSHy9qqsZCa5GSDiui
eE+iyYDmCTnhrz/aP1wFhoMJEwFKhf+TPb5ytc5PaVhtYaUyCndl5gaFssq7X1/mpzu4ZjjjKRXW
GsjBF/7jh6lSlg8MEm6YI7m7rM3EPuC7KjjsA/bcLyqFZq2V7s2vr/rNJ/3DIsBl2Qf5aMDPCG5Y
d4Pv3jJpVz4a89QO63LRKMoTR/uwjSmp4MMxY6JNvmbjWgWZ3aPWzd0WASyyy24ZkVd5ntbVGIPQ
zmwMv5P3ubYKfMDAicADp8s83DFpenT23NwhcaSeEYgN7rLMiS94lKxrQqOM2xbApgPdTdBMBPbZ
X8SLxTwrw+MFWbfUo8uEuLVpr1gm9r2emfUVt9FByoVbdksYGIHMmjlM6ClMpNCx38OGQ1won5Jm
4jSrlWO1G5B3H3lOMo4Fwic2K7cTC9pnmtMHNpUo7nuPHt3GM9oYy9uomuFQmINb3U5DFZ81DMW8
vWXMTkqu0lB8lo6zRFvfmosnzv9pxPRA0wawImwgAcOKCFqi3bvtvsNqv3ERF/SNH92PaYQh0M5E
kJZd9TvEyT89RKxQME54MQzWqx+/zaLPFhM6r4MaAxl7nRbRHp+Cu3VbPF8czYYr8o+q7a+foZ/2
kfURMsExgebyiO89WRmZ98TKwnMcllbnbhez9LdtRWaeqVXuny4zrIKEyKxg9TXC5NtK+d3T2vdx
TjXFyaPkhTg35k7fwcrMg8ZqbOR79owL50/hXywzLL3GysNi+YeJc3pT43iIpgVkplH78jKfp+so
EUVog1hFBUzJAtdC//N76hIBRG1IcWj4p5irGmqFBgGVD5qm9g40FAzs1Kt2Fuats19/faf1Hh+P
DZaqZCUa2dRGPz4zFHRqQNHMM7Mgfx/muj0b4waMdTYiNZ5w1/76emvd/eNeQe6QITyXXd2m1HZO
npdCIHtReSLC0pUjLM5+/qryaXpNkyV9UORuvthA3sa9XndQM8uuXe70CKXPXs8di9Fi49V7tNgD
uJys07GzGU0S2lU/H2CDo3/69a/7D0+3x7IIc9BzuUunEDDimBrUcTWtTmLBLpRKywCCtx64TT/9
P1yKEpXAR4RR7KIna/EwDD3ZYzGttwRN+OihCc401CUFC/JvvoR/+g5AlPHGArZj2T85fcxr4yIb
MhH2ixNdqAU34kIdQix8nzI1kUV2bpF8+Jur/sO99B3d9rGx2y5d3nWr/e71rX0/hbS/iFDRSUOD
hSavMzlDq3j6XWb5z081hwpL4IT34cVB7PrxUsm0iGLuB8xHkCbCzI4kEkXVQcwsUAPlaNd//Zj8
XCWghl4ZM+Cz1jifk4c6AvdR+m7phrXbOrtem+UFqVfVb56Qf/pUluXaXInV3TW9Hz8VbQOt8e3e
CVOXERQIXLUH1K+u8HjSqs5b7zfX45/86WVlbSF2EzAqMAIK4B+vWOS+z9GsQvTuDhrq33SqUBUY
KM7x/EwIoZACJzgasDyifmpRiqhR0qmJegPwuuc12R0qCb/b9p7LVH1y3fKhTgf6XDMt4jwYC6cN
6n6ighhaaZ35i1weKORRdTNYLt5ACMz7JLXGj75MoUIrWZi7Vig27cJC7bSDOsSsCOhpHG9F3qZX
01J2n6dMp2LRhM0xuFlpyZXTF59wCTLrtfVYAWrVO/We1Ij9EZVgEEevY46vUU3lRf5pLYB6L1l7
zrlNf7O7ZgJx6xpMK5SC9sm3/ZEnfXQVmRNm9GFYopVcL2k6p61WgTJo0RbxMhkkqDv6VL86YMKj
oy8KZ72J0XzjaCk+Ndstigi5ZzoTRwL0+MrW8PwAh1bCAAuw0FHVaLyfI+5EMeBP8fRuylbQAojd
8ovbyLbcTqoxHzg2DM9FPs8AUgt05ReqsJiQa4aWfCnrHJVD33i01lt3yZlijpV8TgZRNeQcWhzt
IDiVZUh5lCDyS+Yl36cQrKiaJktaOGk7FqSpK8q3Ze61u4ZmdhbWbcQvMlLr0BxD4mXvoiLm/6Ea
dN7KLko+XHOA6D/naax2XTrGd8XMoCIw27G57lyteaJqk5I2WcrgEZ105W3QjJtMjspVzzvmSIzI
9TIzGMG2gRQuW3p0Q4Oc0JmhNdNBHNMCVAflevKxqEuCFBLlVkxPsJQdJRD3FXvi+XfoVVp/3zKK
P9eNAu1nadgJBAHfB9/nQxNH0Z9VawsX4TixzyDcseGXMB3mWBNYPLqV8ycag2jJLLLUlfJqbPMY
NsVDhh8VkHqde97l6JX1ASwiSrLa9PN9VlsR7o7RpaeXtdWBQPCqDQZLj29RBpsPXAjpKUkX9dM4
Vcsdz3WKXCJphve27ny1R6zOb2uWbHJ0H1ECERImit9UG6dIj7Wacn2MlOT3kFtzulhidzIKg7jA
kFhRtICVW4dsweYlJM8RvWlFW18fRx4P2qBdYR9+vXT+3B7h8jSIPRCbOuRBcQL+qUx8WCZAsLCp
oNRvjHJpw64wFxTvRhOU0mmQKzVxCJK8Cpu+868ZNoprky889BA3XjSGNv+m0vx5q+J1hv27VilU
Ys7JViW10hu1EiNT63GwIAYwv9E8knjaxC9uf/P5/2HvoOxaP7wP0kmclhg+2nhlC4lAEc3PubKZ
aqFGlzuGI9P97E7Y+BxRhUM20B7uUpLMHWgTsyciXucoCYSaWag81Pa//sV+fixsQhu/nXwJvHLN
dW/4brtOC3fsmUgI/HK1vMBC6iPAdhttV3sNy2OOzXRIIwOgC3nPTMXH3zyWP7eADJudh4M3q5dJ
8O3JdrdkjZ46yejibhviqyZl6adH2KCfRNziRq7akdgx4DfJxY1IpTgUi+qB6utp/1lrlvLl1/eD
1tjpbkg3GfS2AMpr0CA+PaQb3TRp1mDF1BKDOtoQl51d7nI2hOWAfS4AhpeS4SCUuopjxm6BiTfQ
Q4ejW0eykYyvA8QBlo2lEocpNzgplkWSr1MzaInbtqPSxFmVd+uwiEAf7AfRdIwbz1dhZ7QFsvfY
cp6YpOlnppuPJjtxy0Si7I3uzMwAP6HArtfg+MxgQwXX3stgJMP2mZFK5SIHmXF0ERBgRbxWKr0i
FweZ6WAaJBiVXo7zmp6a+1bPvc0WY/RyOpRJgWJdON34WNstwyvIHpDHGnuMDwbfw4vVWIUMrDGu
+xAwozfzl9O+fGM2bxfbEiyLdyxoV7HDpZpnYMEWyFdIiLZSgY3eavpHdxkXZqeL1V4rVmAriCR2
iZ2dzfoSpuTwPPSCfsJWmVNpnI2eqS0h5+zLsiaw4mZgdZGbaYLnGNSJXjy1ClpMMkGv3supouuV
ND0hegi1bQSPqcS1M81ziaFUtfIG46/zNau9CvGAZxfleznMunxImRxbj4ufOMj+5xrvUDx3mb61
qkaoI1t4f4BZ0V6hhHGHi1aAOIRQEy05yVJ4gg/ZKNtuD5Y9T3cC16pxa+YAgLTEttpQdXjNNms/
Og0c8haaoGayeZ0yfHI3jczGBz2e1gSYhKBNvs2Y8DgIC5rk12+MNjR1mJC7ztL7tySKxlu27PhN
8BBBh8au+Er561oEWFYM3Wtba14caJfUaonef+JkSTIn4skoC5I6baODh16eySnqLBp2ZU7PAMkD
6Zg5+QfbsU3kQ9+76yYwwbuUc+31ZGqV4qFuR9GEfVegECJoLAtqYSmGy32Uo1jXJqXvFuJyR8yv
eUPalY3uOJtTD3OcA5Z/g5k0YYhnyv6J+qHXUQv5Mc3ULiVFHNuKMHYEA9ef25yolw3zUXnsaDll
6N9Gh5oP1c87GvEaQZ/dqJHpvWECVnSB5AO56ZDstUWCrnXBF77RUxRGF361XlLMWn9Wod1Qm8Gy
cf+R6hTtG7ytyUbi51NgLsgauJj6SH9EcMezyLxEe3XHjKlehaVdhB1hmvkZ5u/kJcazd4ZRwou3
KSownXFyYb0s1ex+YihJSqVUkYsHKWfoEM59R60oJ3Sf61GWnICZyE+iCkmP+TxqNBZDayqmF1Dz
JkkCPg/dBiBYvW+7aS13Yu9FqzVC0FDfMr4lsKDlUzS9/qigjfQBCUftEUt29u6IXruNe32gmU9k
7avhJuAlRlHoRID42sOAmTxdS03ttpTWSBgXvZt7SUKNDMcVwIqK2H0ZTF89OEaWf4yDO8DSaDL4
N32DVrW0++XR9Jv4tZBCkOesK1UGGX61CfRCAjCDV06VW9z9Nc4gVN7sGs1E0BunbdlBeZ2mmgCi
GVfmKKaCnDMGUlvTjvM8xJUFq9JShXFdUGkXQQviEPEEZ4HPAAByga29nY/eMDa8IZjkzYOm4b7f
KlmBHcAn670hVY9H2DSos84ForNht3DcvEFWQ0xaWbn2xnQrCF8qdo592xpWCOyIMXybLNgABqLN
cF0LYw7aYvTQBY+9aePJZC57BPBpoe/krAHnvB7N6hAXhLscGiVa5HxDmV4BeG2ZfsOMwRPrFYTu
dm4M7KSCA3HbQP58IiRDd6HekOSBVn/ov1qaxtLmxZl2zcw7X7UDCLcDyY1VQQtMm2nVlOtPo9Sg
nFi8oN0eJrTP127ayZMemWhB/aUjQ7Cemnlfpzpg7hF3EGFNXp3n18LGPI5mVE7zHn0DxJYZUd/Z
WCvtmW8af1RtEjLFLRipvZ24cNfwGnJkNgOk1RfFwQHrCJjrbeZl9AtIGnPJ8yNH5nGIKrYvoA7F
19RY8OhbmsifpR63t8AoGBPhDa0uWgAZFq7JBT9Zr2zcQ9K2kzQknhhR01IuHUAUr55eYxeG1sak
mIZW1C6vhHsCFE+IJMKbOABUgArVqwuCUmpmUei2dXIGtVlsI+YOI7FKZBPKtWRTUE9fSsg83VlS
IVIPdbMcIoys6QgSAkMpHeGSYULwrVr4o1n7ZfrWgfr4kD8O1r8Ny//P1P3/t4n8tyiCfz+Sv+Eb
Jmzj/ZtEYIUbfvv7/xrK239RTDO2WRmGEAzXku5fdEP+hCkOLzjtGpfiij/576G8/RfcWnqG35pV
/BmF6n/TDf2/GPHT39FxXHgef+mPhvJr2+v7aQjMYpIPBDxkSn/yeE+6HbpYcPrGgx5oS7MsjGsz
HcuAEaNeN2oXJpsd1Q7JVo3t3UTR4m5hozjTHigzg+VfF5unBxB+FUbWMBuZbNEjPaUyD3Y74svX
yfAouhl9isDO23V3M3SlPzzqnF7ppAHc17HWVLGpU20a/b7Vhw4LAJkOWSeGv9+Jfxt4fXqiWC9l
mL7l0Wmmnj8dhBespXlfGjr7mgssacBNNyGQC/10LIABsPFOA25IAenyXPP86NOf39PvL3/y9S42
fkkiX/QAGk16bVlIfcpYDXfCktNvbur6T508SbS3XRDIjNc5O5/0A0kdLMeo4UnyllldUBgxi3UZ
EZlhPPq0KYzW6Ob9rz/eaVN3vbuMD6Hbe4z0mVb8eF5zYEbYTsLHy/Ic3Tcg73FrQs4Nemi3V/ie
iKdK0t8FIpv/8NKgZPGFbptrE0GsX/p3x0RSgOYqV6mB3X6onz1DKUxDakG3N4xutKutKYKJhUTQ
CB2v80PbxyV/YJboDZ9nCE44ImPbMUiHcrs2rKtqsTdLk2n3xKZqN5Wrx8110wFU3WRlq7V3lk18
4m8ezH9624D1E3VLx9j4KWulyKt6QJ9lAObMzZl5fpSfsd/hGbEsVf/mMWRG/fPTQcuA8z6PuU7v
4+Sbmhfbnyqa1kGyyEqtxo4JOV6UVLdr61dgdl5tzINdMMxC6C2A1rVYASSWcBpiS4SyLtbqCMDF
1OOTMxLZXBia7Qo2vpUBpZzKkmcDTwvHng4rCrBROT3MSYeXhPtePw6TmMrHJbXRDfgx0HmQlJL+
m4iph8+iqGlxX1UudEnDq27Qo8M7coxqwMAr4LojkSQFhIYYUgliQiPGwF7WDk2oq7RKb7pa2ONZ
03oIBamCjCLQqnz5DLljzWgmJ8257DxF6SRkrN13zmC/qtJJmh0NEHKJ+zxCRWi19Jx0jtUZkA3N
ezNinVaYzYtDsjX+8Dtj8tB6Y0xqgWj0CSeCpJUqdME8KeqpUcuRrhr5C0dK/4bCGsUlrqnm0aEZ
Iy457dS35Js65X6uVS1gfSzi0ZdNTPVKq+FadH37iduEPtbDD/11zQdC+2mDaWH+GBWkAYnYeR9R
NRebkXIxDwbch28uuLrntFTuC62lyUC4nrmY+ckA7k1IXvg1a+vFQUp81WUjmIDZHAn/7AAxkkSR
f84tr/bCrlqQdUN6k7ertyAJy7pxntBxrgiv2p3vs66qyXJdalTamkbzmxH5cO/ljXe3CHDXm2Ig
iHIzZR4pwr1ZLGeNU9MGNouSM9qoe4u/mb0e8UrVwS1HOSkQl3NTxJtbTdHKdNXSD5nZRsr4BJSj
HbXoa0cmAky5Z13AL4t784g+fQTqx+J4x25Ja9I1UxOKdo0Ga3maohg9vqtNtntMoHbYUGwGyNbA
a8ch2zPGzh6rqDPRC8R2rzZVxmCPyFPRPfYmWAXoLz60WVwGtnOwcX/XOzH0xD7aXgIsB/GHo9CJ
17TlcLTYfUoqDgAKyGDoFpDwdzhttl3ZTnCu9coMejaZFm0TZ/vAgFoHUXKqizcrydNpu3QZ8oEu
0TNeyXmQn5sxVe1urcn1QA7kHZzNzMt4VeAQIg2WQj5abGKcZ6w5tYIFLRBYg3TJxZYSp/9SrFFZ
F62Nsn1s8oq++4K0DtuDqV3FZRI5Z2bSjnjM3dgdL+F6d8yrEAaOe3sgV2jnlY2kA0lXgZLXmzHo
bjISgipCrh0newSNwfFBaoOyYewtNLihDHvzZSSIC7o0gWrNzxP6Kjg7Teu0u6aS0/Qe9Uk2HeIR
NwonYcH4JJhNTl+vJi+ZjcC36K9quyrVU09zcbg2pZkn13oHmWZDVVaf2/Gc9GHK1F+/bVrNenZ0
iRF2cecaNtdIzqUueTrJNFYNQ4XK7yPMLDr6kCseAf8Zol2DMYHmgb8RFaIX6ByRvxymqQMupYmM
J9iNJmyHIrHvOdODCFCgIiXLTYc5y+zJ2UtyEqc25HBAQKg5zaozeH0OdAJDZwVh0awd49nRrOQG
fOf4ajiQul6iEiG63BBRF7Wfa9ftFhnUI9wpmMbm0IJGMY3OKc8jK2rFWe2m7iAC6H8uhNUGcFRj
kH1JAsJ1ibVydkJf7+FUbrs4RatwiLRSH8I0xvIKoZVMb58hJLtg5dBMI6zEHC9NxtvlfrQbHkIC
kzWAQFmsvGA0JvnQ4g5IzsrMIO6E/I1BBop/jOkLGI7n2dEXitCZ4TetVuW6u8HCQl5HwBIu7b75
L/bOo8d1JM2i/2X2bNAHuRXllUqjtC83RD7HoGfQBclfP4fVjUFX9WAavZ9dofDSSEmF+e695+b2
sZv7rn5GuygBzmaVz5zQH198CuXvDKuVV7ahBbo9tZyCGho3udTtMO1l7sstnIg8mkw0F7mMzWuH
avHs0l6ARVGNHtMQyx/opCyrr1iiV01aWZtZV/OtY7T2CrQD4DIhB6CBwfgW07rJx3k1FgpOyHbX
77QxXQuppvssK75qOsUIacV+u6t0s2w74AabvivSXSeBtLm2Xp3TmHAkyT3aWtuyeOnScTQ33mCZ
lxmykKK3fWc2MLB19i3JuNO5ThGYm0H23hEaULrHtBV+5ENokABBa2lcCCqlE9yhZ8ZXs+3FjtjW
lpayctMOFcin0vyMOZntbOqAXwOTATemaX1k3DR+eWNG6MdtR3Zcd/R4CgLwpK4cu32aY4/vzeYY
C/VOnoVKYLeZgi+KGYK9qIvyiO15OGGdLb7RJD9x03ZH3J4sUdMEHC5MqK8kx7nMOxCAP6qwfs9J
xB7bWu6IIbDY2+CiyQePDWPEKbtmU8WUVzjdJe8ax9xmVvzpwrE6lDUVH5QEi/g7B5cTXJX4mFf2
j0Dj/ovQMpijLSTVZhisoiMhMZTEWzZ1poFBxDTDT9p/j7uleXFY3zD6LpB25gWe0rgGSwTwaYkt
BDjrpesUkFHsL6Oi9LPyTuSSsoNhZ+90VjzqMIP2WrIf5+t7xTSu3yW5a2+Xdh7CiBhLu0GDG08x
86g9A/5zl1ovdrFiMWsEn7BSag/eUBCdj73znNOQXQGNh2c6Ii9zCiCW6LrmR5w6tF/H2DAPVmU7
91lQrQrnvECWtzU073akmn3MFThaJZ8reyQbE5i98rZtPAX2TiQN/JzZ3/dqjEEyLC8OQ8d7nXrs
LbaqHgLfAn8ZHss1uBl09Xfik/dZSHK5hcfRZxalWH29nOsEooJb6ygcujtpEyONRWhEXrUuIJoA
PFQLs7xrIFb85kwYfBfLYmzLcIkj6YdTZBrucskWn+rvcLDnyByDjM891XMufW+budbsvGycd5LS
VvBibrxzW3lq0mV59rTzMGTilznwNT0T36PXwQyvzd+68vccx/qHxjD7aKyCw2g7XYQk8YPSWXrD
lwA8jgMbQSfjx+R1xsmFhpovijOlyhDJbTs1tq0TgIb0l2LvdNTtlQhCA2ITD5HaDf7kbYi3RxOz
Meb7/Y7jXnxKPU0XaxGMu7San2oXspcU5WfSjcGzU1nnPGjgqJjDoZSIz2EcXGNCl71ovhCPuaUY
3bMxZqc+BMmSyI/eiV/mAXjJqNoLWXOUQpl8lRkbGKMGhHIV35eFsfNTgLJVp+SlIdhjxOvwp7d+
dKg1G6XrAIipZR4kzr/IiQHjegGku2Iu013Y2fxj0DTxAfiYs77lqf9Rz6LfIpr8NuFuEYGatzgL
F4oPvjelQ+tobFeIkmkEArfgMzl/wm0ZdtIfdgsU5TsnmFlQ5/rqcuIFT8QEesMAV78GTH/9XT8z
vataB6qt6WvNGFH5I+eRFrLXQBc1x9AQC8C253DIjDlhHicRrb/bg1roBuhn4BYqhocR5C2L22As
T6kfJ88zHo13VDMKllBimLaOZVJCNCGkxhRP2+YvQYp8AX80pCqyeNRUVKSIaOhUtOeQQBl46yui
yVsOIH51smRHgtczvGWAYwIt/IAsp8ITCe7+HkZHDP81duvH3GwbulHi0DmWJhF7my2Wq1zs465o
W3uCSFCER2MSCGPEWDOenK7KBYYB6XxPLKwQuO+LLoX757S/eRsLwR6A96STc/iznQMLTl88QN7A
XgGhCbyulvtO9+IzHKaVPFnN3kjrcGjdw8Qb/wADUmtilmOyLaSwb8GcFjVzSSu7N/u5y7etcIIv
S1fWAvtxheGJziMS5Fp+LpEMvCwGK2Djq3FCE0TaEsQcbSm0rnG4uDZi2hg25ht32+embJIgCpnP
0JCuVZGT35UZEIyk4b9HDDPWphkN+buJyfIyvafWDDGbKsW1MxHjiD/g97Kcsf6EsTvvaBu13whZ
QY0kkta961DAkpzmindJ2PjiiSvlYomaACBO+geXcrHHlv8tq5YnfRSd4PI2lG++mNM3crg8qNaK
wLSCid0r6KmtorgeDh1O8bj97Jou472aS6wYsQGfGs9/9ShnBYiRvJ5kS/gDy0lTTvEpMhX4AHis
BrJgMQ+n3nbVr9gW6Sdm2/GJDhP9CfxdnYqhAYmt60o5tFIDDu3/YIhSwQwBuLPqntP0Iqao0UzD
NnYW+j04oMH6Pso0fHfjkGWoYLzPckudw7IlzOm/do3hc1LnwaR30Sn0zRWq/snUHZuKSBRqAU2m
891Qc+qnlqEduY8Mrqd2+D3c6mDUVv2rDWb30yxj78Xxy6aDXOG6UPYBboAvwrHEGApgFAsXqheO
Xvg0P+nxc2AkVx2iKX4o6+YWon9KYq9Mzx0/5AZqcuxgi8QG5FKvz9klNfHmXnYDKpgTLN/j0quf
YCI12AiZrr/Fta1+jNB1HnKMoPX6KWsosB4S9QJtredm60voObSN05fiGZqYTDJ0Swa5E2NA1C9L
4kA/89xPv4qDmddtpz+MjjwUG21cwtQfvQ4KmezT31U6OU+D03DJcXvRUaDceMtHsNQKqGcgqLPu
egTqQ2c3xSvalwWspyqrn9S8uhkLcatuYzFxATWXiqRcwEpLarCozJ8qbihDiGcT43dnJz6yYVoD
KUZm5ci5LJpM+QIb9S51RkNvG28yvhVj0ForTaYh61gwTUVhmLqcjhBjqjcl/YC8yf3MrYkKD2Ml
FwxTCwwkcPZcbdeMvs4SETkEr29OuWTBxuAI/1rMwuXbksvkKtZTDLMJTafsj9I3K7UzbLT1cRjn
ZE8mz4IuhNJ8Kr05sfa5zODLLBj8+0OO7DVfvWJlkoW+nb0ZdViKjchc+SQ4l1pUS2jaN71FE4dX
KmjzTe2UFbzrdr36GFASf5FIAN5PtR7VrExVjFsgzQmWRCcgmlCNLvK917T6lYSBX0fkGFuDE3Sl
nqwlTVYAKcPSIz2TojyY0D6IVUyIzMvUmfGOlPqY8mDZDIfHvO+zjdAdyznaouI+htJV4haLdOMH
79irqIISNTsUuMGYtHRnxTkj/P+Z8T/+fbT5z7Gxf3Hx4FLGusr1k8q9P+a7fx4DQtXzmxg34rao
JvO2eE12Kpn6lHx0ar0znIFKht5ZGZg9DPRuywW5vm8oz90Po228QBqur12ySGv/f/9i/zKJ5fdC
JV9jDmQ4cEL++fcC7t3Bnk6gBTrztzHNBo7lxIbqIUl3HMPMf5eo4Nv9afBLRJBMIWNum1mdZa2T
xn+ahuaJav1hAkFD79CqYs4W8IA8PWKc/x1QF/2fznz5cWswaTXFi3/tKHZtJvep6aVAiWXcfXU+
YMQ3TetY+2WPlVN8VX5R0lPd+/9miPm/TEwZunAeZoKC7/WvFZ6VWZJoK1ENZpbvTcAOAiXSNw9A
6/W/kUL+5S8Ivty0bR8DsgMS6K+um9HP8mVYf9TUzstelU6+dbLBgVDg66OqAL/930/M//LS1hdl
mxi+BfDOv/wJxdAVprfO7m3RspnHcrrwkWcRNmCK/4c/KuBDQ/DG4sEXdCH+5UeBthetBDoe2UlA
uZzJeYYySLymi+X9PS31/3rkfzFI/6d3fU0g/0N8vP8qSRa/VvlXm/5JkFy/4B+CpP032pxJFq32
MpuHjIfvH4Kk/zdkG/4//Th/1yT/R5BcO9UCz/awSvIP/ixIen9DgkFksulvI9H1HwqSBB7/sp7Y
qICWIH9A7aKPSXIVff5pPanrrBuqMFRRFxifFBVjA3uW8dIfu7rwjux+VTT3pbkPiCOYdnw/etI8
itVCmQnpsNZZXoS6EWyzvHyNbS67Qi/ujppWrMWauz+BLmdP3ajeDVbiXBsHZl3j+V9OkGaPIhPN
2V84EvV1zR0AZNqsvZ+jOJRD/NUyV97VTTBckjpeHpFWFYYM1B7Opyu8wIDLn3bW6j2A50gIJXmk
nYKnG4r7YcliqrBAGNiWhxs6/MygqmyaZrlL9cTEaoKDaPfGAe5Ts4sHC1ioYTjXyTecnWkoiook
Ef5tzJF8j4m6PGBuym8gT+ndHcIseElkDe0V3+5OUSv9No1BfHQ8Btpbh3GSZurK2G7rp4P50hh2
Oaz2AUCjDgmPqQUK6drJ+J536zQujXvOb4Rpj6gWAS9HcIKe1GAup4aL/svAv1jfzqbXu8mTzm4w
8aftqmmJsRq7Or6khrS2uDUtpD8T96JIGFrNc6rLbdJ5lIzgfK0/QjkeKlEbO0mr5CetasnesBh4
YU52jQ5AjMifgca5MdyHZYDABxDqPJtZEu4MXii4kzg17sjjwUAci5LB0lrtFPf86Vx8UeZGtJTi
RoNFXwNwW4sWtkHY7+M8DadMzuWpatP5aMbVD1j6v6iTuvYpKjduvfl3weF9k2Mew69Pl85Vw7+3
micrOWZWXwJt9TCAKUCJMucSGQ+41jaC0eAHqeHughtPfBmDeYFvgLo3YRRJO+ewKFrkOIg/z7SW
nKhv+aFUc2DijvCynGxmWXWePOTtcuBQcSyt8tbioUcTB6KlKFx/HLjs/QK27W7aeiE47vHX8xMJ
tKQ3J/qsrK0NRZwA3Hixs6A4DFYZPlK7uQ3gS0xeu5vjYwh37S5pnJKkPZTdymu/4w84LpVjfk1A
lBj4yxZoCGW2EJhHszq5LAD3/lJNE0Yze36buZODyYW4tw/tqrgr/Kndmbl66lbTJhO44GVWHZSu
GetdBZBuY43aOPaU8N6HrSg3HCmcXeIK5DIfeDf5akGRy4E7n32adJ3sMnb5XUFPzCvQI+BgXp/e
DQ0l8K0y45PPHPqEYyr4GI3aQdqqoUtnQzMyim+oZWy/iWH1SDZUikZ9hjIyjIiFFVgzmF7rFSz7
aDRzYwex7gAXEsa6K2CCeiiF1G3fm1WSnAY7BtfHxJtaDJteP8ej3EqNP+ZioLR0bvm94mwGZDET
5PQwngURs17JJQJbXdq6m7AAXZzWlonPqvavcdolt5JLzR2jJ/PI0Ly6y2Xofwts99mQiEJdnT2n
sjobTDo3iYVg6oRVwPoxyhvJkdVp11Qnelkf6io8MNGVmxwWVQz6semvC1BEzHTCvwSDVteSPEQa
PtcEkXeZ6xNixfnju/lvDwocRiNdbTn2m3svSOqHWAFyN7V/MG34dM4ixC11EE/XZfrcsPbzDLoJ
VMpSXBXD600KqT9PjAgtfKd1E2VjcPRr+xpa6UEF1aEgYbEx/PEUVM41ZiScdfqH7YZO5Ibefta0
U5VDwkBwicdtJeSd1zxJw0WJ6trdMoT5LklLEU1B7t/FtP85s/ULfdXY8HLOIxwr5qY64axZNK9t
lSiuGf6tbMr0KUQQoYUmL85NTG3e5Dv1TypygLM0uX7k7podzbFqXjyzZVwHwzRnUiBbJyLc/za7
tNK1I2NczztXMOsXaJOzZZYnFYhLX9CqY64ZGtvtwhM5AqpuPD99kWuhLLV3Zn9CYD1PAWAciHk7
W5tNZCLA9BHFzvCRRvFKwIFvH+Brx7HL3wAoc1QPneT9r66QJwjc5gXdnd6CJjz/xJJONhBpCduN
mo6ps7yP42CzO3gJlTxqeKctZAu9G0bUqHGYQNcdH7O2/PLI/YB+6ZtdNvbUR6ETtaOezjLm6iuI
2sCIogNnse/xSR976n4erXn1Cyr8Bo1VPZRL8BzE8oIflV/MhBvUpY9G3HzTzpQSYJYz6qdKP7yE
bi03LXmRrD6RKMm8iBWjMfDwOFyyH3wDzgKzFWawNUG41rmneME5zNpZriEK0NuYqP5YFMsp0Izq
PUmvaTkA2WS4PJwdae4s/G75cIeE64PyUxm8qKCxDvEcAo9dOaoNW3CS1UeJ5wnnRPOBUIlzs2+e
y64NzhUVzli82TeTdopPK4PjUENzYA1vNby06onh3I4bVX9OVj5F3RXH1WZ67nEvvPTW/WhTQIiq
5oNeXvqddDFH1yZgtS77tuCm3s6kNgWYrv7m9IZ3jDG4btveeJddjuKEIeYolIkwn1OnQU8uTXJ4
M44FS0hUw2/cmxX9w/C9ap+4J1ZrLtXAvT0jyfhqsmVOQPmXN1zNkj/N0IpXJ0sPjk/QzwURWFoK
GKF8CJPyJ/ryVnUMzuj9+EG5Bhi2oP9WJA3/FsRFZLLR7P0ljT+UMepbErDxxSTIIr+cLWyScrpD
4qEYa/TVp6zRgTb4FOMdLSsL00qWGyaDjGCZxURSgw0MEX5Yv4c9y/q7Jsox9xaFFcYFX8vdlH8k
6KJT9hH2xb3vFQ9qXvFP9cHLKEBrpXPzLWrUnPepnp+rzHtK8u8hoxzaUPZJGH6WzAlAhoI+2Ar4
7vXwQX79yxiZRvb1gzs4R0WvRpMHmidhoksKzOEmd/qbjifzTLwH9tAEIk20UC6Td9ckt56a/k2N
kjkJFCTiTs5jzfigGumnIa2068mm7tLm4OhwX/vF2U0/ZnKOA6ruQSML0tfzYHb2tmjsZ8qqPxpT
nj13uO9696Gt1WPPA7PoVG/6lorMzlloBxEpNIE/etFMj8yUxIBmzek2HkF1eZaV3BcyOS4oL3R+
8zcKYDwWZfUZ5OTpZRp8GgQgdl3H4xL0bA9jHYAP4LM20Yshyj07GeoZzIZd7CQeerNvH3VeHVB7
vy2qqaLQs5hZTTFsLSM9un5lbQeDMZSa3GeKtSicNedhJ5xU3ZqW7+WrJvmRGu2nlGOGv6Rgx25z
7+INdXUIB5wUoqIjRbbxPkVuLWfjlwwFQA7Nw0VyyVHtz1mG19kGTTfJbbiCmuGsz8pxd07adjhe
+LWEaj84sPE9sMk1apsGnJiMSc4fhcU0Ks/G8oMHrdwURkPiTxNF838AEXouucbcG2bxi9NZc67h
ZXw4rfNUMumO/MJmMAy9wnh2aQ4Mxo5HyR7jB6vTNyWt2xBXdBaUhw6nPW+isx+8qTrM/KCjaSb1
1zwm2XNYJBM06V9DjZu9DMDZ99V1KTj1tIUfDW43f5quLK/BmNubtmnCh7KgiKNcSgV8cHkMyuKn
tuB1uJaxqZHLTyOOhR0wDAOdjirsbRs4/p0Td6glpON3ykSl7mjD2BSueKa+SyICE3J8DdJGfKeO
IyDCAMovVrR6JQkb/Ao55S9FDBw4H4t5rYYtJa6gu4RD36GgzSvMUyQb338wZ1TXOE84YiTyNNZ2
c1fXOQJfXg67vs6/DXF8g1acfotbSY2ngOVPhaxsOIX7slAXug0a+HfUIVG9BBGeKOzqJ3C/nLqx
j6X2jY2IbeNUB9QVbZgZsRxSN88YUatLwr3BsF32ffJn5cUOi/FCiDDbWaIuuUF5w7nWTfs8yaV7
GDFEIXqK8sWYrZzZ2erFwUJibiqRhCd2S3UxybnC9yY4as0UfTlFAi4OdPZn0KTJvk/sGvtLVx0W
zZx7LKGask5SIa0hsOZhPdDPmKLLu/aX1ejw58znY6SbIbtVBS2Umcpo+xG9iXdIfkNKcvaGn1in
wAuqc1kPFJskYmhPnK2tV1cm5nZwsU3Q893+sGHx7/NuvlQNdPVNlVvhazuwD4+h4Ueu2dN5t+Bx
qgPYZwGOyY0ghBMN/FZvhruG3TRA5odJsiTZ2hLHXHTucfA1ZdONFRtHeD10D/Xzu54nWJqgjeiG
tQrqRcJmhtQ8fZMLpO8t3aAZfKO1zdKjcvUBV6G9awsxE9RRoEQaY7nmQxduraVRB8w+zmeoa3s/
+L0+WxmHgShwWYkLxTQqxPdBx20NpNfXzN8qusQZiZ+BURvncORWbJOPEFZuvmsiVpGHCPC2cNx+
mxg3R5o4Oj4N7Gc47ICTJxXVDTItbubkURmErdK8xGrothT8QtMRcXctYBBhacusBxXa5EpE1v4e
nV5H+C7gSPGItODNCXAggDv9IbWq2xS+F5U07E1fvgkGnyvOON7lhBTY1mP7SAdytVkq9SOsOveg
5yRELJhjDS5aNgdhTs5dNntx5HeW+0hTxDe8Nt5rPVo0mSwVmi0fuvfZbrjleH51FyfldCC+2kJY
NLxrLtVLhr1v02r8W14ooEGL8ltf8rDF7QSpM+vOfkHtjd1xrofnEVzs9eM55eFbbjU5coU57U0S
QNvGTR+dpPtdTZTYambtuGq96cpVfXpUoxXuKM/4QOyID6ObSLT2vMdMpRfWpkRfBPDzu0zH2bgr
cy9m/rtkr2Y9L/fFnJlsuhz8EeP0ge1kkUzgUNvde2218QdKgjqOTFB36Rh7+5DMDwqfEEcM7iIS
AolB+xQfekF/NixeSzz6/RksoneKx9x/cgjxHJUYS/C4HH0BSSzeB3IzwriVoUk2FuTYAHfUhHly
4ETo6AfFAs+yJN2fRkX9gVOOp8RB3KY3unwq/R9SHZO0eVSo2/iJt6U62eomEdMC/+j01feZDf4M
JAVzZ92UxxCtnu4IRRCeXKFBeZ1nPFETCYkzz8c3x2XfhRlV/eDxnJgqtMaxDMbkzhgAUBrZcstK
J/ngjc8uE3HxX25MxAf52jtQHVm8YLxilYXLs6Fk/sWGyEOuIp7eZElkpNI9lxht46UcqROfYyf7
bN0h4FwVW6xBhFwBbYuyPs6DBbhdJJtxUMXPOsx4EHr88R1rlLXkEYa2wdwZEnfgBqbaIr+VTkae
3wf2RZlhYu/8wDCtQ992dHK6Ew2tEydcLnljm3y4bmLkXAaK4VsyKYRCxJj6VuHtesx5jQfal9pV
45zzu9lxtdh5lbIeGs6Bp9QpFejOQJHpXx3WV3tqnHfKU8p74AgTRwnLNQCiF65sI3os9PMwVRqt
kh8pd8j692ZqFW9GY7mnkmq/W9l1XFMtAY8XdwX5lUmq+IXIDecYrWrx6C659yse5LQtOB+zowXE
63SX+6Q1vUxcGMinB1j7cxMpJamEIxvx3SvwkJpTbOxzlXCfxrC28zDobWcL5gb8I+5PWQgCU9T9
Gbgr6S9ToIJfyOjVRsR9PvyehMtjGaOj1TkXjZJuwIvdxsxvuGdt2PNCwcTMU34E4YXQOy1M6dYq
lo4WreDLkzXiGigK2k1Nln5ACFg/8rMczDFyirq5kh6bTnjjznRdb0VG4at0XtrWilyF7bqjmKLn
bjIkXfw0QBc4uhzEqOOqu2joWq7xy7SZUNioXF8OrXsFDpVHacF2GduUaOkTrZQfLu7odG1NGgK5
HXx1Ctoqyki4+uOH0mMEPvpQro1DlCCQEgNtfZ9wjr0RqCYc6xkbL8Mbm2Kaytnja+VQJJxSpDno
tLK3pqyolxizyJze8sJ/auZla5d6n87Bi2uWOwKVY6TxeRW/iGf5sK+hiKf+zVu6+oVr4niQ4E0X
hwov0jA6GonC4W90iB5aI8XCvvT9czjkfrTWdgRm8kMn8hfgqRnOen70Zo/aaQu9kDYtgotu8cYo
g3YdpoybLHaRK4P54E1pdfCC8FKZ4BpL6V0Cx/sRdOsBb0wl2G562tOGsun1HuqyJzzlklhWVpm/
oBCbq1hY3tiOd6KZp8jK1HwEcYro2TD8sBlfSpcstlM8lOuC50FPjeIQW3hQWe7G9zn0mV7w5TT5
Ns3sPaO+XRkSSQhotQQjQcsZ2cYJizt+SHY67+ZVIy7jZEcbesRY6Kc9iYclsK6Q7LdppfONmzsX
K80e7NQfnvHp+nse0q+6JdG7PpO1ZXX8yPm+TmYuKwEGYHPmyaiyKHV+dcOTYdNerHHP5wmmNz+g
edWpKcU1n10PNKvM2IG8yxQmnyI4KspsF4W1QIQvUNEYlgUXS8f49AF9lxxtRXNZghFBXgavcePd
lGElWFxSziDGA+miw1BPX6bMr0nGq+5tVF+skO48ffow9TlI7KdCsNuX91l8hwCEszaNz7pobxxd
73OXqXFd+NkOSf+bwkyF4Xpd15PbWA1qE6Shg2XPPs3kkjd1EG9T7fWR7S7bQhmHKnO6Td5atMFw
pyFOq9wTO/9bBnojZhS5HaeO1rTmNi3bpLBPFoMALo3b2vQwjo51SISWQ6Q3Lcy8XYcnstwlozgz
u3ExQYq1nqV+rNF2j33Sn0HPsKdBlOb4tHprKJb1KK8O6qMW1Z1vlsfZeWQUuXauEBSu2VFimHDY
Rwkk89YwFOvPBDCizseo0Hc4FwpdTcd2BmnemIy0IJFETAMfyWCCSun5vHkCPzYJd4YSGyZnJ4xb
sE70bXHo7abCNfG/tA64+bUxG3r4EyPmwSGYuinyX02LWTlxl/6KIdx8art53ArZsLwqugrxyydv
YWkDxFstoxBJIY34GHi5GH0V9sBHBzuyXxtXv2TRK0iLBsSm22QXL8zchupMZ9J2Dt1vbftmBVSQ
heEDRTjEV8O9UG4TjUO+pw6GPP/GcZ/j9C5MAwqCUBo11cB+cw5hrWr13lDFllpfnNb1prNUuzO6
4DGv4Ikk3nSpC2rJGjUsl2l0IXOYj2WvrnD1uBvb9ffKpA6SrtFS6/duau/M+T20uxsQFPbLpabc
qONY0Dn5e5ZmB8m9hcoo1BfZRUXcntOhZ9OdjFfDvtIij8gxRa1Jh+faSFcu8KqLyDb7rVfezXl1
MtLgWLULRV/8u8kfj2Uy7+vxYLR3LiMrjkDQ2cLqEBevjCBo/3hV+n70WU/E8kxmm6F/v0/Dw8iI
tOkFB1BOssxbJooJIPtfUVdob7tk6p2FaMOJA+IOCgeMdNHeUs6jk6u3sz9T7OY8+t5rMNDYYH/z
5u9594rywr1v7emgmYkQfL1MF+DNlWj2XfDRmVhiGysiQoPuwR7RV/e9wfhtyPGJs6JxtXyfjM6K
grq4LOYg6GsKp5fOnaFwJnW+sxFu4GUHL6MM3X012ZiRhvmqyHlH2qYMe+l/uZM4r12/rj08FNz2
9mHa5mdC63cJp5ctpccWbVz6pWm6e5UZp1al6/MMP49wScn9se/IrNULIYx2uzhYfrJBHKXJjXQN
U5hzQLeWC+fPmAlj+D1XvdlPLrY1fFaekyaMzkDxY4N5MbWbHIPem++YbLnFE+yGX2xADEIE5xgS
8Xcw8MxNlq/reD8HDzGmmIOGghYtOTMQFl7EjY8YKB6pj6V7ootNGNV9TmNJoenW66TjP9Dn5p/w
TzPNHZ7dnEGxzw1HKTaOabHwmyUffe/Od0J7e07WSHfjR0PXQOj5Yt/V9Z1tPy5A4Vv7AKBxPnZ6
CvfEs/TOmsSLXNhoQudiZuZD07zpFpddV77khth0tKbbeIQ2lWmddebudYnYVi1/zE/tOTlDIdJH
rwjiPVPx7FhRt1hvZOfTZDP5p7xvrrgpmOvSgWXKW8NMl4kLNU1hFT6VVCZxk/EmvpaDmMHw3XSa
o8DTdcpCndC8l3p0nyB5dB3nrDnMClonLpntDccCzxG3kFgdw6Fun6xQfGTY+094qbMtVJfwoRJx
fE4FbfK8C5EnGnENVXlasVdS7hXtTmz8wfeaL9t4dmEezKVQW0AhNxI81a41jOI2xdI8NEJeXAzy
GD7NbeJ1uzHBMx43FcwmyBTEyk6jGvCbyxiOR/fGWPsFpxVBCi2XN4Mj4QZ1ASxROE57FXBa0v3O
5KQRDD1cEyN/mf3VBJzDTOc6d5uy8KvU7sGyxzvtB+lhcav3uTDuGTS85lASDG86Wk3wBGXe3fbm
wDyLEJFNu8MigyeHc97QoeRCVd3I3km5wfavpQLdBS8VK0TvMhpO+4iiE321ut7eea4eKaGcfkvO
1LTBBO1xqfPvco45MnpsXmPOQWug/isLvsSinjDC5gwk+ISZ8zVN3NeAq6PBcP6QrgSZhLTenpv+
SRXKO5UTpUAZb0/UNuo51lCGUSsWoM2UfB/CTv4oAoQ+ySTBYltMSGAF8lQtiPR1mayYFR7AjEId
fL4MgOqtmeR3hnAwwRF4KDfYouTZH7MzA7h4r+txPozEIbZh0RWArpxDTfutpKzTh8YY+f6gT2mt
DBq7FvM1KQML5L9/P5omRx2/CaP1yjJKQjZdhXNuRImNUlALc6ue2HYxeTb0DoaD8kE76V/NwABj
8DPIC7lDN3iXUKSSW2qXzF57nxfOQwq75MSvBri1D8pT3zblOVE4x4E3UFU60K7tdI44+lb/Gcul
2TPOsLe6JeJvdOV+MqxnPo+PbcoghymX5KhlWyBzepTfhTlZbObThw9SgQ/TrLm6teqiCzP76bdu
TX+MbM9LnXDSJ9jEfG+mRc7Ch+7lprfDGpruW1/qk8KwfjJ8TO9hVeZRTSk8Z73/pu5MluNG0i39
Qo0ywDE4sLmLCMTM4EyR4gZGiRJmwAE4xqfvD1nVZUrV7cquu+tNmqUlUwwhAMc/nPOdDKtRlvUY
uAMd2hMSyapGC2GiQ8dOgwKwjc3PfEpfjZICD6LCwRpQJAiCZbdea6Cj8tVbzELpXtB/hD6jqkd/
cqodQyWMSk1hhCThGFd7IS2orQczLLMJP2KQPQFoeSYS8GvRm8beaZfghjoR549mMZ6SgL0NUDtv
GbRfazpi2C/txYiNFs2vh5drGfybrlfuqUV1ugVNxfx5Nu/hYge3iyruao+0rjTQ9aeWTn+cRGve
iCYOvs1jZ7zWeTW9pVifyG3sZ6aioDxl2bxbMFjpfZZb5RFvmIhHYxDryJYP4NdL/TQ19sholH1G
RkhmNTVtiIzuE1xLiBen2qE0hpFLbspRpSC/G14Om5LifME3wjHiFJhupBi9xzjF4FFK9eIFFDeZ
QIoqnWjYdZO/HOMqmJ/1hErdJ9r1hWSsKybw9J0VS3ucYhJzrHa6lh7XsLazw5Cm6iTTCNZ1m13J
eWR5JFOgbooQzIQ4FdT3O5Tq5SnRyOtae0xPdZLt62gl5GfttY6K9m4c+4/IJd8KYQQnWgctAisG
lUSvkL4Gqj0TQ0Qu7odmnEDWyt7okhDO+jqs4ulJABUDFulttJuB+9SZBM/VRVEfhUrt/4E06/83
CIREiPRPfei/aK6e+rr8k+Rq/fG/K65sC/GUJzE/k8mAdnalzf0jl8H8G951+L0iANzp2i626X8g
IKT5N4pkhF7wd7G5r7Kq/4OAILJBEhmFbQZ1oCTMwfmPEBD8QX/Sb+Kbdx1odKucMvC831l4vZOz
J9GBEQI+c7+kbNIHhp8ObXI2WhxZy9QuLwh3yAw3lx6bSZ1a2JLMhZzFeOTv/RcgAeu/+UDeyspA
U0JRI+zVS/6LAGzN+RLak6z8mgE7+IIe6jGOV2KBkzbjB9KTiZmGRqu2jZTPyN1zbdxcJgpfVj9i
+B98HhBopKnBVeUf/qrW/OXzqG6aR9+djdA0XP3NMpgAh8ipXBIGA8PM9iSsLe9SCbxFpm1QS1bG
ZD2UuBvJDYPl6PyFdZ/b5c9fGCgRn90QAj6SFVDs/fnzmNhlohiAOP6c0prDpl5UuhEem/SNhwGS
mE9kOvXeA8/Y0v/VYHiCKNZ/IeRcf8uvsl/Tc0yksGjJAUhIb70/f70qzJ7pMxndhkS6xMxGGxe4
jAPfi4lR74lrMqDm2hpujWMhKcoh/wuN7L+w8gRbIp4rx14li0gaf1OSjsFi1/RLyw6snPPhZ9Ix
1mjCmjjsVo9vfjr4YAVTRvVb6bmzjUJLqudhAVPGKj3okEabTv+f3ix8KsTQPrccV8f3flcvrjIT
XJWTuRuTXLzlIJ0FmnTt2bydTOAEsCOab5NKgPU04/oF9aIorp0VdN1mYp3k/sUH+tevCdUmFwCT
7gpZliuK8Zebt2tFZ/to/EKth+bVERPoJHJNfDzQchYB5OMxfmJzkaT7ohplfvzlELz/+/3wq0ie
lOjfxcU2d+t6w8J5XMMEvN8en6X1PKlhseLwN/ASpWYLsCNwzfEPvZE/QIAQMQMA344fJtw4T+U8
4Q5C9shU3VdF/M0eV4N7wWPB5A1LobNpWGlY7GPAHiZz5bWbknLReoo6Gscd2ph4OWNBNMjkxA73
xe9mvLkUSSKlsfOTMfQKaQy860SC/4wJW7P6BgTO2DplAZcW6Toc8QnFTDh9PczDuJBDA1beEuaN
lTJQSz2FRaQuo+LVMteo1QAkIVMGJs3Dde61FzObb3CDLhNQC6wbC7OkZdKlItKMQf0GcX5tbumq
pYHn2MY+WKa9fCLXg3MtaecCU2SzQDAhpNdLjmBjo3Lnu9EnbszgYQFrRQBxkVTTxqx7ZbxahmAW
IVDPYN5j0hvCBrDo0GLf0aF2PB3viaua7wusr0zrbTBZtcf4JsyYk2hoCzDfeVyI7N6mIOZmqBsD
u9Oyz8pk32uhoT8UYK62CCRRqo5u0eZYZMZWE7DYyhRR4YR60OgHsLMtwdnsCDCVUXMz/7lEs4NC
Z0w8mIkDyUykXtpMd6ZG5O4hMWxKXtGzjoeQNTBzSuAkdAQaOgRsEWSWO2T+Wc5zSqGUQuJI9BRO
peHjHuK/4jco855yvhXpfVTh4Nk23uT8cE0yW1fQ4rZtbY+p2wTNdxLO2W60zD5Noz1XRLIZ98sQ
qZ1CFw0NUDZ63EDoIYgQDnSVnuKyYpiFfbnFOlvOJnAIUmaJ9lPQdgk0E4gMwB9OqGc7l/QsB5YX
0y09nvpeWfNNnC7fwd6Rd25Be9nBKyZGLSLvkdBulKV0Y4+RmOyJoVsMzQ7HtNBPpBEVe7hlSB26
Xb0YCIxEB5ZV5jH05oD9Ij2JZz4mBt5PGIkgQT7iNOLA0WuYp2vGP0jVqJjS2eSMzc10N/l6LhEG
5H4XFsB0YuJ07UGGWYw3z6sDgs7i8jgskKyx9D6rYIQ5QdxztEudKtpCJXkWRPIyr2qaBhP9kk0s
Ewp7P8Imtk+YPnEfBrxEj3VLY8Yc2j7IRfHacVQp7xyZE8uIeu7KQc0YzFxzyd3hpUgwanY+ayHl
prRLXTBYyB0xebCK1II9WP4YOJ31WprZ4p5dw5nyw8SCGBJMIY48BgdzhLs3VDiMAsciqMT8ElvJ
dUYR/sH5Wj6MjdF9mFiBEF5XZfnYjRkefFZXxuMwOTa7A5wIe1Mbb6ow56PtRv1hLsflbLRJuuEn
rvQaocY3X64bgYVclnINfC2Q9VRw7CIPMs1mYsZ9IItlPdZXXIMCN4rJLI1PspnfokAb9T4Xixkx
2kmupCt8hWRQ7Rox7rtsWpWi5ZGNECt4QpnhDB7ZKV+GlMY+OjURiX8stcejMxRNe4o6YfBqmTpa
tsS/pFOelyt1m/xkc8BzZIoxHAnnMa45WanddvGy9EUhKOdSyxbsh9GUTzV8myZqgFEDId7yfQy3
YMtNa+fl3QMTrI59q4huakcO71lQ2h8yFt7L0JfTqWi8+6B3TkEhTynrM06HG7NcV+POM86jajd3
5fzaFKh+4/WsSArSQYPpkGQmAyQXM+xopnvoP1kYJ8CQygkwNePgpZS3HV7twBAHc0jUm0iy5TZw
E6T6Zus4/HUdZE/Ty2CztFdT5LP+pU25JwjX5xb144MRsKObWW6wLjyPKoqOc2T5Z/qjDbpK1CjW
fIIFiGgNHKmduna2my0Q6DddHbjRa+kN7j2iH5afHjJnwdKjnIsHE8xTHdXOk6eKdnm2lJK3E+P8
7/ZofFTRFN81DYeBm2Efv2o/H/tPKHtWdcEJs8aTmixN3wob70uIKIXXH9IuFvyZIUCLq0RBC+qZ
i+7TpANnCKRFIJKdc9R9nenlP7jO/Y3FTaDgLBIc31iDGPYtCin2QIY1vAaybsqD5IKD/Ry7ZLcM
lmQymy+8+4bkJfZgGAzsxftQpUYH5NEb9QGM/Zjt3RzHAquocWHfgpMi4fWGoNory59l1HtlmJn2
GBrK0w3ymVl9mNWY7fg7jz5rrtjdZaWv9sqYoL17sTKDUHmp/whFunoER4IQaWJl6rNxKN1wdvr6
pwfbhON4SeYXwB5Dwc03jP7B4/a7x7U5eXu7WG2MBAqrWzgexbK1a01F1RRoGwaCmDcOnOz4PGSr
HcFf+jfEOFgbl8bUZOzKMbukfYQlIO60K7Y9hmHaiLjriHhI3fgDNQpTTg1o+bGt3GUJG0z1VxTH
CYPnxM/DDhws41eNHeM4kuoEQCeqG5gSXT8Z1PclspoNvYaqb2vbit6WyE/EdmqGGIswlj+2qtpF
MIKXu7iFPOFF7G+xZ9aN035mrPBAsrT9aw0EbkM6tv3QOnMJGitlL5Wx+bhoSxgmhuS2sA68BNMQ
1UKInhS9euEBGqt1arApj/KS1LohGY37Lgcouye41YwPyhgxC7RehjBOLAyokYSZ9hLgL+mXCmmm
yytwPC6MLrHx6yhgPl8WngvwREBwZqrs2s6Jw3vmzgdGZeJaPrVFeR/L9aXsCXEIhkUSiKBYiUEe
0DcF8Fuyt4xUDZKxxKCmBzRuCgjC+n4y4Ocz/SyaLe5z88aspoo1P+OdrEvKF+Ya4pII1NC504P6
MKJd7Q0X4EbsKwykEoV8rob4gx0xTH5iIMbS2guP/aBVs1wo1a4Yyb+e3N0YVNhpl+XRWxLWqMlg
nlQx2QjlevGYI+0LWz8/kP354dnZ0IbGGp5z4fESt8LOzFcvbkBpeNSf5akgLc464bAxd2hsUHc2
OpPFuBFAYvXWaBa5rIlNQUdpOvoYHuNrWqAse0ygG473Jn5Bgj5dcuPYlFnJFPy0KNfMu6KwzOEV
DVec7LJiiciTTRB72XuAw4u/bzsPMmC/GMBi7NlHxwTk1jQlc31rbt7MmIJmLScJZGB+Awlpuq2c
phkPOstyHozYKbIfC9HT2Ex65IqPLUp7RG6FLFgepakAt1yQRJ0bSfEYOfKNlxsYKu6BL0GWxK/1
NOXIS73iBqWsue9hBN25Y549K9hfWy/SEedTitEkjfL9rBDWNYXX3LGvUJ/ROGbbMmi+NVqUn5Ni
7d0pj7Ydtv7JG2TwQBpPcIU45mzkoFg3R7Cg7KkBVlDP3PUJKWpZ3flnHTj9DwAYCX8thOaG4/QT
D+ykX52EUAoqhvopWCMqFrTrWIUqjpMeQk/lglgo4+44CkFSvTXK+MkcJ/EFLVVAljlD9MmV04Fe
tbgMpR5B7UYVS3iW1m41pU9Myq3DWMXYiU0TX9HCwiVR7oNLTYESws3fgt5o7noyF9gVlxGZU0pM
D56LQRqlyRe95qtSaDIH7Dx1NPnIodWZ9UnCp7vgS+nCXrjirh0HrFqVfVR5nB44oIyvrRxvOQxm
DhYXqaKZTlil5mylaIFxSl45Wy+TRohCHm5HzLtKEf2X+ls/WUHYMR3JZFXtLIBJ+0QEDaI/sPpq
zj9UpV5UljkX3li3TTRT4QErgNPg+o8QZHBcrV+Ip2oy7x2Qkeyl09eoie4tg5N+CjIIGXXyaHtI
hGbhPvM2SvZSiPhBgdwNC8kGp7Id6F882Aick+YQIGD7RLfMcjhB/Ov3JUOAJTJB+i+8EEZ1drCI
XADlGCF/0LzJOr/9AfTFYCPbly9tOpB+FvT3ZJVZtz52pw/0RfG2H2rrjoVb8Y2q62efCZS1KMhg
u13sKfCJSx66C+yBk1uk8pDCN/ga18mLa2nc5X12LeIKWarunCeWChFJG3O8m0n4XQU8I4tW7AqX
hO78xllY3yOhma+w0QghEP1lWYYRKjbNpsP6NEXeMAz2coMS5JuVsT2H/zumZvncVv1z6zf1fUBi
xnNCcscWtEV6riz7Q7C27ae0uGLUuRuUmvZtmzc3nIXFkSoH0o3sl0O3GKfZNr/k5BzTCvIF9TxK
JeN4vpnQTR3k0EBR58B+gW65dUV99UjGfq3Q7EA4FmGExOOmsZyvzaTbLeSb+FrFSRHKeaLuUt0r
z4/eMeCxN2VE8WW2GDPsihn50EUul0V+knMfgcpRrw3Zw8XKTGwE4JUR6MgSczWzlD7JJT2PSVwB
dJsl1mRBMbeVc/GM4LmuQEYEs1Ps4YVE955FEeyN0PWrqHkSRfSFmMby6JI0x2KAMCSWLASQALLY
+f3Mrn0wMLhoSpXALuvd0Ob6rjLrq1tqrMOLE++l6TSXpf1p87evR/nuGdZnHpTPBFbxTnNA8NcG
uoghI6mBams7EVnDBm0e3hM5pjtiyj/VotbAgdt1IH8KfNQfLZifbT41IbYoytXqvKDz85vlIRrq
o12xUSvcU+o3F9ftoQrErU3baffqkmcY74IxPzoEeUEk6AbYXAYBLqXRVvfBiJErSivvpa3dZlsR
Nn0YoubiB3Gz63iTuvu6RK8VN6iFr4TtIfXCSQJucAWDsc5H/Rz9nP2pPBY2euI5aU91M6iL03aa
WIEmuPjp8sAkqDqBk9loS7tb4g7ie+EF237ddFr5zEMRbF0bMZNO2ZhNJrHyc3239NOdjPUD3iqk
HX7aggYrlkNK5s8ZVna5qRLuR9GYjx18twevXt6X2vsyRvIYy+p5hpjnmSi6omrN5rT0EUsdfgZv
8e+QWe3czvoplvk+V/OuM/QpqxskzUt/wJa1saYO/Vx5IyS5NaaZJg++sLbd0JxzOEtbxxUPRful
jYtbPSHvK17Isb4mSENGne2V86OXeOZiYVwb2o9yaG6Zsp/aqWS9gZKLdbXbUObX2M3ratgRNXOI
Ksjgw6Q/WcR+LXMTm4VP50hfO7jjbrEviD+vg2JqxAllPDYm5Q5qioU4jjgN4uQzWAYbHTWh7sYz
MxNkPMqw8SSzYp8RYWRkonLU5H62L+oJ1YHy3c45dWQviiOD2XQ6ckW0OsRGpFGNjQxXq30UwYkD
cYK1zXtu1OyhdVnKvsMY0tkMBjbuMqvg2jh1oa8qSxy4XjWadbERcpkdfzM70mje0Mo16lU2qo7u
YqT04i2KJlm+sI6NeB0abs6tChBpITBDTFofrcgrb0mbFXEomzzRJ10i/+cnpagUvUNspD/SiE5P
y/7diRsy75vui+P2n3z927V0npbxZQCDtQEhWIZRFdurg5Rr4JZjeWIWg+I1opQgCCubPtQsz6Y5
qgOzEWLDo6Hfla6OfjLi7cKoRAXmdBnTtS7pqSTK9kGvsLI5AiYldcQ0mxjxqCmCK3GB4x2PtDjm
k1fcKQatm8EzdmZiVh8F/OrnYErjattkeRsyB4vDIDZeHHiP74KaJzO/LSmUA3eeXm1GRiEPGa5f
KEsbw0/1u4cJIFO9U2x52b1bqju3XWDvfct7cKpVbzOmwVbIDB1WROhWddQpLhOEEx9qJCqhJHlh
jxuMOye37glBaNgQavUzUPl1pCZ8tF0TKYF2OvHcergZqmDZV3XqoiLD06zHpTlCUNYMudJdSnAX
pM8+PseYXzDROPkx9REhep5mGGMw3xZ+CUoow869nbAWsOw0zpacqa3i7wY3GcsEOuXMu08JWQDV
1i5Yq0064Mbog0vm+W9mn59mtwcu54zYm62vcLhyCL1pCxB4yfJL6rUleZfVfecqdeIPZO+TzQAk
dddftFEBtbL8e9xf6ZNXYW6ZjPI17ilyAIXi5l6TG/oCR3ul7xVS6VsHyfNNDhSIZLQj53lwj8jL
2RWaoRseB3a9QcY4LKA3ZAZpNKfYQ/UyDnm0T4hEALol0rdmacmF8fWz02rkiAmm7sXQ89Ua7SMd
LuwAhRrAkmYbMtohMmeMmbu12u63RRC0t7ORGB+JL5Id+dssa2Zq0qwe7F1BxgQ1cuZaIJuYn0YB
b/cgd7EKzekrhqQhBAwsx+0ie3sntHiH/4sE06VJxtt2WqT7WCDVpl9zjRB1nXy2KUsqLjidu3aq
l8IPkiOPFofxMjwaJA5sCSLEhppgCTS1T5hozWi36OeLotYCGG4YWyCCCkd6PbLw7VwSrBfCQ5Kv
NhKJmwln2ZE5JwJz2g3IZgOFO7DMs5cN9aGbTb3xG2z3rbs0txGjyEMeF8YN9yH2GeLP3W0jYszW
M7ajAHFnF3gOpc5SfKSdeNABHDyWgmGXjQ4m67H0jz1m96OYnHeXTnM0bfS9UB0uRVBkr51e/epD
ehtVajwbmcHMU+J1zBXCELM0vsKiLfaWaX0tZHKHvmuH0PMuYQq3RRIwHojRvHSA4DcU5PVBEdMB
YM++VShJtr3kqlkOkd26oqCfszqBVGKt+XkG4dlz8VWOpXse+tndYL4rCBhicoNtEzeWOKbgMbeZ
x5OeDVF8dIPuluiGH40AhSR5xTLZb9AwcHekefnNh390ilLOHzrwG89xHf6NO5RwC8yWUZ1f1rn8
Fr7rhzujRaa7uFRpeksW8LEJBrUTXRwQyRaAcFEs026WvN0vrD6YSkK386tr6S/tHs30sIc8ZdEI
0cvOS/DazGz02+CLrUZv2oLTTC9RlacYmZb40CRYaSZWLmhfnQ9eOc1LFAyv88Ri1jfB6VHj3AcU
ZQwm5yI+OgZiliKK8YIgy9kCHv8+VGgEzD4qvpkt+uc+ML3QEwAM2xnJA93AunyJLMAOzZ6wv+zg
dC1h6MxRr2W/BLvO4208F94FkYJzWOmW2sskyu8CrtU4s7EYdbCL1PjiiAb7lHwWhLzie0ho8bPl
YR7a3eBU9oEHlsqns/A4e2NzLj15dCAAvancyO6BcOhQjcUB4ed7XWNkL1X+6RHE5dTzfJgcq9wb
0EKuDrFETMbraOeq5MAIzbxtZGCiqOwQTHi1fLNaiBoswuXWI+pqp0hWnTslD95iBF8w6kehWPRE
3JFjojqNLgwT7iZjsbZCD962HMx2H/iYJMsiOCeW8TWLrWI3lv0a5xd96cuOQJk2MmO8Qu5dx0Rp
1/TpeLBA674gfcnOTTKxnCS2sd3nPHH7xi1GuFscza6PU7wyZr6GqLUBtdpAsEuBPDEYfrSDtLbV
ag3pbZAGjaIwynCoPWekglFMiJ9542WhQNC2kU4WSgCL1EeVeSnb9KX2m/NgDPc4+25UPWKNgGN+
iwzgRxM7sCUd+SKS5WSW7ZnvIHQjpdHQ5vKpK/RP20IGQ29KlwJxuVMuWzRwRRQL6UhO97S8E/al
UBvG/cZl072JXHfa1HpOrqBEOpyCUXkePbc6+UMvb/GJbAmsfJynpNvpPgA0Iof0GHkNVSULI5Ru
YczIjNXTdFBVF5wp7/JjEIPXlZqrMNpg4jeN7uZQ1gOHmZ2RkucJ+8WItX1P/et8cbAG0mHm2Zni
eAxtqppLmxmA9h2YKzt3oF1ns9NcxNRyEPDTlCDJDQ7aeGvNffGSpX2yKWIqV5+TUvnjozUJ1OGG
3W6WGu30pK1219Wp0Lseoc+RGdGZlgSR8zQwu+QL3Xm2idBO+GhvpmVdT/jerVD0SKMdoRAyza3b
z4hvjDbbwyenAG3N/AJ8TZ7clhej2fJNBW6Ga6QujpbDEI5pzFMkrfjH0A7EJBkD5fFUrLLfuPok
2QOLzNy9oHHSW4uCdzMUq7V2lUeYHVM+y6hvc0bIIRUZk7PCLO54bOJHO7MBCZjyOPMrz6OREzrc
xfeeA0ANYzc+BO4V4Io48EMTqLFVm6QtMUGlFnMf+qUvQpAID5UyKWUoPJHSt2ddVhAzsg9tzXeW
nFhYeLjD3ZbSnR4aV9QnC080ewWyTXNmLDdWqLJa1hIH1w6+Sy2Gbd8XezPm3Stnoo/AJKKqghF6
kq2f7TJyGrkFSLTa5N3SfhSxiwvORmjmY7lBs3uks6mRVLoTPXPxvRDGsFt8MoWwZOfXOage/YhX
ejUWDxWu0ktKIw340BCnto3xmltxyEj/bajaLKSPmk91lTdoh1V7Wwdzd5iJJ90UBqIQp9HyykHG
s2NgNOkzh12iBI7S5watJznhyA+m/tanPbqVWXyUfGrEhhl6YYe60LH9n5FQYLcrepVcBAnVNgld
RqFHnDNpc1oiNwltw7e+Z6zosf2CHNnD4z8ixsvvaqfMmMHZ3TOs7WCDU/uFygQA5eCrOyvLmGRp
VpRZ3RZbxnXV1lgxeVHP6da7owo5+DEq5IG6MRwINC2n0AZviYZ0IKtDBdvnmA4GXOaqsy1QB6W1
AxfS3wxLl+OIwRTAMppUtbAdHLwtZQQIMQw8eDWYFdzxR80Eh9NBpNNN3tEX4/Ow+yeEMj0FZGS1
cFrRkljn0pwdYwfSO7hfMi+u9mWmWWYxOxuetCzTJ9KbVUHduI423dYrmYQYhfecAejG7WT3nbEF
ChObW8uJGXRFpYhTWklWZuvbvH5bmjb9Pid98t4Wigzbiae12sZ+xcKULbcPCAJi8AZjApeRNtH+
Qtk+vY1mnzQ7oPnURqnsGKImZTpe9VCtriC3l37IZK4tPjsGFeNdzpD4s1kWzik9NlWyhzNZmJeu
xchA3JtN+Z3OTLGYDkWsEW3QQw8SwcpAwyRc3E5Zau4bkGhMo7o0RQqArukrYxwowTOy4mwzz8Z4
KSMWv0hvRkgkmPDbL9Pi8azUbpLElyJbATSAeJJ6J5LRuiMXY3oPynbCsg1Ne1iVVTMaTWFYmJrB
l8YXb5rzrzZlZX0soTt+qwoPx6C5xPVrT9pvz/I/ST5V3pvfY8ywya7SnoM+kldPAIhFQiKaITN2
WIg/UZYTyQgJsflRWan9wL6seDcM4QOLsN0C8GSHG/tkIxElaSxvhB1S76nvse45uMq49ZnPpO2q
xxh97MZRnK/iL7NGXWxysv8EqSmLs9fowdzHi/aP4LFOTmfdKrd88uvZOZC2Xp6muFuPVpXr+yCj
cA0XJocfllhZUJHVY4/na3FxYMRMgeG8MES9FDIH8Cy9eXlLk4xwVsSThn9K2N5JTBjO9EKKAPZW
O5qcet8D3eeakgYwbl1XkhHtK7IYVydD8+Q2jobw7VRscTu8lP0pqIrB2i0FeiWVZFiIGXiOPkNa
OdPoM5HAke2h/mT1haQidPJJvJg2oWlbq0VIjfMpHatTr9bSTSIdBt1glVG0Tcspj7ZFJ0mdCax3
lAl+FkboWX34PyVShjgbu29xkfWgbquSLYaF8ORmGkXAicF31mGus9xHLMJWD1EHburGsIg+CNvM
yrCgezHrQaRkOR/Z9NrbIVgc/2QIpry2yBqUy72asHWUtko2dpnMxS5Jcu8RhiNwELMYu1sfsbWx
TaEhfM0xMLwmko24Obgr5DlOIeB0iTtRr2HjwufjJAlIfV6lZ8eMLdD3NnQDFFy09uEiAQhux9YN
vqimsb5WKZ0MmcZ1E++x89Y/FYJVbHfeuHx1bcSNnAIlWAjopANcdd4m41K3z23JGnDbxHLVrg9W
0dFAR+t9yzxObMoyTV8xfFt6X7S6yfcZ98UzJuPhIhMDoHswujYQk4TU4tCTjUcXHksZ3LDwTsGt
sGWdr5lYx5UAkVBVuF1rPVX0TbcEfECqzohPhFRt1oGxy8DVfVrabth0xv1qS9IZmnN37P9YXBop
Qt4o6UChopA+DQrSWKgYm69YkAAjAc5r61vbZ+O4g22HOZJZrRgOU56RfGKTfJHRFGqq4croIANb
Zt2VWz/irt8QJj1+J6KkEzvVEkMeLlNpYUgSC7tkA4cpg2ELiV+Ivgl5BXUlXBqGVnAUioKR2SYf
swDzgF2JZ0YnhqQ29ey7eg1zZiqVk543SsvA7zcN7J7Q6jcQn5rO+SRrR54zgg5Doj+wkfABbW+r
VWGdScMp5AYMMPchfxqJF+iswCuNducRY+LOzRfiEUAv6SUgRHFq5Mya05LiawouOw2n7g9huFT9
o+Nk2beukdNrw+Ci27gpdq5d7OmA6mihVGW9WPTwy2FZfNQEwuJHjnS288y6QLwFIMHlLAJ6xXUs
GJDmjutBXbEy72sSU5jtcROYPARtwP+DTp6lL7SHN+a3JnsWenJvlyUWsUL06KxW2BATrFDhl+LN
23Oeox1qiEs0ojZ7z0tWwOjMCTLB2QC4GzrZtNzxgBJGgRMGtX2XFnloFiW/wbN6NnUdicEocgfr
AWm9LM8RDsqC0FVdZ2QpEr2wydOkFwyte/MnDHFKYKZgJnbPPCBWqEQTl7BBSBzoWH7kLqzPgVCE
suzLdwv7PLSKCUf1JiEzqeVDoGLfuIMuoEKXZPNs2Hwyk4Ce5HWh8jWCyqgI8m9+70fvRQ8rHWqa
PUMoQ4rjnh000LDXBVytbaBdm4DCbp7znadk5h5z+BoPXuaSCGkENE87tqSyPOJpMJ+y1h8jIpcs
BoMZCFR787+aWMyqm4OZpVcefXHmCo2bls6U7CmU1MLS3hy+mgSUJ3vPQjvChbPs7yPuBsDGlm3w
3QuHdsMbOlvt/73w0fo9JIxLYUnpS2FCcnVF8BvGcqzUHNWsv3dzJWbEDEaAa84uHI+q1Aa3EDCy
AGGh85ovW7Zrz2FCGqfzlsnLv/8svwuG+Sh8CkTeDqGtqFJ/U8q6OSUI+2TgQ+gjgq1p6xxmQ9lI
sQURXaTboV0wz4IB1C6L1BoU3yBiiFN/fIz/iMf6b0X/pOp9rzHJof/T//V/TZJcf98/f6z7rz+C
JuMf9arI/9O/UIGken7of7TzI4bnQv8RQvmPn/x//Y//4Ko+zwqu6ve6r/T6p8VpXf2KVw1Q1f4b
a8BH3n38/uN/twZY7t9MW+IMgN0lODjsf8JY3b+hIfZYJ0oiDx3LNfkV/7AGuPxPngVqg4zywBJ4
BP5pDXDk38RqFpA2D5LF/+/+J9aA9Rb9VeINXRldt8MvAQmMPeE37fCCz0/ZeknhnEcxhtKOpXfM
1DoyszB11n7OC9zpOyVld/rlAv03suHfVcv8Zq6K8NHSoRi2HfFn1TJk7xz1LmPeritLUh0S0/zW
eDqSbNsUKznUibSCMM3yHx0nVf0Xoul/eXgtnBUM8+wVUrxK3NeH+xfVNIN5hXIBxxjjIsAOuH8Z
XfleVx/qbgpeMOEUPxzBkx0aORMiWG5WfdCd6fyFyP537TSfQ65qcmHyYbg91uv0y+egOiiaZsZh
DifNvZgMM94cux/PcDJ4jfz7a77qsP/8bWO5MDkiGK45NiKeP/8uRbe/DAZJKnkZOcOzH83kheT/
m7kzWY5bSbP0u9QeaQAcjmFRvYh54BDBSaQ2MJGUMAOO2YGn7w+qsu57pWpdy12bpaVl5k0yGBGA
w/3853wnTI3bTth85kMl9T+gw3+/wHh7NguT7ZiWkL+Z0/Woux4FGnttPsJnpb44O+YE3eFYYXDa
Nzox1Z03t+b7n9/r//S5IlyYlkmCIRDilxWxLV3M78rC0UUXm3vn6jRMT0IbCM5GxP7pz6/2+9Xs
sPwKSN4+FxMH+r9/ssNEN57OOH/TDCTPFCV9Ms7pevQiJjSDhZFnmhnxAAEo/+E++h8+YFYQ7lzs
/7xR+csrq76jkiUTBTNtV56HVAPVZN+0yaP0s2CnfcyW6+rP73ZZFX65jgJ2yJbLrNVz2Of8/d1q
IuNuLupirei3eJdWxZWaslL9w8v8/hWSP2HtlJ7LD8Nn+PvLlKJlj6s0BwHJ8gCWCr9BSDHP50x3
Y/MP3+BvYROLnt6Al5HSYe31f10QPMPKytomZT5Ajn3xhgKsLIm+fm9ZCVhircCqbjqOyDgjenYW
5Cq6Dr6Tp41tTWEUx9q4HOt/+LN+/ww8Nhe+CXobPdm2flmgMx9QXRcSmUWiENOZ+otpXXZBNt4m
SRz822sRDxz8qqxFqOSg/v/+gdOASEFaRJtMoEZ57mozwTktkJZaMCNv/+41tDzcLMf0WRk4vfCE
++u657ICYVjqwaAlfQDIYuQaKpRCS/vz6/x+Z5KkE8JdogiY3uUv76kLLV2ReKOPAxHkNp2MHFgc
NUD5XGPXdGUQfSB6Fk8YvQDg/Pm1f19v6QbjJQkvsbY78pc1CKdY1GnFe4zZQ76z3SU8bM8u7ALq
N+zstlc2j54/v+bv9yYpHMexPVYF8GS/3jQU0ke0pnDeiO1ZX4w5z19Yef3Nn1/lt1WHJI7PEhAs
y57Nf/z7twdpfabay8GKx8jl4jtpeBvWvnPKcOWuteOrR4ub9/7PL2r9yo23WFvZcJOm5EblVZfP
+y/PyqoxBkMMGtkgD+KASsPIP+QFM4asjWf/YOTzFO2HzM+XQzLVQ7SKudEnckh5aM1hDo6UeWbi
kEGbm//hq/55b/xtTeSLdol/Cl/Yzu/7GVFlQTcNHDhmqaq9b5vpsE9dGYFAshFpvNJLz50u40tY
RMF6SmfQ4OmAo5Rqze+JFxDJlFrWcHtEn/zTff3bTbCUAZjseDADUVHt/PLBDTqZfRrASPZYqf8F
KbL4OgdYHbbulCcgDErDxNpqcGGyT2QbaM2NtrfTbHt4LZX4why8PNi9R5okiAb75JGAG7dO03vR
ps0bPW3UrFiSM2m7cP1SXAGrPhgdIgt8WDDxcBF/Vg0X03qws2HeTYRVxh21plgblOGwAXQUGhWO
RW3iTNf+9wECrj60GEvSHQfofNwRv+T/h2U/8LY24QzyXwHB+Wi5txp48YQ1Y80fEfTdAxpTcjHx
fezsApsTmqLOPzxrSVyNY5Gv8VnFFNHxmWARNAZ9qegR7FdY+YD1RQ41nJhX2RF1c+FnbynGljs8
87rb/vmK/vV7YVVnH08ylwRwYPHvf7+gdZ5pUhmLYn+XDztGKiLf4jNEC/jz6/B7f1mLHAf1gIQe
2/1AWEzJflkHU903TPhjf2U7hM2+kUuA5mHpCQyZbSa0Ys4NU7UBNXc7m6nqcLOIS5g0EWiDEDJN
2zXixtWRvHPLSJFyJHBwmdt5l2fxjdC2sXIwbON2glCy5pkWPszZ0tgguPHibVwwtJrRJff2WNgA
JEJG4mOXfKXfC+MAow61Rul2aV7AG51oZX4b2+lQ6Tp9NZslEuWH2fiYMBuASe9PPjY2ciHQGwgD
t7Dg8HTXzBhZEpNdXYUOdc+eutQz4+6bJKGPlXif2+zTzgTW0/kxaz8FYOLEegBGrnQwwUB2Lmda
47LRxOLqe1fsVeAeMWjamWFSOxgbuEzCwFho/ply93E86Z3jSWyNFvUDXwToE+UoMX/jSwf/1rrS
3jASztu9IYRDZTFPnmZnEJV9whPGCGLu2zU9px6VflN6tQYlCC3wV6B31K7hHoLZN05mQSVEKvP2
GpqTeqgJWj3adlx8d9q+LVYBZGyP8kk8Z7B1U1CVfXTfB6oW+yb3G8VwsA1+NMpqKm41Q76GQ4kh
tLJmiGIJKPl1B/mCYklP9xczCeurJYf86HKd3DCvkiejw7neBP6uIepx5sM378rJaRg1QRhEdGoZ
+Vuya7ZRiRx+MC35PQ6nrwblCxwl+zF4bbiiCLJJ5O2+x/dGKoLR2miJt86srcOIMXNVYhiV5Whf
GhPRBNvXJ7J0uU0TH+SzPxvWuGYyO+2CJkflpFbAvp2gK5yLQsoHFVgjo9se0W81pCjDvFjzQ08e
/YiVwdZ0P/i0Zt/lofrwYvcxSaFp9409QinRBX5lTDAz/XHCemEgWkZ7qlrtnUqVeSXcHa2AOugN
BWcCu9T8gbOb/ZhENQc8hwaVif4B7GGHuyyo92FQzLhIcQLAraDJ0OVC7DasWi0wfVKZZ5wyLj5J
oztZgd8VANGyReBPGmrsovQptsMuIrbY5DSsIopvijKByhUomW7nbsphX3Uzn2QmqR1fKgzalNjq
mnlMfylmw9znegRUaznzbdS7+sQxm3hrk7wx4IUUlTaP+HK6VceIoO7FLjbnlyaVLyknxxWfKoYa
A6Klxqc/8hxfjSxcK0ZMauMaRbbL696ShI8C+bkMbOt1UXVWvkCo9L0iCB6uyGWgCGYiWUdynLdJ
rusVOfHFChI510Fbxr3dxCgIHeg2NKg17S7MM6V19ILoUdVdfe2nOvmMB5fujiq/Sbv2KSDUs3EL
m8tUflN6/pZ5DW5K4CPDV3Y7n+Rb6Os0hvdG185rOlHf1HByOTKap8F8gOcTRPfGVJVns3aML+Q7
76XG3IU1/82aP5syefaj4JNJGoEDf6J/JLplkaLtox+2Xtfu69mqmXnW5Va3zhtj6mGdY/K3DMIA
nVS7tJyfhddpjDf6HLkaNzalJDANnyMmcHs5ZT8wK6Gf2m+BVO9mnDwHNF7j8INgWfS1T9AWvF7g
9QjQavpgf/egxfzkm5lJCgT9w7Zos0TgZu5OOgk7fXSjuMYWhX9orAdquZkk8uC9qRg6NhaoMXsg
wNlUTBJIVNznzsQ3NA96HafRDdtPBMK8QuYhFr0Zq8m4KzoHRnVBYsmiJIhXMOVJu7gCiBxjIy+Y
ysYECeG4VnelhefJq4HqdkJ5nIXEAXiesSpF+hRRMcFWZ2aDQD2h5j7BsA07U0WPtuAewrFwz5QD
eXik2MROvvtAYY/s3iQJ8prWBTJ88jNj46FWaWHozy6X3avsrPIUcp/dMBVTlMhmO0uBIhi1QQGn
Gu6z1jLWmMr1o2MAQ7OK8tmchvNMx+S2CZZDBvDotS0JnitCZbZ/O7dEAIIaksdsqU0+0gqZ28V5
sNrXMgtPLRV+e4pHiZ44/bZzEIsQczBYyyVw1CTxVg1+e0fu5hnZHcC1Y5l8MYX3xHTYYHTbP6cd
DBYZXXP2X/jcyQDncrySL/qI3GkAb5gApK1lt1VG/EHLYIItnRWxLD2cPk1UrBnn0MltZ9Etw8QP
G4wQRbb+KehA2+Cj/OEbyMq8dvKD42G8dvLQ3PogFD+7cC7PTS6Lne8EOUTILn8misSXYse0wkKF
pmwaXb+D97HJIqwtmbln17xXI9RSronvNl2+XHWIGn07JbdJUfrHRk0PseUcrHF4LEp10/XqgdFR
+qp1fQX9JddG7MGsU/6HhSsNn1MujvPQ2OhZE+MTIkUr0m/bMAfWTxLwjuCz+9DUwwOgRga5o94L
DknGrO8FEFiudwdqK4cLP8D2VkeXNCOmZUhmcMPVjmsWun64s53sLvPUE45IdpyoFodsHH7gkyGP
p6YbpjisG2V5Q+5crkCPVivHMH+4LSBtvhRbnBPQpWxVx3NWte6qKmx7befjDe7ofV0AvWKX4WFx
0VdRcvXvLD7IVb584UX35mGD2nja2RssOPUKDlZ2Z0ZgvIXpruygLJ+DrvjgZANnF7uSgQGk6rFS
kEihdJVpSuRNd3U7nbommLeiD95YwOWaHuSvIWH4dmWRS1/BU2KfYkQ3VmKbWOFytaIkkjbm+keU
GYgWww96h5nbFVygyBggSLN8YnhItWU5hFhiZ4I4cTWF6zJMd0OQbGsMTLEfr4WDqx+l/QFnSrMW
ZfQjsGHzjUbgrbO5/DQX7zfKAJNvnHDEJ2Lqn+AUtoOA7wZTjSKLJ7esb9w8RaCxscQWgfoWjdZ5
iAKYjWHWH2RERxVl29i1bG5jsyYb4ya3xO29da/CO4x/4ZbJEyXb2dHMn0IvOoTjtJkwWDq1dQbI
cOvF6db0G57OJVxxCknNFdaCatOFeEvz+jMZ4g/XI8+/fNaxOy/tL+T3Z8c7jnJBGRQNP0Fqe9fY
ZDmyWDHmm929ipM9LaQEZRv74uOsleZjLR064et27wrjJeQUN6b9uhD2xRrjEw3C+GYzReTS+bTz
gbLvCo6isW9MOyaBibuklcYuyqbd4PkXVOZnSlk/09LZkRrdoiRtsfdvq8p7HGVxP7f4U+Yie/Ma
gqpixNGHS7jnidtCdnEGx9l1dpPthJ9f0FPznSYktbULMa5rwqJoYhCgrJ6vBLz9BptdSyf9yAYe
oF8Zs96LcDwES8lpghkzlkzsgDo81nW7APbUzkdf45ZbTDJV9AVnMtetVVBu718ZeN85xUJs08aZ
Ytt0m5sZfNQJZ0U54Iat8uhMm1S5r+Tcry1s4ksjUPA1Qf2hh2CCzNwJudHBdJmm9EyJyg25j+EO
j8+HN0ljTZQ3vanwxK/ZXX/xi/ri+SPGpRkiBpYi7iKQaiT9V41No4WYQuM54ZTyFPnBu9tjVki8
42DWD75rPGkTopDHhl27zo/E8ykMAUq8GjzvqxmkOI1dSHUjhdmwiefbxMd+afNQYMs9vCG3f+s7
n7l449GtVfpP7mhRO2PZu6okLKNnnZ78Qjxlkf8Yx0zBtVNfmedcvUhXd0BTmJcSnHFG49R0yl7H
bh/D8fIerCz84bVhuC0idTGyJF+3oc4RTL0je7b9lMp2F2iwMF4s8w0a+n0SUrHeVm69Y/pyrer0
nSyxizkovq9UzvYLCz35zLb+4Vj5tSC7u8IchHPGVS+taVNP6lEQ40zYcgLnqPwJ96QFesEeCQ3h
EQYbZ7X6NIzzfefJbgM0cNjRRwxqrJ6Yg/tx/S0t+hs7Bx3J8+xUQwzGn4Z/mMdXwlCeteOWyw5S
azK84eekAayYWPbYncysqDceXo1wgw+xhHJQfRhdpk9dRyrfIxVXd+E9IcrTOOBdUEUa7FXV8RCC
k0IOdMywwmApsZbAdZVZpIbsuaE/m4h1CtRvFaTFSz23B8/XrGgsLiuzJraIb/wmB3MNoYnqmr58
rgrj+yxr/2JGbXxr+vV0qrza3hUJ37KuLGObu2N0K+hxgG95jEcyz5jW3ii0tykXMfZBARe4ZCi9
L3PjQo5y57fTSzR0L1Ww+DWm6Oh5zX6xCJoddrOWYoGqa68VWb+VreobQR4tkCASM2KrPMvY82AA
eOgD76mCCEG6prnUpnydyuA+6MWhL0zr2CzwAsP3F0z6uCUh8ezMxrOVUJ1Q+9V19KMHWmAeip6K
oWxO3syh3ouS226Wzs1AImldtfYJ68xpnvXWr9WtNhtOKRxoeHLvAKuwRFXezumpudEa3w24h7kj
IhC15Z2Pyddau1gZb+xGDtt6CI6EYK+Y8eH+eiSHzTE8QqvbiWJ8KfICb1xuEQzkjKszn4Oz9aNT
JKDsBIolNFeXhmxPAZJnlE54LLRNjrAEMKiLy+2s2tTpOLo41JqmX2dyDJ45P3aPAQ2l+bo2jazY
GKQ1WVRSWM/4/CxzvpPA+bMHN2l4auMmzNuDzIYYPK2RXXVU1T/aalhgpg1D/1UtEnFn502FuJV0
jnEKNRLQOqqk/YmwI1+ModAHcCXjnaX6etiPoyef60pW9yrxTcAogBrzXUIc8BIqI+TZbQ2he6xE
DodP2plPSj/y4TG2IwDS3iIzFvfWTS8778kFtoppOYjg6k73sx0+YQm6QkUz37XWzqYG5ekvzWrT
O165+xFn9yqp7fTkRhN2JSsmNLYzTbN703xAXGEtccmwcjkAx8NV2gXNv8hbRsvZIY1viZw/YZin
/IK/W2vi35yl8xnwYxRc0YXp1WxGnmOBpHiENoMVIYZbWxtYy6KwDd/p5Mrusa1tq5TEbwq9KARE
Cl3Gea8b39sWdjge6aWkvJLYrsMP0TdmGly7a9nwkGnG6DSLNNqWrq7or2vOQ0/fZAIYqK3N/qnB
v1P66sXzQMObOXaJWMXee6qJ0IzVApWJ0vkMEZKNvxd/iTOJy9ZqTOjLrCWrvJUv+eTnj/TSv9oF
NyzXBoUP0DjWDiWBGy/vxIpNYA2QsyppLxpmi3NoVMewHwc6wIqoPHjtcDRE/ZD04r6bYXfH2g7P
TNvpZUyrfZRM+jFWRrEAB/ryG8e06L2mfx6uUkaUP/Hzh0jZCL2JxuhJDRijhfEBvXIzRf4pHt35
ooe2gk8cTdSPAUiyUouDVRqncBEi+cgN/q1t9CVhc39fBk1KOVUAdTktoVNzLkaApRJjepy6Zj7y
VGzwkBjlkyo48uXzTIMp5qKTR4KEWItx8i3vEon0C3UN/bmioGYbe8H8YrjE1UBSYcRvW998pvCS
wGqcxXDLuuI5ABXMfryQj0TneAuuFYOmEP6RAHqw0dIdL4qWsA9s5+6HHOTwQjBWrPLOeaktKk3i
pMjv04iIC9hZYtc+RAjWR/xXpNlWaU2NJKywMzGiHio+oX1/bMnuWcz0W/2Reu0tXwsDtbGBKJXA
DpfqSk3EiG0SMYo7Zldo4LN25sRnpiWwgGtVHAmX9Ueo1QWOZbi4lQIwJPQUgnsN3FcbnhBMVkxY
7KSsnT8N7A5tne7MqgquyEkgZPret6iLDLNHxXlin0/Zh18pDBAGxofUWCoVvOxZxcYmm2dvW2tF
WUPBji2JhVggBm265/e61WPUkHLaFLbb3HZqRqUSYjCfHQmIxrYVDkFiQW8IIxMiikuBK0N5iwJZ
be5JY6KZGWQe4q6/TIIdcy5dCMZZCIZImsDA60YPu8FU7WFS0iMlSG0La3hO8dLkpndNAVSd4JQx
kg6bql3liohkYRQ9emYmb8u0vzEKm2YazLhveZfEb2WbYkWzWjLwhfLMb3ZMTAnonvi+IIEYDAgN
coo04Dc/qzl+MTaHt5Q2rfWhFmGZ4xFQ54oOVMAuBXB6OFZxygU3SUgplPj8zEaRkhI7NfcDepHv
dVQGtpDQvGsFrLYMVj0FgpIcQoMwYSBSc/+Osl9HHbTl2RwmF1WRpho21H6kwpMVJw3tG2EXl4jS
SLknq7MS53vXjQN3ZwdObOUWc9l8Tfmd4ysmcNZ6K6PmkCItLK435ty5yZFrsI22JlOElxa75jKE
gKO37fEQGiu4rsokQM7ujN7vDN3E6k1rX9chZTegud2KU44bJY9m4bjvETDkS835Hpf/z+kBMeE2
PbL7xJIcFGV7gNCs/Gs+sIk7Ee7xxC6E1joeqq7ovtAzR1tumeG6POhBixSksWaoj+7hGekptvWE
vXDqBfT61taOPo1w4oo7Qa7vkk992uxEb4pDPAzEvhsZk9HtkRmRrzG7mu9FXZikak2/+t6BpHXu
p8F1im0qC0cyGYMatqmj0dCghaq+PqDCF8Nax66JLz/qAHXxZDIQdgYVZCdBRbC/TRFRN40BcmAe
9tZsXCcHEy8PvPeCcJqwx30wqgfiOCOhW9TmwPoAKoEu2FJFpXYDuBNkYMVyElh0DqEoX2fU1Q3I
B+vMt/0Ws2uNh/6735mQHmlyfoNCt3F8xMepBQCXzUh1HKiQF7aQTqilAhUNNmOBmnBmj3dOpTxO
kl+beCTvQ/8rUyKSTjsO7SGhb0HNTtR8JoF/wFX+1Yo69w76DFWTgd5FQ1Tf8yPOIwp59iSCXr6Y
lkoPvdTvmB15NMezd6grMW6HOY/7pSfLO1X8rQDlPZ+vGFVy2zaiRJ7LhiDI947ZVe51zHMf+FoA
Uz7SjTvtW2cgh45pUHOLuFS+3/SeWb5HzhjBI06TwTnV7VgIpIVlurqzRjslqdsmnNkdCdBxU8Yd
+35iw5w+OBbiaXXsPNjTYj05N0mdTtW2Vr4MIEqopNyKsXaXrKJBo0RV2iX9gZR7tOSXBm2evaI1
5H3YD557sCtsvbhGcRSEMOSzW2uITPc8KiKfR77eZD4ApLLnTag7/m7Pq1kssYgwdMW8EY27Ch5M
dmVHrKOnLp9ycZNpk6XAHQz+fWIB8lcmRmj41aqFTDeXdIQ4QdjtdAl8fAdRR5msLn5EPKPJKnFT
WPMkHjMxNtYZH2mbH0xyh+OBHHSmoDX9XCYGP8XEOrhunVycVqTFLflur9yYY9+qdCVU1C4olMI0
bgMXYviB3wxZheq7/Gx1vkS8bOp7UnKcoMihTSdZFTzynKy95xqeu11DFZmxFfgSxhfyNMFWNBoU
a2DE7aEwOOXhLFbhJTNVc8A2Ni4jnhfSa5YPm57OtWZkWBl1wr2bI0iDjN5+QBr4wiOTQxQb7HPd
iOmedbs7J457Lgc/PxTUBe9xJyxGjxG5RshuX9jVvI3nmLo7o3HW2HbZ+5TOeIxbI141y6ydyF3J
kcLtxWfvp8aOEXn4GpZ2S7ANs/1r0SYxJLoRDxKHeNKKBxRn9o5D0003ZaPIe2DXdokbipqMhEDr
iXM3uAPdpg92Qnp/poJccswoKSGpsindcC0vzDwa+J6WKcquB2j8qgnXcJkLv/yojWza9o28icIs
e9eRNV0NK7CvQ5vAaSD40aw90urH2TQfYUVh8ZFQ43BjQNgFZwTyNm9DuLNBuzPgO50gwC/RNA5c
e7vPv+eRkdLyF0IbaWxOLehvDu9kgvJBDPNrwJf2GDMt+Zol5YgzGGhXR1aDwD8JlZVZ0Te+nRLF
bnVCwSJo7hxmArVgXEJ98TiJXujlLtbNoL40P/1ycoguGoiN29vvOVoB4zKvszfMNabnjPHqS5yJ
6ppZ3qsYkW9Gq/C3hR7Ca+W4DaKK2Q5PmT8RvQuHfU2war1AGG79hpKupur8+yzoF0IMSjb9F9jA
ozYN+uNE9H3vu1nwPuKB3athrG6ssWzvRGj2Kw9xkpO2tFduvKx8dfwCrlScsca/Nxll9rj8FvK4
vpl07W54enR3wB7ECWeRYrjUqG9ekiUhiSF72ma03COPpmKodgwSycnD1yCH5QnnnW666kCjgEls
IKBIbNtmBZdcNrrTt9rL0pG0l2Fzzk8T0jiJ/zoFWsYL+E7cCmt273vBRGjVxbZ1YuhvB5uJUdnd
yHZk1xrl8OnIur1SbNFe6PY4pZaHPgTHzjugHDCek81CNrFSSYtBVs3iLa5Jx3fkbraimsq71qEh
DIDol7ipaMOjn28oNn1Le3qRmvnWApmgcDp8M805/hqHro+JvgKR0DHWhiwZBxfT1qTN66H/4viE
1+hdRS+ObfK/GaDAGK1woX+jjxT2SHZSojelyqH/gdXosW8oHJowVe5jDel2CzFhzVcy7yfRg3Uv
2/AxJVl4jsZy3s2OWd8S8WzevSkV1HMO3zGO13cWlCSMC+45a5uXdmLu41VhR+V3YZjHsqj0sXYR
1WQWSLqjkLNCaJV7px4Tg6hE6FyJjI9vqlV8ujRUTrd2YMqHMhrZnTSKquu59O8QcfxVVoWHQRK5
pO9310KHWClTP2ATMZYqjO7aMChjd5tUO+4RHBMBHGyc5OJLa8nl9BZKQWsPb4uYXeU9hAmmABrd
8mPQDMFBpX146FMPkS4JNqlvVjBnKCOBNPOGwQ6hO0J+NFO3uRpO2G4I2YycaiHpPfZitF5HaUd3
ksYLnt92jJbj2ve2pkDRXSRWqyjSfS+tZGPC7F/j0INeBBqI810LLySZBYWNWX+ZVZ+zFclD7os4
+C7GsP0ssvI7YYZx3dR9/21Ibe+OEEXdrlSPKdVre16HMR/zb702mZJDRKLGk3Nwfpq8dufnFslN
S+6c2jjokFC8dKN55Wl5su2xXgsvURQUTm8tnQ1bvCXPRZF9SFIoLDj0ZE2AuGRp3lQyqB22FFgI
qVNl31S7cEEs4kQ7AzTpGwPifFNOpVqjrRCs5ETermYdP6CGl2fIPg8Du+vBLxJ3U7WcNoyeCaXA
iXuCmc11KyeOzVFhTPG5pXtnFwxkALF+dHwRrJvBGPCQLtCx8mF+nM2RwlQW2u0wRiBWxxZ3lRls
o9558sz0nUCZv5M+0SxmhNuFEvzcWdkBtT09FcH0VbVWS8tpbn03Kp5ZiRgTZ+2K6Xn21WitVEJG
iwfFPBWrRPvxyZiL4As0mOJnXV/CT1C1uOF+bdONHy6ZVWpbCDjK0jjnBkfrahjRd1vVnWwwXueI
R/iqifvsEKCoocPr9r6tfUQlIHhrJsfx2c+8cg3qklxurpDRUZ7B6Jh7dEXS45zK1qUvMAMGg0nc
pFBPCbhgoI1Bty3zAlwTT8qdM9vgQ43C2yj0l9vIcpGDzQJZMIF6Y7VecO7KhieljOQD3eDTDTip
+lmGHGQL1MpXwwX0NRmnaupNGzYaPUAI2Wuza74mvSwufS+Ds5sWyYl0nnWoG6N9Dn3HOje16d9U
UV1/QjwzzwlVlmfLoskhFEmPhTk17zF9AVL0l360hsnZdUTdWMsuLQ4K8DSlecu+siJvpLXItlNe
BjvbNiTleJnsLvDtjDs/YXIRcfh/UobyLyEm1C28RR74YF1JCk159WDa6hvBuvKmhbdV7egWqw6e
IvWUOCRMOz1178SZQ1B/POM4ALJyQ3t0Ncez2wmp+4F0GsPiuYhqa00qNDgZA3Ljsq38Mqhq2IY1
9b+h6ek9uol18saFph3yDsoGT1ZKA1O5y/K2PblaB2rVTBO414wOJObe1deJlUYfuKuDx6bKqFZM
VaE3sde20EN6gwpOwL3rIsm77YSD7VB4UwcCguQcfYhN8yUEnQ8/Gt9UsxnMIWtXqHdw+BrDOdFJ
kNpr0dfesxPZ5o/Yn4JD17BvG6bYMZ+VdNvr6DjGc5n09m2zhGTnbqbSyy9uNcewq0glpaWhWz0Y
xURUVUWFOBImhMODf2AuCHFHAWC2gYO/qadb5P18Kzk8Eu9Hyq+OuVuyyrvDQjw2IxLYG9oJqE91
6RxaV1KVH5MoY0qR7Tl8jusu+yGyMGCsQmRfw/rK111nctmAXU655JMKYjaFdemTrSbprDDK2f6G
YKVkn2y1545m6j0LGvu6XM7YwjhbwmqJPGvXdrOH3DDj7XRRmTPgjRfocLH/RAmeZCaEWQ4ZRfj3
NaIefN4ZHscLNWG4MSfy3ie/BDPNqd0VB7tEhzBVkVCIFleMPRw90NQXD8qaSHf30XezSwm2AWBa
g8+FviBK61200EO6YGZ9kEIzyQDOtxQ0rKJ8KG+r0Qi/2PP8HmuEHikZh2eSdWxMkpss8/Sd0Ga2
80CnKqaDy0naqT4dfzx2poKTFKS3QLbfyOQZKIo6AZJexWTZEwnmQzsZhx+lCmYreVuC3cGItsWX
xqrHjhzKllGvEjvBK9OLlDQuJWl7KypoB3N5iPOeXJirseE7MKy8D6Q8Gn/qct9KkGQxFcu3ObTS
dZODK+P0gGQoQLSYQAmRYGSwi6emANDGWFZo/4PqN3wP+Cv3RW11X1KaGo9wUSK4313dHHobIGMM
0mbDgdgAuaejC5831iIseudMp1DGSyqadjPZnF0Wg8024C+XRArVZmaSYZwDcy6ehorz6cYtRt/i
H1Kx41j0nQcKgHE9RcZ8Yl1lTOsxRCbiiybGiNRhILQquPj8rU669NhGJft4/pm5bVmkmSMXNaTr
HtcKh5boMLhCNBuqAoZthNdkhwRo9EAbnAfak7IdqQpmRJ6DL0vLr4OQVJla7ILWmS29A6ew7nUu
k/FgCZWzcfBBdpatoV5FLxlnKtDWr400sA96zVTcdqFMz6NJ2nCFYRusF5d+GVHkujEG88KnzeLc
VtQt9RQsHRNE2H/0YWLo/ItLGBfmYsw2TeJb9FlgC+ef/9XBXPUd5cDVfzvsZ7+hiXQsXDddIc7j
83HYIrBmLSfTzguPtJJ035jZe8yCu7YhMxNwUj6MYUhUttYlnldWQ30JGEqyG0t1CVQO9pW9UXkX
G98LiPA+fXVVMf6XpfjfSvo9VQX/+pnO+z9pvZ8JvP/73/6fEb+/Jvz+1/57dfet+N7++qv+P8wB
Wg6m9D8EAfNq+JYlf8sC/vyR/woD2va/CJh4lmm6nucEps0vw13U/ed/WO6/fCHIcDrS8Sw8dfhz
/zsM6AT/Igvo87/ZtiCrJ/mhlgsl/s//IAzoEf2k2YdcIT9juv9OGJAf/DVuYvNrfP4E8kSuL/kb
/3598swkxJSrAYBcYcdvzG49Ct0Dc6Cjelj6qpXdMFKKAhdYUYO4/OmnuOQg8268oacelWbDZj39
bME2KJDczyHV2NNSkh2Odv0G/5V+kKVCOwJL+lKkmEcbE6eGYvUv/jd1Z7YcN5Jt2S9CmsMBhwOv
MQfnmSJfYCQlYZ5nfH0v5M0qk0K6Yudbt9VLlimVEQHAHcfP2XttheK6GcvsYV5iuIceD+20RHMj
FYzPYY+EXwbdE9wNsSV3ifIGrGUc4NCOW133+YdcIr+JWe2fyr5h4FARCA7syLgoOYcwp1gCw1Gy
ZwcpeDdMFRgbm1zxWjyBCSNE9zUN9Q7U8McQA/RMbkL7Cbx8dotortqqJa8cwvja6Qa4ooGV3RO/
MV4Pfwec14Vsr3Rpqvdg6uVdR67lrY5D50v+dzy648pszwxuOmTx4NzGaeAcvZ6MWMB/nGuV256V
FgweRQeJIZBmTBG7B3D0DOTL1NkR8OZsyVisDlhX/C9eL+0rn4PAui83TTYO+57Kdpctqe+0yeer
nCB4onBwQFA2pj1W93C8sKoSqsiSHl8sOfLdkijfKbLlfRAETqM+zESheB/M8YaYqPGyX/Lo/YTG
im+D+wPDe+NapUme2BJfT4j47UCivYx89BZLyD18LH7CEnzvAGIHyF+Pm9KkassylDI1se9YU44R
U+WV6+QPhjLUpReW5OMUcPy0cvKLUULMUAwQn4cZ1/bgIKqonMaB2KReKnDGN0aLVtaoNJN2YtP2
fgQ/YKAqK1EVNvZ+yqsPPy7z1TBlGD3UbJyhlPZp21nFW5c9OU05BWsV17cZ3EhO1SZBDcAXB6sd
1r3Xfi89ORlIFTvzOmOoscmdor0c+YJbo+qajZPP4nweVU9YnN2md26AEmnse5JAkyDfQ1EhIpPo
wHXfju2TOejhaey5gj16x2ermR+VSPtzobPgvM+bin5E1++kAnW02K7KMsYEVUnSA4bKXpW4tdHS
jXI4gzIgd44V2q8lXd19E07ehiavuJzDCqAZgS0EzVZya0+Ofx1DBLssPZfhQlvFWb4x4vElZ7Rw
UGbaMZbVpOz0lMWbvp2eBX9lPYPSDI6ZteRzkPZzACuuD5zymPlXCFJqbySduwUb8JTb8wSrjvIt
JzhhK2cOxwFNh7POIxncwAeyraPIf2REy6MdN9O57GW1S7AbfEBFJCHGdEiRz1qTktoi6cKPhLnC
nJyf1dQTR1PU1i6Ik5dBt5wAWqBhWVqJLZNhRLyKw7coB+8rj9GbF9Nyb+axY+haFBvSZmA7Tjlg
bUI610055/vQHvknUQQw451XIi3jbismCAnTAM5byBjMUl9V55kOPERiiVgpQLwtmY5OskE4xlaU
UA5yGGVSix/gHmZIfyY02r+QafFWAqk4V6adnZNkE1eLWvrBiYfq3AqovDDbYaBxjYneHIf8YzdI
UoHAiR/yobPfQlpd68LKaVGPlPSp2ZQ7FcItw/Uo741Iym2Q2hewXC+V60QvDK3umiJ5ARaC0KBI
5JW2jfICHlB4NJLgfp4wDpSOc01qWLR2NeK3lLWN7GdciNx9t0np2K2QxLQbIJBkBSwzT1kAVwyK
IblAm8GANLD1u51M0+PY4M1F6qfvcw4FCLBEcO77ZGLH3YB2nDfSBTBbmzXRBsiqJrbhooTHPzni
JjDj90hC+TOa7aQleGv7NTAODgfzjVNACbESvRvL6h0nG5CdLBwu4DYlh5DYpxiGSWTcSfik17gN
mJ6W1jExhq3SHkGJPToIQUj3huZQuQ1r09/15VCTXgCq1GuGZyNhsi1Eto4IqVxCvEk9mN11HcQ3
+LZWyiR3zsKFdB6YEtSOo0LsF7nEbNHc2250PcHy4GTVSyrWJLsC8tXfDBDCnoXflttOGq8NuZ8r
rDDuTZcBV6udfMs4+gtQrmOFxupQo/Y/G2zvgBT1DP9ce6/neGfSkUJnqI+6rXZtYDCC8fgnfwJK
uhUB3O9gqood47mz0fK+W3EMbDVJGHzT1p3GAHV4UG4xQphXcVTBV3dAculMoW2t3fmD8C96Jw3r
NEZ1Qr+rWgWOgsWZgIRYSd+BOWRBR6mm8nstk5ew7ANGPpl8MHIA5CIlnJPJ2rfIJqbU0yZ4R9tP
DzMdgxewpe5Fw6lua2CrXtmVfd6XgbslBoIclY69irJfnaHhHI+xqyuQTTDP3bK7ZJ6JVCFjVmmZ
KOUIlHBCFF5yMWXp+cpE+HfdpaiwQT2Z20L21pH+PWWsH5g025iH0BSwO7FzlrwQDmfhdw8566Oi
4j+k9jAQQWSJK5o1r8ierH0gAn10moFDdlh/78M03bkhnc/V6BXufVL64JpcRSoXadTnBme3fdPq
xl4JHdCDMHx1V6GjApjcldgaHb2CVkhkDx3fO9WikB7AN591c+tD9SRTqKq68jjTJTkPTX8iNByC
/Tg0LXin2Hgk4UauVTEMO7SPvPYALTBVEZE9P3oAkZB9uGXzzXYnejTeBHq5rgYyRnlPvCc+mkxt
tPYZUBGPaCCjfYrnrruJ0QSvoGIMX/MS0+FqNuzgnPZ2cJnF6K8co10H8EW1JLjJzhjndELs0lRU
R9FO5U4TvWXH4T0mRftrMthcWN7dx1RY2QWzrp6huA3hX+Tmqubig4xJHWeLLM6/HuNJHSqqLXTI
kllq6gavjTFT87lHYh7PRzmdO5oodNvYOZXYoZVfWyUwmET4izH0WMEBBqJz3rnoq5EUYhYzLGZ/
JEqrcljD4LPOip7+KDlezcZKrU2UdCni0MzeVQSV4Z45mz2/BCzq6FsC0MjlzQZiEIPpwxDG0S/H
1dyANBsRmzJQAxhsFtHeKiFmxsHLmDTWVo3FJVqEKzegvdUY03mrYC8UPMj0k+tnMwENrmFUF6TC
O6JuVtOArhM7gZ+1b14yybWR9IyfMF6ZYM61YF5n2Md0mul+a6JaPO8jJAh7A1qejnrg7iJaUxvm
GR5i62DbJcN7Zby2JYRj1qg5XoJjVxuLQfyq9qa7aVJwC+udM3IlxwZ4WxrbF3GXPCaeme7QRhAR
pym9guLcndJyH+XXHrD4dTGrfRNMwOOKrF7HDe2xdhIZ59v+Kz0edNcDhhvAsWjJ02oFI3QTaApx
gJ7JkbHrR9F7T8o5m2R3iY2Iqt8y4y0g37uapDkDKJZVxasebR+2EVRWAlfTKtS8GwF2rTCuyVXp
+TMSimhPrMqSXH5gVENDgUPFtR+2mGvG8zFse4SemUOMXvjU2tY2Ed0r6vv7ok2/9nXw3U+q7SDi
A4wlprx9va8jqpUpIZreUtGt76P1wmuawRh2ymWUTa+47y4mdIAbU2Rn9Ol2YecQIBgisW4GiuyU
G79yEuXee9xrjgX9unQIVwn659AqyaMwzeoJ6/CuD6OrAMf7aiRcGtmDw9s5fcxJXqKvWT0FWp7F
4wa0fLiaiClAawiDjd5LiwTjzKxiVDNzMDzLZds0+rVXvuOdI48y51RPJ/rCYCW7FDoluKtp7A51
XT0Qiia3zKLzVYZ7YoQRf5WrvD6DdoxSJgyIIOSp876USNBWTWbI7+kcq9d0BOwFDDycsjPKfm4q
cQ9VgNAO7sc6HcurhMeQQ8YYblQKTTkPA+LeVKXrb2Rrzbugq9L10vZj0GHvrIqUzQnPMsUbbeGh
jspN65jv/Lqz1DAus751Ntpp+ms6pO4jEnE6ihkEXl0rn6JopkcGfwg/VQcm0kXMnKC5eTbjZlhr
r7/OMEiSKJcW+76tjHPceQI2l5ddLvypRzcRIPocp9zLQhfbtrybrJGv7bHRQSghZqmJJe010rvj
9g001SolCWTgFs7CmS4QUOIBbdeOLa8Y/J2VUVWQS5ZHyIgixFrxCxPU4jpGrIltrj+D08jONPXJ
LhmCbTu4V5HpAXC0UQKT221eUpM4oNkYXOTWuHPSgqy57jURsF/tcb4EisULD6jBsY/T9sDIPz52
6Ix5BUg6af55O7TFNi2q8RlQN+cKHEZ5R9cN7j4eO1K0+iGn0K9Rbw0BINCsqsc9SODLMGru2gon
AsdJh+Vc2qyT6EsKJZPmahOsMqf2r3vROl9A+i2Yd4+9zbCbbWi072kUEdhn4eUh8VzvPCfYNWPx
QKblUy4wmaae8703vXtZkLiHqAeKNXBVQ6NeIi6glg4iQZ5zLGA26zidprU/oCGM0GkQssj3LD3k
qUM732YD2Fidp2+kzWNECVFAJzHctsRto62IZvmhOPvni4E6ijGI5Govcv8sT4p0Y5hsYYHL2D1Q
ZfaM53/LcNk8oxUKjIaxuW+4bKyxfpImeM/UU2cJNk4iAS5C1D6rzkOwXJolk1EECfs5JORvcghE
UwoVIkJw2fkbVBHMIlIVbSEKvUCCNHnXOOllXTjTto/kRyu7JwqjayTX/o2eZ5I1onOV2y8yruwN
SXyHPsO967ro9sEem/vQFM9k5rmr1M6py13pbyuQEhyFCuTgc0cfOxSXBCcFKwredE/JWX5zo2w6
Q09BkJDd4apSyAm0IlsBAgHwPZYpk+fGS93jlBvxl8J120vFCHKvKzinqFdjnvhy0m8ER8l97WB/
5jSE9V3Gmf/FIKfieZ6YcygyLs8jTB/rAKQeiY/YmwsrYPQcZt6xrufyUXasMT9bnL6uMyakO2sK
zAnOJ6+qKVqPXqaeMyMdbGQc0ZcwbukOzOzSK8zcsH21mKYrp7KwtJR4mpzKfu3GJqPpWGRnVSEx
t2Ju3PQTpXHOXHvtBhKsZKiLC4OUniMka71BEahvpcCJIpJCHNn1oocctjy2UmFceYwHcUG0ulop
326uWqxC5JUI423wk/a2W4B+rd2q70bGmS+ZJ/PSi73xoaLJfBABUE0JLx8CP4t01au4eo4QOh2Q
aiVHFmN/zYKSNgIxn7IOJwpqHcgD96ZiaEGvuCm2TplXdwOWydeucQQnrxpeayhjnrLGuCu8aj53
OQqsZcOZvi5ztbUym1zPxCcpT/hi78aNsWmLKN1pU8f+qkSndOvJlMKxRgjsjWbBPLMBhQnn8L0u
LX1udlCwuYoE0oZol9Z20/Ohc8NC7C14AB0RsdlmzG2CIrBy+KBH3XJcUj3HHTPceld1g3ueJKOL
8q8fMJQbGldySNQwztTEvHbDstriQ8Jnn/tNfw7V2XlhKiEu66Bt11PP+IVokOosCTxjUxPncZQ5
ijvACT7mQRk/OnbwVtHEux319Aa7L1nTWDf2lUdIjSKoepN6yE+HkO0qqQiz4hbaW+XhdhDFxgk6
TE3ZZUaFsokEvTp/PhYwD/p2XsuM470z7xJkiKT1PYBSwWKWhJty7MyvqkNgR5HvEcCBUoEZKHqz
siz3Yd6JIzAk6yWvOnCUWG1FzlTWCCyqSppqxk3ehK3HOCJj2Cya6MA4z/soRFEevK423kvsE7u2
kN3eqdGgb4kjk49JnDmASxhmxIbHdqXJY83JO7mbsUrimSSeaQApfmP4SyhajP0EhU99AD3Z34zm
UN3astTPbC/ps9er6CFAnnklxBjuC9lYd+hp2ARS06CFCVnlOEdm+pRXcMPtwOArjPkwbzIQ6vdJ
isFu7ZpIuqmv5MhYFx/OlTnC4rBUSNPKrRgmIgDm+FX4sTja6HGuR8smwMuGGopeALzsOrax6Gs9
FTeBGIs7m5YNPQGVdi9DYRsJpnMVfBl4bxFswZ5wz1hMJbDqDQSwZHAFcms5SNOWnIv/mYT8q/nB
H0mB/0/2/iFQ/e+9/4sI4XF30vrnb/zT+l8a/PT2PW05lnRNuH3/tP6l+AtmoyeZr5pSOGLBBP2H
A+j8BYnJNpkI2Ay0+Fv/bf0r6y/iirXrKSWWP/hXGEDJ1/pxLgV9RDGbcqQJMY2vYJ5QxGxfpWlQ
Uq1DdinJ98xNmz06t+UbTds22RRZPz1Dm+4f6nF8TQWyPDFHmgIsmrH/TCbz9k2iWszT8MPL7dxk
eqlJDdcgkYsz9LaLsBLdMLGamvMRCMC0QRg8Pv1wwUECTEGR/5hFbmlmIT/9ENvmJ3gSRpCGGSbd
kx/iNq6lOb30G9DAoXeYsX50e3cO7fmsGmpWtk7S6Gskaw8BrKi+RfRJnXVQDVRTURlBGSbomi5R
qWbo270sg8eWkIUbx7czC4Nfl3LONa0YEXLQ3omgBWtr2oxDjqMi2WfHTieRvCGFCQ6Gdsbq0Mh2
ojEoBFaJeAiwktLlSb8A5RVnQ9bXEUa+gfe8VceDvPGCIXtijsH+6zUCLUsI1JxODscjdPjAYrZD
oMd0E6YTjfBBFBT1dUTvZxWPDIlIbmMJb/OBIJQVFPIkXGeGZfIqcehFru3EwHUO1KW8Cel4Q2gt
k+VYoSHJg7n1wZcl3OSLUbfureOmFDN5k4lumzTSoZAtGqTEbYZQ4OCQtjTsOneoL/KuQpGh0IWW
e7BPM91ObPpf3UhXOAcRqkF2hU8Xk414TFVfv8Q6rm18IoHFRTKqCrpLaKKW8ziYIIHpghc1D+1N
HzLK3JFYGiFwdN3+yp01hRyJ5iDypTGD0TBTjZq4pO80r4wp6HBv+GZ8nUWLwaz38vmrj1yDdkw4
WN+rpPYafkQ6PNAH7411yqn1W4CvIVzjhqBWhMN4ZYZtLK+LMZcX1eAMhGymBStg4BtndHXFGpAt
pRQj6/khIdZmuEMB3ULdbrLJwjKsmmuRYWEicgeMNWVYD/zcqiKFnVyZ5hplC/HhLkzLYGfWtnrK
C+l+RIM/OcgFmXkdydKaMYfbAlEI/w35qrN89LhtAFW2Xl6P1wDwBmybuYirzRz3rn1hGK7n7cdF
RYCmOJ6/DyVvA7xivETWgsZ9s+MRRLmZNh2iSbsfwrehxDK+BU7qvUwOeaCUtjMHgbxHGrgNzHII
NgNiy3vZ9nsOBw4cBI6iErP7MEAr9smpxWC02E/E5FeQv6MpPfLggS4foK7voSaIBKCOUcSEu/vD
M1SietjWmdvdeJW5WKT6tn32qYXvsJ/Mw4Mlm/hLnBbaWUXuOLzaVY/gPcSkPK7KvO7opuW5Ex4n
YxQ0e4uy/M5YxvzoFunCeg5zBmwlVfSe8i79nmO9vMx0Ujw4pE0kTYcNHtuEXFxMYwBLrx7ewUA5
Zyqz43kfuIVPt959aeE1NQfCi/2Hqa24yyHautVQlO1HWoqSU3UHA5+FbfTNmSxjR2wa5mH1lvLN
fMek0Zt7UttdgkS7vj2EJMPS30M8Mqw8rweMgvBabzGF4EEg26DQa0rQJfrS8DUNkd60JjS/pWWu
qqbCKROYhv4O/tYkjIzrvXFDp4h2naHpmDaKQEuma3UBNYFNG8kb7CXOw8VCBZq9oPG3tZ0271Il
zbPKAzIKiAbxz4I+r5J9JgiVQ7Jit8Wm58jRrHkVyYcW5ilhBM7QdRstMXmtWz0x8pGDnmhNyiIn
HjrdxlA/g1vykZtka/J5pH43BQ2mErljCu8FCzKVFA/NBqVD+8w4rvJQbkQ2nSO/o6oxVIhBtI36
wVqGYtmWiSrFMP/fR6LjJ88Rc5qJZlja05QZK44HKDqDu9BDHbQ2u4icCxSzeY5gZTm5hiTNITyq
POS/I/oNRQMHNcSqpqEYwloxI/Mm8EmP2JHwAORLmIhJdk5SxvOGSZytd21iZmglVRtcRfVctQfk
9sAeOj1o9yLzcG+vIBANb1LW4QOqOBtER5o4X2Xn0TcVfYoxyWEnz746EeGsIYvbAV/kE3QPHxWU
UFpLj+B5LG9gFWMnszelzBdRMHSzzeCK8S1xE/MyGtsSY5Q/2B/KJnOcYAAXr5BPgu+6iBwY5p3X
ynsvctpzUrOnxxBLPvjRpslvOcm41zpM5K30x+Z77RbyfQD6RChRYuHhY/UmNDSbRmPP8qA+sMIs
ln/rt0QSp+zYi+ouDK6xfvOOKAbOxSvCN2kWQJkx6eu3zdsEt05vc9KRaWNbU8QcvywZV0atbh8j
W8ce7ctZLfkcWk0H3zBmIhqBPVaLL699rUJiV1cT5seYBkISLbGyKvkIlQK1hA8CDk5VND4jjSq1
HyIfmd8qzdqe5OBu4rQBZ8tknkMPirwlKPYrWufQ9snz7qA04QsMAXwRQq0H2vEIjiKcID3ChwRf
c+HdDHXbYloQYbtZXBY3E30fyDtWmErcFbg9t39XJv+q3v2/E8P8/1YVe5RY/3tRfF5/i5Lkp6J4
+Qv/1MQoW2wF5YqGP4RT20Vu8o8cxvvL0qDTqHBhwErpgLP7jxzG/Etj/uJ1JlEgKzgS/62JLfsv
QHqKP3IUhEWLcvk/RPB/ikdg4iiPIIT/ppg8RUQvVGZXodYBmgfm1v1bLPODWGsY3EL0WJMZiY/T
7dBZ/YUnqvBgjGiE6Q10V7Ye+tuog0wQpFZ+Tvagufnhav3mS5wIcv7+DlwGynyOACiJTgQ5fhOg
lWvwoDJWszcDJcGuU1PwhTfr/Alud/lP/aBN+/ujcPPSzTFtLqtzCiPMjEb1wjOogEu9aWWF2jOv
wHR/IoKzFrTrTx/kCVfA8ESTQrHOXeTPf7iuczsMRI5Vwbo05LQbcMQcXduton1gZt67l/UxFB+/
iq1VlWP5WQvmBcax0t30odQUX/YjQZ+BSB3qKqcuq7U7O95DMpmjeWCfUyaaka4wdi3cQnLudM8Q
tYiHiY6g32Gvmwm9uwbdMxAbyDfZjmQGNNugaoevGmz0thmHgON+nFChkGrHEFxOVPdb0qWoIMzA
Kc+t3m7FrgfgQ/juEGriJcVc2shUeTeu//wI/HJfPDyTnnYXWRhsaXFyuUaLLGVtiGCdRMabtST8
+b2RnP35Q075pZIVyDoEBm9xAuW5P/kUBpmDjFARrHXQmAcDV+L5RADOkhrjPlK11FvToJ5aOU3F
JD6yolsbbAhFKTjHUZDsOMTuVyML5GdA29MVgHOLI6mENysRznFK/vlpYVTdokjji80IRhm3DOO0
6mk9HsI0Nh7+fBUW/d1PjyYfxoZkogNAn0mH6oRrO2YjP42QSVQRffRoZoT8UlDN2SEA0/4RJDaZ
Ezk2hWctQzrQsQjnjzAKSRjygpjHNiiktzdRK1GdmFP/kjMYpOAi4QkRbJI54FdqejLrOC2nN9dH
PLMvZULKi2gasFyiLCv3k+V2Av7kxpo2OU2QtK2F/P73T/5htXVzHqOkgN4RiuxxrjGQMeGPNghR
L0vpff3zBfzNzfJscN0mGzCkGu+E6myA5EhnSwMDTSyoXfaMRJlrcJ0bvnXx549ahJen98rjRjka
caSw5CKL/HEbCeEmGg41MweWSBTbbIn82vWV52zpehrTofRQV610hnyccZ0dfJtV7d2MweTqNewy
U0GgCIi+tCcVe1vZaswGJXTI93qxRK3ZA+BTEPBqB6CUJgA1Y5yUV0wW0Ad1aHIvE2/q1FZgPnyz
+fM3i9cEcA3hTzO1R5qf0fyu8S/6jZjWHPUrY1UEubxpbbLcr/HTYhKeJ/U+KpcgGLs1yjOQGdTj
uJjYuFpyuON1EIXiquFxYSIRVuE/Ot7/9SUnl3X942bM48G6x+cPgJQ9WS2doR8ej8T1KpDUNXcs
LMj9MeXC8XUl04yViyaf6WdaI9ZUKNs9lHUTUkvV3TOqjjGmNCpfgdGo3ymp/C948OcvIDDTS+0Q
l7dS8UB+XNoP09dxDsg1qyp3KRX+W03c/NrxMZcVefr92RzRPml6Ptpensgfvj8xNUlPRzOAiljE
2U5NOZNqwy82gQeaUeQhRa5ymEa1qmo3jW0uCD4DIqCzpBT1eQxrIeidM3ST3aPllCQVGrx7Nhkn
gfCTpXi6ky/X+sfverKVEZDDUl322Bhf88aMaVurRsfbTy7JSTOPFS+pghy6JbYgZto9uaVNPfUI
X6gZhrTP3lMrSTYoAJLrbIyrh6BGaIqDxr+1Iyu9opeFE8qwjDHaSKG6mz9/l9NX/d9fhWM9Wzdf
x3NO2nFlNDqBXy3onRJSQVM23V3QENKHN/pbprJhLetcbEraKBpdjlN/8vG/7n1UgXT8eKlp6Bry
5ILDp1QozyhpjHDudmETVxeqIPuXIKGE019uOp+8q3/3gY5NIasd+MOopH5+GkkT63tL0EuU03Ky
mIipbB36WwVSjhXB3dknL6xfnyg6xrwZEds5XOFTin7L0xN2U7vc6gramcl8sMHJ9K+fWz5FKVMp
R7DlnhbC6UiSNpZAXiG1Zx+aAQwyzBB9+POz8tvf4ijg6QpNu3laFg5urhHy8ls8r5rWykiqjSH4
qH//KVpaVPOCJjEPx893KPNRbPZgN4mpJYTKrkB0cdhPP1mDv/stGgE9e7ip6N+f7EoqyAg+GNiV
cGGnBD+2VnpA+j7e/fnHLMvn583PYqWzfVnsf7TvT1632JWZ5aELWEPfAMJgLWQJ/tV9EicOU/16
evJiaDgkW1if/MBl8nD60SYLCzYJ1Zkj3JOPLsfBqmqfvWyq+I8LQEoPKDto14ZTvi1mD8J0woBv
Jvlz19kfTeo9UBb5a/S+xSeLbrmYJ1fBWsw0jC84GMrTV5gaJWgDgIrLxYY7WRUaeZPNoM+exk/O
SMuU5uSzGDBoljizHMv8JSWE8X6N8iPz8YXN3hOr3cMLGgPRWBeltu21rJq62dOhlpcgJyNYemns
X2TEblqcHLrwKSbV3jxiSk8aCIJdNq4ox4FFZqCZ0g0e8tkEWRm1Gd3wJkaJ1hOjTWsvgVvRUPb+
Dw+rJVxMqGBvu/h1P1ntv/mJ1G5k9ggMpJTCy53/4Y06goIYJp+uUIAdcsf4k4zboO0Os+VknyzG
X7dL6gZKOM73QntKnGyXJmmg4Mpaf2VkpfgGhLi9wN0IFUp634sqbz/LQfjl5inPJm2E2BjN68g9
qe49lWUWgwXUtBM98Jiuco7PCr+X0ZhCf3IZzV9fw/wobSHNxkJp0kz4+Tpm0GcAiSACSOXC3xM6
P2sBZJ3NZervoPOK3YBMB4aei2Gk8eoj4U9ik5jo8f7tLrFMFvEb0T9g9Oid3FCrd2HLVDyzup/K
ZxkMDVRjuoIrJkvIQTqLgTwKUbU1o0x9UqX/+jAt27kk44zTK7EyJ3cYKhRe/Y5L3paJvYZrAwU/
qqt1aDDh+vPPPN1zl/VoE7RGPxQsJv/7+Xp3fhYmjbFgWuPuw8yhF/j0rv/lI2TzW2wTZ5RlcRjl
Ff/zh5jaKc2qI5471qArAoYvZFmEBtpZVXzyUb8cRrlb+K35FNLqJSXqcm1/WIhxAosxKwQJGXNG
O9PQnr9H/0FDCvPGOKzQMCoLHe4koqNBcFu+7qAQTRvAUqYiQ9r1orXdhg4bDU9Wty5rIL04hDHL
oMXskdDWHY4f0pERRLeI7p/71CNfYa7nobiJMNCnRJhI4/nf3id+FhkkNmtfMNQ+/Vm2jQl6Nqg6
gXEdRsPwcPeb6SdPg1ye6h/fClw9RueW66Aztpbd5eerN4X0cjqCXRkZ9dXLmIJSJKJyMOKdJwL5
UvZzVK2E13f3bZMX7OK9wU7A3TC/EDbr9+vetufV4EUUCMoHfBstoOy6GpGAJSGTkjFGkbseaCQw
kPMFmsfcs2N4CkzPzU+ehV96kfyaZdBPc4Y9mRfJya/xhqidqziu120aP5gEPb81AyQ2JsX6zG5s
XrmjkncjjuoHPwQC78jS+iR+59f1xQpjZfH5DNdZzz9f0C5LdY/lGuSu38PD9P2SDWMOPnkl/OZT
KP+WWsbGn0gW1c+fAl0VGRvsRrrwIaosKRUAOOyHf34GT6OEJJ1ULYn+UyCaidoQJ9czmVHl9mT9
QrHDMlLhUPjeRTo9RJXvPnSEC28ANmCrTyKmexGa+EvawWhWe+VexnqaXk2m+vf/+kstr0FeF1rR
76Ki+fm3h7Q/yeIh0N6Sd4m/IjNv1Qdrqsjpk8Xxm8eJHYzXkqKY5wFdQil/3FqQFMK7M9IecW6h
uovZVjOQAULMyLSow2WQF/bAJGpt51iKZOeQr9JlWt6ILpAPf/7Zv9xxSgyH8wtPuMeL4jSZRlh1
hu+tWUAFfnRBxEILuabpd3/+lF8aHZwrLF4PWmp627T4Ti7uRAlbaFI/124iIbq70tvRVam/Esou
1zTivMt8RINQKge5hTmJy4oxN+IM2zVeRS2Ne5izaj9iUck2s2/M52HuhWdpqpt9M7rq3namYRvA
4/5kQSxP4k/72PK9YT4qKhZaoY7++VZFSMfcXFRIwOzJxmEVCkbvBXhARYbJn6/Rr6uCfhq9Vg4U
1C3Iik4eC4akvo96FSz24EPI8RXG3fWMBMjeIFTpsKO1dUPOlupQYjZm+Dh4bSS2IxWey0tGRE94
WW2Ll73RfVJI/OYp8TiELt/PXvi4J+c2GRPf7McRGsomj8/xfYyXflx/Ut7jdT692pZm4yGRFDgp
01998n7vss5sg4CEKMAvDVMeALc+5Lqyx+u3iA7H0Lbwh3ZxU60sSPpw4HmpvMRt3oL/S7TxkkWT
eGy7Qj7buRPfZxiityOx8I9pRyz9JhN29FZOKDlXtGEhK1g1OlaZhgQ6UHRD8R75hAeYSEZwE439
/FWMHGQQA5poFhSkjUvJ3YNpZhrfM6tOK2iWqku3HlLlp3YqxmQly1wfG7P1PqivwShmvT1a29Al
0Z2Qakbia9cLtb0KqagYkHhZjDwAq5rPBGVaTbIwqRXpkn2LZDXczzF5sFtC2pEEDJUq0HUxnf4C
fyKYd7kO81c0L8PiyzRDMLcipUcOFFX3O7Oa1EelvZT8G1Ak3Sam0+js0GUICX/KSyFnFe6IGws3
xXAx9iKNEJBM6lWFAzEkygnzJ5thBxqnwBH9mRekuEJ6uSzMgeyYnETWhUMUV57IVzDQLH/dhl0/
bmYscc9NnoOKQxdd3nVWUT/WuppvfCcwCKgOCXhFOtmRHAGo4sniJVNuerdJvpVY+F5d4iouCr8J
kVSLzsW1CGf0Q4xY/SQgl+loBzXqKDzZpGLXnvIh9xeF8a1qjWpcY6IAwBvjgF9ZfWDIY4MJkHxV
6eBdCGwXkxKLKEj+5oMZCJYH/Q5Af7wFROfdKo3BcutOJqoVJlbdW24JWso8kMy9rbZO3zIFem9F
Yux8mSdglfZ9J9orOk35l9CarVeHjPh8HUw11omQBMf0Bv4I+RokbtjhbrQnDo3jXCBuIhXKi/YF
Rs5xM47S6TbC83s07F2WXXlZ1bjbObf+D2Vn1hsp0m3RX4REMAW8JmSm0/Pscr2gcg3MUzDz679F
3YfbTltOldQPLXV1kUAQwzl7r83+QodVr6773izmAAU6flUN7G4Z2ITeID5zmwaITthyx7qzeGJr
VHT4g8r0cD8VbS9/I//FE2NVBvDtqszWwC2ndxzM5aEnbvJyTCUrEBH0Z4NbOs5mmmHlY1hRaBVm
eghBk6WgBwDYAnwx3NCh87ZYpQoMbhZKoafWp0fqDIFEnU5glr5IKHrJmAUWBtYLzDdWA1sLEgy2
sbB7rIFz0egp0vhbpepO+uOyDN+JoVeENsmpiXe9I8OrMeRQdQn/K34ajC5Wz/2Ag9i3zXokfz2z
iPDCtIpa34zdst/msk7pm9JScBCVCeogpPB46oJieP2E3hZVtEARxke5GPVdLmPO9ezi5t/T4MqL
rG7xDkBnARQImq/FUM0WnZ9TlK8dWn1IqpNsLyOMgzBihkI7iMSWr3kU99+m2iVfZt2l6fQ70o4v
W3R0pvDZZI+9PjvWRYbOC58WuvvLYay9eJ9nPT0GmAcTWgzLon3RQR1qAzH102tlx8S6y3qYmYgs
HUaZVL11Xte5oZ87rjOm500W8sXmxkAABNA7FBRDVt4nvJ7qMNba5AR8wp55ATpTVr6ruwS0hMoy
RNC0nbdHZ4STvpjyGjIlKh+AyI05qEDUMZ6bfOo03JSph7Sp7YGAJSkSe09EQmIarLFKuu4c/5qi
ZoHh6IZQIp1Gnjulp10aJqVEf9bC+o0zETSiIk5RV7ZAOgPXYd7Gq1IYP6OYeFsfE5jmkgJH/jFz
5zrDIlUEOWnHpo9vIHW3USSwz2tRmYZoHmVcH1COwCvv3KGozzAbJ09dZ1hxYJcFQkEZmpmJwkbD
JmNi8sVu72FA38xgqPCSxRz6Aqsjb3ZneQr6c2hAqSditm/B1MJl9A1jNFe7l9PpZ1OT6c22Me3y
Xi7N/DuHqIO/oOvMb1Y3x40PX5HFY2wTL/XbyfCKLXxhWECVWhBOkt6hbzjt0QvDfzoQTdZm1nJb
uip+62Xujpe2x7J31rl6SwZlN9L/STyOnJuUgzSZCz0ifrxPyI9w1C1/lsoZHyYDcjOUXTtC5oNB
Cq7dEkSaux/SvoEml9q7GCNVlfBE53C4kHB1iF7R+U6TrSajN62Wb4Wt7ckSjLdpOAUFn/tq/NzW
FnmAWf9YJvJ26spHd2DM0MWEGXuD7fk1t7IDJ8vtmGW/9STdsZM+2DDcWCBvKtu5DtmwYxXJA1fA
A2QsE2nQb5zJ26/Jb2lTvLQs71bdXswiTB+qNLkeiYmCv/2WSlipqrpaxGvVE/SB1dL8KTrko0Ie
LP4GcpB2gHW2SQHsNJ/kTnJKJihdCZ4q9rfF5BQYd9wG9rPQ/B6BW4f4S027DvWbXssRjsYi7u9D
kNLEHdnedEYX4oIaK38WaYLUbdyUeasX6NTkFOhNs09k+9gPxQ76VyBIQr8Kx5xpF/k/0eV31pQf
Oo2TqjMVD2hdX9hrPLYadi+3i8fvOkiyM32W+2pevjuxvW1a7yoy7Ave/71pFE82hDQ7IRIm64x7
XFl3ay6JnT25JGPYhQp6joRY1XBLM8rIqRr/ZE10LjklhYWHdS3qnkQdXVmxAbN/Ghfym+JDO9Fk
ipLxgWyS/TiAWqgJ4VG6+RS26Q+hSh9eMBm8Q72nUroL6T6RJFNimjG/TZpxK2LKczF9G73SH4yk
CzwvLH3QxlS2NVxESgEhxxHVVfGDCZM5Tl0ThhM4pCJecCLmET/j1insb4MYX7QGHivhiFr6M8Vl
2uJqQ5tW8pVPl5Amtt4YsyEqbgil6v1cE4c0EuZ3N+HFTzOZnNo4gSIn8jKcL8aFPB3SJkdD/1Ux
gLZNvvxKzO8wIvejPd+Mkf2S8z1tevz8i6OfRb2NpUggX6bm5YCXD42RFCPIY+xbZpJwJHGDdoMR
04xgW9edejW0tgqqJLvNE3VWkVeGe1lHb9+/8eHfAHvOgcCD+e8lU1xTTfe9Qrgdmt3PrM8G+Dpa
miE/LhS7pEmCQ6zKK8y/+qWCULhjYXZfYoaOddBH+woZ1pk7t2fkYppnbq0uM7TkBWLHxsYC0FX4
iHNTu3ZSCBDhSpmvkuksZDuzj9vsV0kel78U6ndqFI+jK4gwInCobX/AJ9dQodawXQ8jnOGQHohF
KEWJ1RrspD09O6WpfTe8SPwqjJxIGkPIGbIDexBsjm2KhgBjsXfnubWBHIgjOZtIs/S8oGvnBhRI
3HiHFpYsoWxY06Qf48mCzqOAYW5iCJW4EY1u+ZYuhaAHH89JGRAZgABcxUN2Ld3GwbfQUPTKwbOK
gPC1ClMD+3Zkt8YkNd9MqxETr6r0fZdGWCKXWhOB1YrkJvRs+JYFnwV5nSREObwGh3Xanj3YcCk5
V5wZKrAIHV5+a+vinlAbRDcR6WdVwtZHDwkeYhCZDYIiV1SHBqCl3GItVly+qeZkK+nt8Rd0bv+D
M0N51xjxdG8545Dusogwiw1oFDVyKgRqsIEgWnlBo1z3V0zQxHcoYyGj16yaOznweQVNnhEqpdxs
ZAJbMyuAapCiOlA7Ou9Kgq4YPyB3gnpOM4JY4k6BR5QLTr2KqI/Gb3PwjhtLNaS+TywvgGKJjGUl
jNf8j3a7ZMlql81MDT924wy4uMYe9aewJjYi9iQUPV9r4o8UrnPv2Q2BNeggyOtULCiou2fYjRSo
4f/t4rFeZfdolf7MoWUiizXUYG+iJh8wZhBL1gfmaAL50OTIBnc0soKkMwpjwwU2ZmRjsxjMezNH
FXItEYjGfjf29PloWUUX5EAh0jP1EQf/oPX2n7RsAC5VTR+9WAMFEwgwefwmPE0QA5V16lnrxHBJ
7kPU8WZ6XLF22Dfc9tLq3aZFsX4l3YLF3Uk7bPNZJFeqy/9J+EVqMn97k/FGqKTXEGwrlqc8dYso
oFwRPkuwBm/2SnoBfV2KHzicPf6112v0aX13hetdFIdiwPsbCEoLtp80a7sP/5uXkk8KPPK8agCw
Bm4PsoLB2SBa0D1TJ4EJD8cZ5SQg25Hjke4GjvpCa/LqRWb1cE2hgdueMagXEJ1yba0AU+JCOK7j
THWhfiCjW2hY2fCC2GOg+v7OxG14figWVnW3H9i6obMvXDp9OiF5TVhHh7QYkm/RVJow9dJEDr5b
gArbTIbZv+lWVN3qKjX5qC0C7Ij1KJ7HjBDKTZqvPV/UODbyjJAvkSSY0v2Wekh5NsuMbQ0ERj0e
WlPASUL/UIB3cBLdN3vLEYGdhsmdFrW9F+CjoJubOH16EzojCYZLOgOctBc1XCuzIPN2VOX4xhkj
QediLl23qzE8XAnZxBzpCy1+q/kfvjkEAxesv67RBEAdXMrnBQSRlJAhnMc87e5WhHn5Y/HgiiNI
04wflRNWV6ggeuF7g0bakcam+6fGpvkuEcXCqQDggrsvWgtPtApdqo+qT+o+CFMjZt8whnm2a00D
UqSy4LHstKrCu+ItA3Ddehls+yyqETje0txUWLXGpf9JuUXvcJOY3gMc/vKWv3Z4zUXFOT7Tvfkh
9tjiBh2nyGwNDOv+IG4OCWBK29dOOSLakmeycpqoGHAAghMPppwz6HCVjl0MoKCMc5ytM+AZVRHN
hb0moxXheQnljhnrMZTzxNImUjQWwuFcTyQvIorzlxAeKfOFnPhvc50p2lxOcaO0nNjZzsrZTGp1
hGK/pE4gMfAsat5AnxovE6XF2XaY6fPiECUixjejie+FZIUQTgUHGo4RNRwpWvf6r1GCYA8Ggv5e
qtqqOt/ohIF5XZfx+UKaCikl2ghDQKYMgE2k4TwLMqNw9gXZNGlbUDxRA5L6MQE0rHNCpa9DhTdf
oW4+x9j+JyUYAkBLuvD4Y0p2ja2u2SkVILDmm4Y5FKgGWPL1T2fqniYM23+sxSG72mzqn9nNgkAS
AN8J3SPIggUFZOrtPJfRI1C39qlasToc0ovR2lKuYEw0acei7U0UO4JOm2W3ix3HMv1RTN6BMZdh
OC6I1NmoMcNqU9kYQvd25eprOgrr49RKoAOpQ9QD9iEvuo0xgJLync44gIcum0knxPML6curSKZf
LK27QAxhEn5acBAJMIDJK91KtWgLGEO+NqVThhuko/qPueHUigFc6a+9o5bfBvGMb2GEWfuwTI28
6kYnlhtzjMK7OU7IKMghLzxo7CKouLQJQwxGcJ0HqSWjZs8BeiZGkCrC99CZW9JppqHGadVSetpg
nR/fQlhByMZI3SEQZGq8JGijHu+D3fXd3swH3Fhju/RAWJ0e9pXTF+DkQs0BFFGFZXpHKcDSIca2
UgXwNIXaw6lfggxS/E0HnrXaEvDFxiaOBlPbVn2Jh9xqWLmCqo+iW1vVDAbMFiSRZh6aV3K6Fuwk
vbb6pEBP5d9Ik7R/Cb3HbEPN02C/bNaccDRJyqyBOXJvLU71PYVNbm6xCRdwFbSlOesLcofoADhX
5pR11xVR4Zyd2Q87O3wczXNat2C3hiW7yuyGSUy3ITWd0Nt8Ulj2UHDgLF07AbR23heWhzTpqqbi
zOiGNkfGjlzPeuxegUPnJxrQ4mMr00G3jN7b8JDn03o4KquSe9HDqPPYO3iTXfKR9eKxlgB//CLT
8nITQ/viUJBS3fIJddZ/ybClzgGPGkaGSWUi9u0omuYtoRvuiyOIyuKQrXB2NIXkdAxfPgTkUsyC
AxZ4+ZIqQx7/JGYMy1CblBaRZi6B7AdzQhe0secme6UsxkxrQaycrsg/4MTC5o8EVwDuavJl2Llc
w0t1GfQZKEUEQ1N3FXdyxbZno3wQYKBin2YwdARzLg39wjG9db4ymSxI99DZLcKCjZ773jP+LGPI
2SqNrZc2aWDkhpSQ/7Tl0hKj46X9GR2YCeNLhhDeL1Th/F6IRl8zg92pCUhmybyXAYoJPXSjs7FK
6uTXQQXoMSfZzpi8dkbZvLIYdrcZi9UcSNvKX+K+Y39OyFuNnIS9H/Dylk7i5WJivOH4bsW2L/KV
ARGWNnb5PLfybyrJEC1Uyoa9rGOgzc5GDhrk1nJwxeS3DN2hrV3vlyVVdR/NNEy3tSiXV/qhkPy0
binFTp9HtsaGbJsQOf0A2ixkctnMLsVQTD9186ILa3yC/YYNk/wiyk/N4ACwl5S1B7x2NrOrmjSw
OOAScl4HwPVrKyfpdDuXywSHno819Yc+Lh8ytkdsANmtXnJ36Z+kHtgQgr4dSDUicupPlhf9w4gf
9Z6qxXyN73QRhMa58PAHUvayWlFYI+KDo3cHlR8iZSnzN+juC3Yme3g80WVZB/v7jg4YA+AEus33
QDfjqJGamaZe0gUgWsiManhkVI9fXMQiIVZp0ndgRJmCoGoL09qtWDC5Udmmu0vykIZESGaTxlRd
D821uZbTOZWN3Z0xu84j3utWY4kuFiAfSOafl66Bk/31z/+gu6anjicUzQ4OVNpo8qiRFoO3SHj4
nV/IiTNBRLAbT1tm6oFMoulVjlCClDu197VMpmtOiNNTPTnmuFcosmlOIFGhraahHVvTpsazFvNx
vR+wVv5phkVdhQvO0h3a1pBYEMMqbkM1jJy6cyMhrlmzIRQ4RhZ+s4hMSoMoZme+6ZEeY2wmXu7F
6CXJmH3Wx5DQ2mm66tvCdgkaNEaHNTQKL4lUmroDETwTvPKyGd5IGl9+kpyZUMfiE6LbgHX4KY8o
XbNIsJH7+gl+MvHSyUcJjDQBYf6xo4FDRamJGYVXUlX2RaH4RpxhwQSgAf0/ca0PKiR0FqgcdcxS
kqaZKY33s7ynPKUw+UGc7tNl2omZL2hK3f6PXUPjOciG7hJVAoCjewVzGLMilT6CpSCaXxjZiBzk
65sXH++e3jsOIPRI6Al4w+9/kAHyTVGQr32VRvUVsEXJnr21XsppTZqPc0LBUs+8MUtainScy62W
F49GP1HNpYZx3lieHcx4Fw+WRazH1z/u89/Gz8Jx42BkOFqmprJywYjUBMHZidgYpYp3dhXel246
bb++0l+iwtEkQIsVWZjhooVBJ/3+MSB1Sw0VkjnnTSNNoblV8o9X0eizC+zSnjlUgb0ewqvU6XbI
qzy/67PodREuuPuWzv5mkJ1+2UYmEUtTVp67nU5XIqU0XCkjfDrxcz+Zs0ysdgglgFSzaq1P7j9a
pAmlUc5KgWXbiglfTJtuIyW5TJNqjUOfxGrHapqQhqNoDfDjtxz7+vNED1+8goCDjIPmPY2EiPKT
qV+5bYQLeymsmIa2i6BmEs2JaWrdvRw/X9wAaFR1dIzWscqoBks3dtiREU8RdluBt/UjDOP4mZyf
Va8np97nsdqP7wy1PXKKVffNDH70PnuiavtMQJt1yAYgz6dhP2lZsOwKWx1Q29lwehb9fpTGmsIg
wdVK4HZMncU/at7XH4LmGP01ug4bXez7N6WLuZgkvSXfFn33W0sxgC8kau8cauKHYiqdE9Kk9c0f
PWhU4Yj7KM5y93+Xi/+OjFC3YzK31glGlTeO1ZbfCmeQl6OVpSfa859dCk0184aFORSFzPtbc0mb
6JORRpIeRRUACUMnWjlkd0gci+edEIx8UALwWTo2D9JZOZ+81PcXg3gBS7ThA9WBcZFa4+HdsrPl
nzfh61wI98Xi4XFvR7IGrU7IJB7i2hcSPJIxTdp1Ugq426J3nr/+hj9+EfS/V/6MZ2CRxTHz/oYI
HBrr3CWjY1Hjctbnen2gQFIc2CLofp+QtPzv11tnNgylGHU/XC8Nq7DuKXz4bmKZe7TG6wYfkobu
Fe5NsmCuOzF7f5yjbCRd7EtYVhDMHEv7h06MUrSsqzk2BY6+RvjQGWF5ULWVkqeVUUfuo+5hFu5C
o6DM8hMSlU8esMnODokLjUyBuOz9A67DsrY4FBA3lpT2tTmmUVAajTqP2O8FkclO9+sHLD654dVm
wgJCkgRayqMhWqXl0Bs9EVHB98P97/vDYb/Z+mfjJrgbNyc+vb+nwfefOa7Q/7/WsTt4jjgiQV6p
/Yvd444L7ff7Pw8Xdycu8/Gje3+Vo60x7Z5CB+VP6FX7MlUU8r1T+4+/C+vHG7FWrAmfgXG8fa1G
PWo5PNR+s22fpsvGn2+HM/si300+wgS/DaY9uoUDLeMoWG61nff69Vv7OImtGk6T8QFnScee9H6U
xM0oKjmTONyNBHhN4eAePMLSd206zP/8NLmUhxGMAYKKzDkaHzVuZ7aUXYJHw4heWlYtliPvX1X1
TJM6i47tYjnDW3TsBDGagm7frBKfLl7+2ESlfT9bKZ2xLD4l6v2oW1ytJoaLNBK0CILYdfz8Z7FZ
nBHxit2AK5zJmZrQXfiK0LCgQcyQ08LQCXEooOmn2A52aWnEfZAYtXP176/Qo3ZioBNbLYfHvwLf
+mqYInQatdiWttV4sNLy2VOxfmJx/fg9sLZiI8NQi++EReL9/WJMSitSOTEMg5Y+IIldDvW0mKcm
ko8zlyMYk3j+8YKiyz66DJIR1xhkm/kcpQfok0tkFdjkqV9tzMkotkY/q2coSAQbuFmhvya17j4Q
6xA/TBE6KytqvF8hCe2pjxJ7NDZiGeMSM3QDX/CfHz0lO7bmONRxOR4/kDalAYOWhVSo3IZEL0dy
zuJuhi3d9CeWk3W6fj9RAELgudB/W9WXx2+5171WzPQo6PcOxWXolPIuNgdCC7nPJ0WSiknPfGpP
jK1P3rhwDMo6jHO5Okfev3GxWF6KagomNXaKg9cQ/VObdXFiXH1cOTBLre40i9mBaf1oBGfZUGWy
RoAW448tCHDI0smHJphSOCic1mObXMfGVkagEdB2VOntODaZfeIJf3KvhulhKjT4mgzWzvf3qiUE
nf5VGwODKi7manS3OUiIE0Pms6vgfeEtrpAq3Tka3A38MK9IYry29kQaASk7W2c0jRP38om+mNe2
WhoMRBpM7UfbqwgyN0JK1FTF3Cg4enH3fSqqiKgpFYoDykLg3+GUbgU9HIp4iR0MuHLwP9QVgeBK
XqRuO115bJj2DpodDTabC0t5Jhsm70UdNFrVBMVAi+KfvyiOdKwQFOrYSRx7CE0UnJOATg3UVMod
dLFmg+rogm7av6vOEXmDGETNAtVF8Em9f98YYwebAiqzt7mwsV5gYW3xBdc3Guezu3SwooOxxOou
U4tzQCNPH08rveuv7/eTWjRrIbHUJMqgNpd/SRj/WUNqZ0LN4lLQnbrMAfCOXvXKrmYL6XvY1oHm
xn/UFJtg1kGq05lz6Nb01q/JnTLkXcoMOnQTQQsSMWA+sQ5qwXEJ+pkKSu5oUUhbmqZtmufJdkA5
vNGJmnmeZlGeGHGfzE/mKt3HyorJBULG+6fZlQiUIA5kvqbM5IkOgvuQZGhmCk5jtAsz7dGm33li
j/vJ7gW/6Yqqgj7JP0ejHBQeSt6RBRgKBmKIXqSXbd8gT3Nj/cSlDMvgDo5mYIfjOyXGv8L349oV
Td0sRrenbaYG1QrJHQPdgDimNAx4GxGXPlT0qlscf+ALiix7TLLF2+qR2dx11cyXounA72JaQoS/
U94qkzUIEkBDUIolfVwcLB/0ksjXpMnaqGFrttJo9nhtV2heWJn2uZTu9G1BePKzdhbzraJ2VGy1
bjauByTkGhV428HfG9LQw1/VFoA1RKXTRTJGmLkJ4XRYs8lu3kj6urddLMbUF72XX2Midb5pWSkv
qqy2yXEI9ek6axYqdYPbiGuk12ScWIOhxT6BIfXvHqZNtZlIAlebfJatWmOZakLu+tR57DtbvAzR
VH8zkWI3qxm1nu8XK7eMQ6PFlPVk0Wjn3VjT8WP6Ss89L57pftBPvc8JH7E22ORRTysiA4cNpQqy
4asMiscWzqH8jQsmB3RLQMlVzJGVoNkWik4AR6DlC3LH0UP7UZAEFVUCg5Rg4yl3xLuilfMKlEg+
jnmkcI5XUlwj2vdvUBUBS4A4ZEL+uW3DwZ5bOPkkuMzXvTNn5q4Tif5aAZq0KVC2870Ki2gO6POq
H05VAKiA50kGj8w1shScvOQv9cppAVBo2OoS/ZGrBfmidJJnwxI+YK91BvHiuUV3gGFVIya26mHy
3albuv0CDRmeDaLqKhBYUs45G4dzUNfu8CTWarSvUZhognFKazCWoSwuyfauzsOCVusmo/Dxiz7L
svhNS1J9kHVOfDX0iVNtUcf3V3njzca+RemEomzS0Rij8HR/x3SreJ/c2qWsdaPeWnnvMT4JqyC2
ph3WuIepgds4jVpV7DqrnixA/Zn7i2rMlJ0rY1ZQETGnBXZfrxz2PJrsrasRIQxcvJ/8Th/GJEio
39GPL9k3b+IyoaJhTMgf6du7FBlH24tu9G42USFYoUk/blRz49cGXottpTv5T+glET2aKiu1Dfks
POrKEUO315KoK7YiM6Z6t+AqbLZ93TbNGYFVJZhJCrWpT+O2WXaFM1o1nZVqcM4Wavm0vFpRm4z2
GEEUgw9i6RxX5sUyaFYXNHo2f1ek+wzntlF3va9lTi63fVyLjsL5Gg6AOGYiihziNI06BSjeb+Io
A3o+TMrBFymq+lo5zMtXjZUDmGNT69BNrDVpYORLZHlY6gG1bMQnO29T5Y4PkawiUuAHClCbRCXj
ZYVE/YUmr/7TUoVVbTPWRVRNBfbrAH0lwcJa5PTmjddnAKySyYgwIyTRr6TTy8exyjiLyFbY1aXV
jsyQSu8ZLKlDq2zrDlaPJlqF4ZtFfMUz/ETDRTY1yt8N2y96JEObjdts0chmVm0/RDeDS5F8Q1PU
giLbh94rwsAQlcyQ3tqIVp40duv3cTHmu0If2a6hziyhLLo56em53YnztC/UmrnhRL9mbOtPFGSq
56/X109MRJKaNh5ZZEY6zKGjXV1ByEbcen3up/xQPActKZ0czbI629spRJygg9L4YyxQN1O369BM
0qF+1WKT8BGztvp9ZKhmX+YJT+fET/u4FZRwlE0wAWstm4Lb+yWzit1eTeCkUEe01tNMH0I/nwe7
xzphpD/bwiL7r89rAKGom3Ry7ATDzIanaAWc0ZS5qWKvfAHtD1t9nuPyx9e/75OtCdRi+iL0MHS6
xMdWOBpqsxQD8lii+NLyktC4kel1iTzgQ0nE9EwAwfArdENJBLzZ5sKHQMQaVtaa3fldag4/8OCo
22Fol1XFacwlK1RX4wkVy7IHfZLjf9Nsy9vIptGavebF2aGraZ5tgCgAM2v6pm6Dr2/r41MnVFLS
+UcDwFn2uOJi40G2i4WKBz4IF3tsbFyTZp/9+voqH3cm+PrWkUcyLieK4+NaMjNshomrwEXdGM1l
BPKqSXdfX+STdtr7qxyPIDqxYyK4SrF5u98cXv3t3d2JS5y6kaMtlqplr6L1EmwaNnnwG5Xd9vew
KTcP2Y58y82pc+5fhuD7bdb7e1o3mv/ZEDtuBA+h44JQqrZL0AW1n1+ZB/g1gRmUu+bKuwZoe5+d
TWfxTvPnnbevdvmWuK6dvcX9tCmv5jN3qwL9xFb948ChKmxRX1oBjEwpRztc0Zkd1X02bTUGyK1s
BtYY0zvlLPzkeSOLwjTHEPUoKh290rRFjBiDZfJRopBn0NlkYqVTcdvWhAp+/W4/HrulIRA3Uhug
Iifk0ZOmeg35aVI5oQuCkGd77KjsqET/1lm9uip7/BgbnQP4Y6OpaDyre8c98Qs+6Tuu9BLyh4FK
2px/jmqCqecR8ubA3p07ox6pYGTm1RoL8csZ9f56BsIa+kNheEQ5Q4b6WbYMjCBNRX4OHhiDy8KJ
6EWxVdyao+dqB1tk/X3sUPLeiHaVy2eKpsapz25900dDFEum4aAgoWPseutI+c8QpZTY9JNHLyFf
W50GGeAPrln0fiPL7KEdiFWAByp+LtmSfMehme7mbDCKU7/iY4+PPpBOFwUqFhWoY6pPX8O8iWC2
UDXJhvACcq5HUg0AD5pEdkuD0+BE4mcWyTibMncJKkzqZRrZIsTyTkWm9fvr4fRJA4Cj0RorwImM
PtIxrnAgFi7MUjzNREAM+9nKvLOirdBUk5MbRIY1nadmLQ/CJUAzK5P5tkvj6Qm+DQYYkWk3sgzD
YMTtv6VpNEOq7rOdJ0JnP3WhddXRYDsx/Na56+g9Uvrmk8ZfQEnmGGOgQ+OaqUljZiZQcdc3YRGQ
xmHuEJSQZjSr9u3rJ7SOi6Pr0aymFUR6sk3r+ujbHnpchcDhybelBnSNNrY+a7p5Ovv6Kp981hyG
XZfCKSxCeXxOzcfGoQ3jZsgD7dgLyFeyGtqvXfYML8Fgd7dMrm81LQR1vJFEEC7YK5++/g0fn6y7
anKo5QkaseJYYbfIfJppwqXIBLz+WyIqd9vm3fxsLzapehylTlzvEx0Hp2DqD3/VAOgYjuayzpij
UeEB4Xxryjdv8dJfzK/irkk5Xzdxbl3Zjtn4MGGGoEvt9CA15aBbWzpIgu5goICbs1sLQt9hCZP4
xNLxSTkOdhEn/7VPQD/wuFfs9eQoI+9G3agqUd2mLnkQ20J5zk/HrEtjM6CuuNVF1n436R2TNAZK
ksRFs7KukDKNCgGgCRVkQSCKgrBa/Va0QJofUa6iuzKPm++qx+flm0Zrn8d44uITn8onWw00zsxa
vFBKLkzV7+e8OVWeEcXULdusQvxZ4qEwqGag3Qv6cOm7TVIW8reLbP2+7cfoGYSCGBF5W8OVN6tq
OlFuWj+V958SU42BP5UtPf3w4/pma+htOs0GmAZa4Wekyzt4nDrrgnbEKRnOB6gj4eO0q6j70Oxf
98FrYeg/071hwn0XCjxiu6TOzowGdOEYmG/bsAyFD1qzRFkpoj0rQr/JXNHe5KYdXbTCqc9kqYYD
Xf3yOvM6b5MRBnfQtHQ5E5zDshMnivUsc/RQViIBsFPWBSa2ox1KF6P47MBPklM+6q/m1HbY9PTu
okpBWUlYoXhWh/rggXQ5Bez9WP5z2URQcHZNA5bH8ZLY66GpFpMgYs3sa8L1bC9R2wyhDhazKa8o
GLvJdNPpUXIRpkuHqFE23tuQDuOTpw+tvh0QLLuYxcr2skxiHunSFtLZ5MOMoNWJlDBPjOiPkzEo
Rg5gJt0x9nPHk7Fsh2WJkyT3zczNL6lqRIEj1Kly/2evhHooc6BNlO+HNdFrOLJDAMgIIKuGh6yQ
/Rk7LJ7KUlf2ddc20y6JhPcr7azmxPntk6MvSxqtUAAjkLRZed6PW2mP5mSNLARLGzZ7zrrdRYqr
z29jDYM4UqAUFEQVTjvsvvNN7iFeIQHCbJ4sIrv3kgrJvd3G5DZ/vTZ89rts8OHs9sgZQm1y9D1F
hqfoWVa5T/EktYICi81DtVBwkZlnIroz0jdL2RhrCoPYa1WKxz7TyXO2C1cewqZApQqT9t8F6KgW
+HbolbCI8Bm9f1oQwIw6I/3VX9J+eSgoyGypG9qHzKX7+PUT+GTy4ggBVXJV23hwPd5fypmFCdAk
bOmqgXlQdV8ERpJkV9XonOqn/GV8vp8TAJW4f8sLf3v8Rw+bZAtefmx1/lTn1kwoV1VsPRqs6SGm
93ON27qHPhnXmKO0qvP4OU6IQbP1zJcsVdRrqmKJHxvUv2Qv6n18a7pV5G4aZYg5IEtlKDZuujSU
ptP5ZTFMONQemxzblx5xHtfu0JnOrms15zv6M/ECNqJ9ybE/PgtN/DS8Wn/G0KZ/V057TuMz3y1D
kw3bxRuSNTSTlAZUwxYVmy5von2VylbfhUln3rUEEtlo5HUE2l3DB0BZNfWWIBUFDAMt19gMa/VA
w3LQinjYTLUX/hYj9sN9lpN8t4vpxPWbtdNKIaUsPPgbekTEmi3KbPGH3CB93kOv9pyEymgwD0XT
WxiqjKhdY5yJYkuG5cWeJzADosAHxf+eaCzOnUPvF3Pf9Cc3mFD2FsqbGeOmkz+akeOcOsR9nHj5
hliYV4Io0qa/x+n/LE7YyfFAWZRHeZ7hoe2FFVjKG3d1ZhtnoEEiHINTe2Kh+UR/Q0IYSkbmFj4V
IFzvR3A2Tv3SKjZU3oxlzUZUf2ljQ79dUt2hUjtJJ2jxSWJt0AYimSM3IF2u3+fkUd0pncBXpPjW
IcIIxclOb7zLkhLeiU3XJ/PMXz27hCQtJdrLo6Fv2mGh9RTWfYnXfSt1LwuoTabbEj7v9ySSwzU6
dhcTB60Hk43pTaXN2mU+ONN++R9n57Uct3am7Vtx7XN4kMPU2AcAuptZVKJEnqAUKCzkjAXg6v8H
tP8ZNZrFHo3LrtoyN4W0wre+N625WZm2hhe/PfWN07lPHIRJggPeZXTptt8LyWCkK5D4gslu3Vtr
qWOkxYicaI0Vav6MWnoiY6hz02RPXC1Bf7NbkcnraqUGJIjm4FvWkC/uI4dPoEfnCbYkXl2lnwSp
JMROqZKx0EOEvTW0EROTqG4VkgEt/CsQGHMQBe40QAzNZki8C8Twjh0g/CRz000842dCtCoqxYwg
9Ha2ox9dTx9gH3v2/A5f5eYKPLJ+HBy16880ml4Zx6BrUA45sOC6tUVj0YbEuKg0XWAuChGNldH/
5KCqkQAZR34K2AagJdIzNcDJx3BoDMMwWVFL/nHLd4y6BO4w7h5BmyvFZeSk3RUKuCJAKH6uYD2t
IrkAyOEKV3IAZNk/njLsq6ArLC6BW+LMRGKR0vwEv9BIkxHpE+lUA6tRjBU7FmlkLkqFpAdalNat
0BftJ8vtL7sdVJ9Yr+WT1Tjzs7D5COAEy5e3h+hJ+AIo9FoY0d9YK334g8d32kedZSVNUyNYsFww
8bnEr2mQs7T2ptbMya2WYl4WVrh/WX5CO1ViIzAROFm6g6A9honiEhC2l8/+kNI3fzdi9X1mcr/Q
F4/2NYdDHsdbwgIhjbCPHt9k2fc1X89ATkyj4dtE6/jXbBVInbxCj74Q0IkJrjPZ84+4TtMHkqqw
Eer0jhKHhqnQgrwqS4LAnLxBXaTJIr5UxxqeshwwLLzEAZIC3ltPaabXj++gk2MCVEJw7iCm1Kiw
8njMxhCLIbfe6SCbNSIS6JUHz6gW88wwPT18OfTpIOfx6fkcUGSOH9Z0+tKR2YTwfSzMyzHVxI3a
EJRdNHgutfBowyUDMB40zLTEAJjgoVLdtYQf/J/uBPIXE3Rt025Jnj37p5GXLDFiKB5dcFFft7qD
0BVysmLtoI/THvrOpTOXMmyWAogt986cNV7W7c2np2vJfgcfGqLB9tNHLFRV56z3oHfyDi4DG40Y
U/XRxswq8ru40ALYI9QPjgr2FOO+IlUt3kdQH+5XdknYiXK5lGXkXHSxUG89E0wywmHxppXWsE/K
qMGvZpoOeWOQORLR2gNcU1HJZ/mOCIZ2D78n3hGUjWa968mQKjEaqNQej/DK1a9dQv4e3p6UpysV
DwoKA6t/JZy9GGD/ts2TVpj3nWdR05D3/WlRp3HXV4Ozx261+fDnl+KQy0DTDYMm1aY6xSQma/sE
CcRgAvVpuT3t6x6ZNZLA6uLtS73yKTl80XlZe5g8mbEpunuHmMQGtlxQ9lYUZgMIkZp31QHHaX2n
W7EMLbwYDN9Gje5HFIJhhMKbjBwmptRWLy6FABbwSQcNo5FanBmU+GqiDApGWTVfdAPxJBJ7kzku
8o/5NMUfImqpXZ+BbndZHftuBR9bt8ZqP5ESD4I7lOqlYc/NZUmox00zV/UZKskrW4GurZvcWj3B
zd6e0x2U1aIoDeS30AHEFc5Gyn0WwSrZw7sclUPOA6DopYOWXHA6xnJT5jXoEXbxAx7RUetQw8cl
Ny+AobG4gJnyvhhaQ11H8UQvRl2x5be/1UlLD7CAMBraluu845R/vAYZHgd8sbzoYsfkToM99q5J
u/nRmT17T/zquaXmlRHP9TAMQKgLQ2pbECAKm7xmjIpA1UcS7ufJiQJT2jifWEXanXm4EwN5/Fc5
kK5AMTUtIuRNrWgmJjB2ppQBejhypvtuuI6HRHkYsOK5RnuL8WSGPNSflNIJ59UVRqoCq4hBa9F9
lu45i92T7sQLNMMezECh57Y9jRJKKXXC8EpUhDBVGhD+gyJ04/D2N33tsZnoNoCTDa5FF/z4o5Ib
kRF2jfKwmlv3Bh/4+POsN3mAWklcolS3wigrzLsKp6/7mcxZH1uT6caalBHXuql9fPt21iF0vLDz
wCjdqJHo8J9EcQ1LIiXOYmhCcMD15SDpj0+1vu/aZrhoOsP7pcYedcnbV33lVR9ddVOYodPIIixC
CgBh+CWwbNVQiqn5v7xqKOmwcuhc0sPdLnV5BrsUB5QAvnDxMbUaMraxuAgiL0lZZRPnS4KE8GPX
z9kuwQxqr3XCZHzN2mdXRNqfEnuh21L5olpiC2WEbXpDZBI3WmkIADJCa3exrVgXFrbcZ9b3V0pJ
nXMinHGTE+qqt9+ML3MROimyUBw4En7tCrf7IHRNPuAeHf+coll/1Gu9z3dVUZQHvVjQymKp0mBd
5qQAfY2T4BjYzlO6Rx6bN7s//vIvOxz8/RUv2YL0YmDlKR0+SQxehruUl1/bWWNdvn2VVxYymtR4
G+PWDatwu58itZkdM4HqAHnW9pcxIbstTyFy2965fL5XhjL+9uthxkQChzDt+HW7lbdAz2DVmJ04
uSnnfGB/Q9b/8e0nOj3+c057AY1pjVMKbgnbVpzUuItjgzORt/ER0piGErwcWvMjWFMbH0YRRz8z
NRmtS1FM+PUmuaa9p89Zjvvc7hIlVIa6SfD0K2iNqsRf1X6DaKMIo5p8lz+f4AaMPkTuEIuNE7Uo
sQ44nfUooaoFFiyQhHeNo8u57KpXPjMNTdq8aAGQXW3p45WodJf8bUK6tLjENU3tdoZiFg1O+cu5
2XsKd61qD2zD0VQiorO3eFJrYZQj8gJqRC2p+9fDSdFq5buyoLObVxpueouxhG5ZObe6QUphVpVK
EMWm925pYiUc1JE6t/X69xPsrjMF+mt3h66PJVyF305/c7OZavXsCURxpP8SyjL4C2zSZ50s8O8U
5Zp7O1OB2ZcpXgJ3dWpAY+vzcvxgG26EswLzI8L4SC2gqjvQjHwD0X3pt42qKWc2/Vdmi6vDu8KL
EcQEcsfxbKlivLBWglJAR6K9HHT0sItxFqY3Tjc1EF/YyetKC9F7HTe/Ve5mBaBXTkMblGqLJ2Mh
HX/yoi7Uyd6DLpsksPNJckurTtxV+Mtiyuwt4hF72S+LphghLKP63LK8LrubjZbwRh119jp2OEYf
3xPWoi2UVWDhsXLk+9rs0a6rTfYL4+Nlb8p5uCBiaaekxXPPwXlnTl59QChWnFl/TxkDDkiVSfXh
0KHmZjbbA2aaxD4PC/kVSdl8qIa0OjRRmh68UW8ue9zpv5t1rvqjm4oHBGkzPHf5M3OJEpb42qB8
xrhZI23PwCF0X7no1iaOXrvenPTdsGRx+Pa6d1qfgC9jJ4MyFmqXaW3GNf6wnkXwN2bDCmTXnmDj
W0xIvevcmIgVStT6oOTS/dOgAwd2BxPj5R3RN9rUDVLGq2vw0NDoUPvbubLMO+g45pm58MqSDn6n
I/ql+2Pq1NzHQ6In5trNxg5npMjLv9e9oX+oIDp9dWtp3uGJiO8EXmneN9sW2LDGoDpaUFpYRGHc
EuUPtujF9w6F/V2DARN83G7CXpB0IefL29/g9BgCwQRtGB7uNqDd9htU+dApvVpDKneKfj9UpiBh
Hrc8WXbGE5z0c3E1r70YWFhYVpAuBeD8QmH6bf42lhI3qcUFzREONXsJcXy5Zi5fXb2NId/YevEd
Se98T3CJs+wdazSqHX3WbNc1Bv9HRW2T7loh6qs2SrPnPIsKx0fhBEzx9qs53YHWzQ2+JodKlQJg
U8znCOIgn9B/1+gC780lFndxT4ticK1zHanXLkXCG31aNEwc0jYLyGgldPYMWjAjnj877AU9v3bT
0Z/xfT3zVK9MOtZNxEDAmHwAe1PTiIzenKICNTgVtpmw0Cv3+2Lo8ZVCyjoOuThEQ+o2WvWPjVEc
olpo2ZprLWVz8eMZEXtJjhkggTel1ja7uBu9sDTLzPfMMT5TIp5SbbmWyYXMdT9Hv7q+hN8GmVum
8HHM9VpRVrpBDbP6uWxRBPrYkfe9n02GUgS4QS/enoOwJXcOy89yUec2VvOKgj2kT5FJaKvdeAq+
r4BggV24Ig5wjGv1y5gwwBtcPoeGzoHeRKHiyeiptrGW9kc48h7JARwKzlRer3w7IF6Abxi3CH63
oqBEKUiVjCPEVfk8PZqzWmGoL3GSxML4PbQQWOvalJ2pTk+3dUoiC34mJSqQ2DabwY1py+UL7xKu
RbSraSX6RirVMweoV4qcF/uClfCGgIwkj+NPNmmDzDrN4zJ4Z/ttgZO/rwocHRXcBBa6zHF9ybHS
uvTMurmqVQvwxEuTHT7p5iV2i3iBUD/5/dg6B3vM4ubMvHnlBkn1A84mt8ahgbKdOI5Yu6Q5ypxG
LdwRB2PbgzpZW7CLdA1ydSokxH0aUbZK+IPh7OfYkRqGlA1qWVuPnNgvu9x5wu0eG4hRzByL1ezh
7TXrdDk3IakBMoE1EPO2BRLd3ASBqlXkQ6QUPNm5QACBU0k425iy+n1ui8PbFzxFBTmL8l9cSVjA
ADo2+ymrL6k+CiGgRdUYO4x9bEy70zHoZiN7RNpFFGcdte5OS83mysonuW87UgvHyYg/DGpnX4Mp
n6WvvfIaIM1AsOJ+gKO2899YXJHGg07aOXAHgSed6/zIapE+Rsz453V6uTuEU0m5T8yqsOBtqM1H
elFFtY8il2gBOjIN7rg5sL0BC5U4KzIZ0qt+VNin336D6zZyXDwClLEiUjrTN+HzHQ982XRr5qaq
QJkbSd8Yu1wG2iiVT0gZdST9Kubqaly7pCsKNFe+prXO/u1bON1+LMOGrUHbGC4dDcnjW6hxp6Ws
xpexi+tvjuJp195g/JBT0/+pZwGBRDbcUDZTiF9QT48vpAgaEAwmLtTKiBDtLAULBWN4+3FOVyxW
fY4hJsyplZO0eaNKnJSxl3IVggetC3TqlR97k3Pmu52+NNZERhjp7etSvBVL6mOFZYYN0TsRFb6G
kAj3mELGV51u/fzT56E5YAM28WpWFGHz1hqOwqsDO9mpWVle0+9rQmzZzpocvfJAlCCA6FQGVOUv
6Tm/bZq9NyyG1kRIZ2Xm3Sb1JJ9j+siokzBzkcNsfSEhKPWRzxLnO+DIlmvDGGJESi1dtkCUOAte
5zEtJvzZnDNb+unNcUDQqFU5MHD426ZnsShrUZTnqEXN5meU5ToOY53xIXWz/untt/0KOrh2N9hh
AeUsZuZm+Bg4H7JgZIpPblW/19pFy/xU07urwVraXZ+CGwKnWEZgq5MeRrboPg1dGz9gZ6z/sUUE
Vgir0MqF9rsy3jbVWlrSEZCAOmxu0BNMdZkubT3Ozh1g19PI8Rrk4WljsVQyetDxbB45Vog8zxpS
ukq9zT577Pl+4ubl6kIM1cRUU5oOY4OeYBx+GhwaQzxrxu9vv/fTLwyDmfMS/0FAjoPc8dqA7hid
YoKybMRdbC9mjn/0Kwas6ptzb/WVTWv11CHCl1KbANatVIOoO9baos8DF3LvEFpVTvdsSfJeuyYm
BIK/FJb1K68WJ/HpUZm3WrMSXyynKRffJLlVh540ptAOYZacW1heGYAsjyxe+IIQKG5sRftC9rGI
jJzDkGUmfUCsUHVA7io+LZql/MCetPbQsOH2P6X9eG+WKak9FiG5/go//LGNw9roYy7oK9Ua/57N
ZyF2IRdKnxVBNw05zDOzuLQxpP7THWjlCSJcoaXI2RAy1PHH13gSlbMo3XxLVb7XeVJdg3Yve1dY
6pl22nrDR2OdS8Gmd3HVNbne9tvj+WnWAExl4ElDhCM2nQdO43/cOsYO10Ltx9aOVJI/HD9QGSnJ
NEvszOMkry8mqvTAaV0nfHvOnNQOdNRpO9F8YuJCAd3M2yR3lgl/3yrI3XL63GSJ8RnT6vjBMTr1
Epqy7ce22l5MGJQjWViqP/9qNIDX3EimrspNHD9kEo1eVdqcpKiy1rapVzJOB+JRKux9337Sk6MP
38tdab8rWr/O3ONLwQArhNKREKfrFUk7hV/qGgFNVzCjsRY/m5W3fp7NIHFJn8S5jRXJxvvo+HId
pjBePXISLlB9+xQAZWiT13rZ2NKlOFzsUM/S8ZA1gxmQFFfvLUIkiIjDAx+f6vHD2w+vvRQTp/cD
OAC8D7q03ZNcyVbjNgR00BAgwkEO2B4HatOqJmQJXXqBlU3EOUyFEb/jBuwqmOGCf8tbOm9A8ob5
M4khEB4EHIBvS2/M14DPw6HB9EQP8PbRYdoXJRtdXFszdgEA5otf4rDfsyXkBbzhWBs+QJawe/Qm
jWp9tO1+gAaAK0ER0HAlCktoc/tJRDgYB2YsTRgEvcRr2GnlXFxRdsLpLFl2A7TcNBrVWCE4uZdk
uOzK3sySUPCG7zrFi1LMQ8buesByKvOrHgsTXyw4NhxEky4400NARWY92u0dcJSb+h3G7BJK6GCI
ANhf+ZY6ibz2BGw8JPSJwdCMY+KtB+koT5Xdl19iJ9JJp2vnr4PTGT/jtFKeajWxoAcalqj8Qc8c
VLTaoNwRZ6vgk2DKGr9maqLmZlzdgsJ67PHxhUuFIXKG7gXHXIpO5XJRRXKYTFDJQxHbYiFvpMab
zq1qbAJIc1NDpdO9pwL6OIb7uaF/rUmoZe0u+/kGpV2R+sZgRf27MkbZFehabEJsnrUaveYYSf3B
rNOCh0swYI9VG4sE3WzIUUgBOvEDYJt+V8Mm7vyJSuUTNF8deTOWBJ8JRijKcPB6skOg6rYOr7Zd
mjBqVyzD0mb8nzrPwdNEzvXwULMnPFDUdkaQ1k1f7nNGSRy6MMPw9dSXabmCc08uXL2UBUDDwHZG
aACzKRwxWB19Rpltka6ag9IR6UPk1FTWeOVxQtankBuvyjBzlvxnunQTc5o+p+7HEzEzhlZ5JUkF
cweJOKnkUz3rLk1B27kbUV4m+2KS1U96mcP0sSry/GFoHJJiapnYHtlhJjnIbaZqQa91ELATiiYB
g8oY78u8JQM1KyYcDnAQjx3of4KAFXLj0oeW2ST8OJLO56zS0iowhOfe1Us73hi8S5QpDs6bxG2Y
ctotfCkCbJtF8nHyNTOAoeisBL3M3c04/07+0DWsv28vBK/sXTQXWQahjOEftT0/we9ZAKJNLGTV
2n1Xlfn0setU78xVTssjVJguKztVsL1uYptthd6BXqgiRX0i810ql31kegT1qp+s2No7pfUAw+Ym
dRfckBBXzQQc+k2svmuL8UxX6KQmxNeJ3Fh0SQCAHBo3y7Cm124vdYQ9kTFH3xHXdWFZLd11Y0fz
7k9fLSZp9HdcTJLYaLxNw16ajcwp9dYI0to51EYe/ao751wG6ekHRKbAKYYyF6EkCPbxvmJ6MzOK
2I1As/tsL83Y/JQkXXzmmP3Ka6PuoIgE5IAMtsWT8RYngKbGD7eNxoyEiHbZE6i1mqs7Zw5LrzwP
BCZQSYh0uIFu7QFbAzjcISw6sFz2xCxx5n1UQ1d9+9uc8mr4IuCfUB/WTZlG0/FrG9DNdGlCqjhe
1y3pPCXM62BRswW6OTnpFZmTo/i8is1aX0ln+aUxbFkFkyVT/IHqZrgcjCEfz8yTVx6emhjcjwKB
7slLHf/bgbkTTW7iXo4HR1vaO2R67i7TsMZ5++FfuQqabshUcFxAIrbPHi1T2qYZgIkXE12hqj01
pUfwyttXOW1vropK6FHsmHis0mc4fsWt401Zbjs1ZWok7/WMvBl/NFi7mX5GAGQmdjNo6nvSLA1U
GXWzB4C17uj/ee87wmIrmurLMwK1tGTjzNPPb9/faaXLW+ZgSg/EswAu9OPbM1PXXoacVoPWIBsM
ktW9m5nKUp8k5vtlsubPkPqsq9hBsFiApl2+ff1XphSdRBd02KUGhXpzfP1MbzqCKOn+wh80LqqS
BFaSpKZAzfHp+ONLgaPTaadRxploywm2hsweZaqRIGCLFv8aaHGIE5qLPDLLM2Pr1HJzVc7TvwVS
WGliW+okoa05ucAtB4h07i4FcSkP6eLNn4fEEhc6Xv33w6Bl7+MoTsCCdfvL0BlpembsvZgTH1e3
3IUBARl2g4cAdfNxRY3jb5TAf7Gx/Equ5mhRv4ps6L/n7uxEPmoLp/dlI0v3Gp8u46Fos7a4VsH/
0HAgTn6YFUv/6HZ2fo97md4GpIg22Kes1Ys/LhbtaKMXzl0rC9PaLYtUf2a9nAzCNWPa8gRoFL/c
SLZ6WMWVUPyEXJcz4/d0/OggKAApsA9X+9DNI/apPdVaNMNRxdUq5EBBNEST6l8RObpnLnV6VFrb
uCbgJBISGI8bFoCl1gbyG5ySZ8NI9KtW1RfXr9PKvHMNkLALWg41TG1pNeds2V+58tpvR3ZCXxBs
d3Nlu21mzEZI0pl02T+UKdEepjZ1e8NpjCddZNPejJo/hjwgm4Bj2qjj6WCfUO9I++gYPfi1uksH
ZoTHhfUFry3rtouShQomOycLfukfHw3XVeDCes9nBPDwtmhtxplCxXutDrJMaz4W7kIasIbg0tg3
sTsYl3NsxC2hZIYCO89Du+dmdf7R8cqB1bTPxX0iI04TVa3gt5VzsPnk9IUZInTQ0TG1GN1eakPT
/Ki6sv0gFlmpYWGJ5JF4Ig9bUjI37juEyOQtlq46kv2kDJwZlDTf1XGVZTdTlNmKT+5hg15pqNvW
b1yl0ELIvpoScswxfynO3JUXKcHHpEQ3HRa3TYu7YLJk89dWaR0R1ksaDRdTTHXil6xSw5+ucniV
M9VBFKHMcKxYJ8xvm2drYSeCARLRWkvX3dANGxAPkBRsohsI315Q163r+HtBEV1LOoQ4zL4tbBqj
fnIhzw10rZ38NtMRsa3mWS0JnXF/sVKkEDQ4+l1UZXj1vX3tk92bzgiGtjiHok4FktjsG0iwgCPG
BTMT4JArKAVNwC8Y/9qd/uPH9J/xc3X/r4fp/vlf/PlHVcPci0W/+eM/39XP5ce+fX7ub7/V/7X+
6n//q8e/+M/b5AdBmdWvfvtvHf0Sf/+/rx9+678d/YEDOdZd74fndv7w3A15/3IB7nT9N/+3P/zb
88vf8mmun//xF6kMZb/+bXFSlX/9+0eXP//xl83H/I/f//p//+zuW8GvXRKHzt+y/YXnb13/j78U
6+8er552IuGbLA/scH/9TT6//EhT/46KG8MXjWMp5sgrnlBy5Bb/+Muy/g7ODYLkrrviKmX7629d
RToKP9L+DvGWVRwk3F4FU9Zf///Wjr7R/3yzv5VDcV8lZd/xKEfDEq0NXj0gR3R6XQeI8gTSiJ2u
6+YWr3Jdf4QvsewRHuo7Mk2Vg0Wa4JlZsJFJ/Ot63PkaD4BTF5XM8YzLdHeZSsH1yOCC1qhEUDhr
PSbyDYrrvrcx/PMijfxDw2pDCm3CotwZFKQ3q0t6FPMVW+aHiWSZqwTPWiinerZLc0wEz0yZdeb/
z3R9uU80A2tffiU7Imc5vk/Pq5aFvQMmgNM+Ic4UV4Qne0EyN82ZVvDpF0BxhX4UEw441cY2NEEb
Ok1dupoQXQJnD3Ka7IOeuiS1pm715OCEcebJjvfH9cnYHh0GDrAkZeR240j0PClaLD4Dsnd0OnSL
SYo8JqKGyObbgXRBPzHIKv9tRvx72L09zBhdvEfappTQnAuPX2eOmWqXmwmESYPcW/J2ar/usixs
h7m5MCrl19uXe6nEjz8fY8vgQvQnVtuidUX8bWHvgcJIZ80geC0l1p30bMfPQsvwnazUsvuacpwS
wBea8tFwas0Lo6W1Pza5a/10VAB3Xxo1zKd4hn+7yytZObtZV7Mk4BmWCT16onzuPBJnhSzVp4ae
nfRrKpyPaVFpzcXbD/PKAKG3bcMhgjBFItZ2k0oaLbcEZ69pVN0bqIoZAZ/TclPEWbUrB93evX29
06EPLwvAZx0gmBhumb5WirWrigthYKlJc61UkXOp56m6azl9nNl/jzemdSwi9rTAlSn7+d+W2+5p
+eR2BT0COROqSzchvXDduDxzlQ2WxWVWxgxrJgyRtRzdBq1A71Zg5nIZEIxpl9Ye8v40cr9Po6Ht
MuKSfQu5SFgKa9lZGBAfhprOM8ke9hmF68ncA4NhaJlMPhOO0Va9Hjt2SyAwFG9ljAzcNxmgdVkS
DTGRtkpmmBEasXfu1Hhcebw8PWdp9vO1+0cvfdNUciS6EDJP8QDPDezzmf2o7hQ9MHvYnB2yp8Oo
EmCaJ/jzvT2SXnvxtEpYRFerztVv/ngaEhRkkD3M8woKD1/VIhhKqcCYSSn0m1ah2Stpttyldqtf
D2M1hQCZqBtQHp9Zf1578YwxLMF56Xh0bA4FKNuADzHPpe+adIGSVDdFSnyg6DoMhelkXC2q256Z
t6fvHe0Zx1mWW7CSk7AYm7rYKBuylB0rr7GMpa5eetW6KtOYiGOHwFQwkSUQY1z+qxI7KsR+X21f
ee+IPdfdHOsTjnwvHO3fl7+IdFAJlBFUNskOXtHW1/2giYNRxskDCeBZOGdkYkJ+FgQZt+sB31x9
0vT48PYIOFlL6BTTRqBcWf1qvG3lSQxcRtSkW/GdWwIQS1L2rBFDgFS65zilJ2sJlwIFpDkF4XJ1
zjgea1ikjWtuJe54+KRdNKSJ7+ib/VmHdp1MjCKmE/xR2prs2MdXmTUhzGGi3daoanvQkyL5gOjf
PjNcT18bDFy6EKu3GKXhtipDvja58dJh+F07bjCKIjsIM5t9dSz1M6v96cxgT8FWjuYenVMKyuMH
itJmFIPBpRSyRYYd6jVl3yeuvcN0mijhZYjg2MRddqapfjo52NA8iM1oRlgL3U19lTSt0pXQl4LO
UbL9bCnG9ZRH5c2oyfmm63VMESiHyQk4txr+Ky1mUxtg2kSxS1+fWmjbIFgsuzeavM6CTnG6qwjc
rfTdRh/uk0StRZhpXXIgvw1VbjdM8aVt5MbX0a686wqDar4Bksn0zpxdAuMJYygT33TLmhOwYidX
Shrb8y5xbIqOxivnZ6NorK8AtFhRxGYsbkWHzZE/ZbrZHWrRZldZF6fGrsW8/4H51+M+b7liOghg
ghxbAsu6Jbqh6nZO2etXtYE1XEp4tuN3jg36aroCf/pK1yKWTUI0PuDhUr+ru1H91rhgIn6t5a3i
z15Lxmcyd96HfrEYQ0ZfYuGvVz2OTeMK60Jp6psHj0NES2AejVcfNt64X7FZTNXb2uuJOY8a68Ic
auWHOZT6Q6UVuuYbWZx+Gei+Q2geOrrg6PucC6dRaYimqkx3o4zVi45Cw7pJ0Ps9VlVfAwcnavM9
ylv3M842zhIWggw/aRgT6QIE45rhNFjTEEoZqT/wxNQfzUIq+X2jC8MJCeSEko739awEspw6HZ+g
Bev6uEjWRd1ucREayVzDvx3GqNxVTao1OywioFOS8S5undLRP7dFDVimJKOcfWSC5FNYpZHNu3mW
HX2rnGBmBc3mjLwvI3O6ymOk22DHioPXeYYVGhFEKXmhnTN8lnrN6UBMQsEdoU/MR+iU0IbHWp07
7ATq0drN3dg+FaomuiCJq47zy+SlO5Kwq2i/QEYSK4WX7WgRTX0HOYSc1UIvUxMnF0kGDb5JmEN0
Rt/Lfdp3Aw4xLuEpO70GLA4VzU6KoKFcfZCJHIFI0zQtQrv2BjrRsjL4Z4wQv3h1vciQxE7lMS+9
QfiMcMgEBlQ6wGsnM276YjUtcdV0+tIiE/GCyvUwPzIwin7ERoZh1Hrp9M2pLQeQtuybe2F1s137
Xl+7iz+4SBT2JtHpd7NAqbRT8fFzw3SY8oMYbKBaTCbGJTBFMiFyh2R0qZJUad/X+J/0gZl02r2e
w8HaZWOfen4UiZlYE5HI20Tm2a9xqZs4wAYn/5Lblry3FxW31GlcCFdO5yy+0/NyyIKZIS33c27k
+NovunxHbpv2eVGVZtjNrl4jYTQgFMadOvjFKL1x79mTTEPZO/Z3WY7lndu6Se4PNbnsAP8dQzZu
hzWKwCqTn844QAend1kmO6Nt9HtNEv6MsW5uxzs3F3MTCmeNTujcZroc4gUuvjuTS71LUhfYJE6F
+osXT8XV97W1hAtuhL/mTCRq0BLjhtxpyGcvXJylxd0/M+whoKurXIse0lAozSgusN1WyQIoRAL7
BF4Dk11YiXljWxnGDuNQDl2ogMJhp1jkyMKGWFX6sJjx60Pko8h4Vyq5JVcYZf6eGhjL+a3SJPe9
4vaT3w+dxHOgK1QJo6uyv+rKmLV+muVtCfypI1bIm8YMkpFgpkEbuNlIJMqnkvT394XkBHEYazsm
974uLmpVjT6ss9o82HPZ2AEL1PiomLX3pVuYSr5GR0bD7FGJx6CsC4K25rrwnj23FwtnRFVeN5Nm
YY3gzrpJPkeTMPakTu+gI6fxY9IP4+jjSlMpDFS9u8ny3sLJbFBzG/lKa7+HncGagClx1gVtJ6rP
er/g+pXiufjTIpvhqedIXB3k2Fn9ZcTEJpZXJbq6N0YOC72DJViQZtXwwS4Tgt0wvZ+GvRxXDl7u
OiNmDnJSx0uBBda7DOOBjqlPQhhkPaGSdmOtqzSyxPQgMP3swymPjS+6bN1PNcLJ/mDN+vDkLcRA
Xho9MUg7TSrmV7IKdLIUMvI9dyy1RI7HYmhu+7mFEUiud/YsEATcMh/rJzHO1Q87xTwltLoKJk2t
OTIPc70YryeI3PM1hzHxTnWbPNthXdniTypj6+diKZgdgGrqT0NGSHUgoCu8S0l1HvyxXKMk8CBT
b7XBBblEndpl+9G24GM4szm5v/icsvwg+8zSwogItz7EWmCeGVSx/jON4nzxW8ZNOFmF87lTlPxp
EY66hEJBIxJMuRzUq4omWB/kvfAyvy9S+ZUjYBaxjyzWuwWIzWDNdorqIsI+TsUGYx5zQkQgl7HD
ttNNnbkS8lcdWT9G16P/HM1MBj8DntfDpNZHcjDwepDM8yJ20KqQO85ephAOPamzctmMFYI32UyL
7TdaZVQEOSu68LG0LG9SW+JjqcUOnpKNI0yWdAfSkt81paIcCBfP3jWQnuawaRN4wd4cRZ+ROeAo
NJUNmBloU/6Fratn/ZVWvavphAi4LNHy3c7KTuwYofPHYkCoGUwFab3+rI11vF/sypgIw1DNmEUy
91p+amO7PBZZYwRZX9hNCJCeXKIJsuGGFZnznYDvzGAnkERgRyaeR4y4dsE+rNb1m8oWQFJdvj4C
rZH2oTGbCu/Q3MkyPxER0hVPmZmUCClcf9UhfTXspWY+mbla+ObsGL8KnDu6QBc1tORKXeC/4cFW
PqIqUNIgyyv3h+ZhJ3uzSKd+GkEPChhbs/nBxEo29/vESG8osTBv0aNR++E0jvpsK6UROip1lK92
Y/QrHt0KIR2vKtvb7VLdAxzxLUzDqK1QFll0kwBu/DQW2e/ycqmeCijh7yKBrQgGZ0Z7n2eKfqtU
wNVsePmjYyvTvZsomCJYSdTDKJ7UHq/EMtsX2KKTU2GIfebE1WVSpTouhxVemo1Rjj38QWV4rupk
ebQsYX5SKlNe6w7JG7RKu1bsSmfoHiXpumsoSDGERQRz9dY0SrO7SBdLfpGLxoGTF6feVhhRzoGG
/8kXUsiXb9PgddqlIIvnU1RBdyYkhe0m+H/Mncdy3Ui0ZX+o8QLeTAFcTy9SFDVBiDLwJjPhv74X
VBEvSpRajJr1qCrkLi9M5slz9l570qtll9hVz0TZ8YpPtpPQtAhEo/YmBEWuIZGieZiOlLsEjea8
WHpZDWfZkbQWtQMtqNjf/kzE1rv8SIa6pjQyrM6IilHUtDSK0fiwtktixaJe1mfRwryNFYNrvMoi
QCNVzhxYBx6hgJ7rHMiH2Z6aNhyT1nsUZPsgiZqV66BIzpw2i5SRqoAYxKSfY1pjyZfBtOQ3Nany
ERICMi7k+SYBVTihn+ps6+8kSjqfeGi9x6ybujP7HAqogFwKgHazjziMolAEsa3nLoKeqiUJyJt8
iM66KfpsnxRdhzkRlBdUsKzKs7Ne+e1JKH3OD1qhWXloVqb5Cf4fG6Jba+S/CG0tPXYUM7syM92S
oYdI/pU+QTeEhi7zYAe6u3gV/gwbxZcL2BDB1I3eby3yCw63uYK7VQUP+iDc4GgrsyVYXnfUhz7h
L0YEHU1PBhPeIxb8BSmgXdQvmHrNBw4+wbeu1pdHw+uXFaFvrkOZ1POSIqzz1oUziJ68JNU44grU
EcqFFvl06TEPpuZe5eAn4wpuClQFPbNuRaZsIyKcYws3mlLWd39Mp6e8IbgpnLOFaq0vBsEPRyGA
m9YJtDsy0CnUXGE2p5HBMhoxTSu/2aVO2bf2S3e/AC8kBcIwx3Mnu0UPvQHXcEhFkAeH2SvaETH8
lIhduSV2xQ227LtCSySJxcrrvuHjYLtuDRPPRpKrdQm7dDROPljMo9tW6jDj7d7Z7CRlNBqLe2zp
RHBnhmG8m5eMGj0ZFUjEdlY2yb2mWm41dxpH8gHpy9xvfow1TAj+qdlJVuO7PRSMVzLGg7hTTbfH
5iZons9EQTXMzPHvxc7UZtOxBWi5U3ZPLI9bVUwcvEEML1IiwkM/oXNNExbT78JPvZicHEMwni7X
Jva9OidZuzZyd++OQ+bFaZMwqnDKZpFRj5eMZ0km7ZeRYigJZVJyQjYkVtnIyFvevYrAwWu8n+RL
eeM8sw64uRNKT5+XSDMkGW/JunXitEXX720Ij07oYWu0otUfmGNUS7+QLSxEf+1ZTFsR2gB9C0s1
hqXFfk9tzp8OE+lMCY00a/wOIg1gaVpvIELCw7iFs1zlsShzo9/z9vaUaV0lzqM7zo8FZs0riOVQ
3mYK/lNpdEuJG9/yTqIZed6SqrMfwBtPBHgZxvNo6IJjAm+mRYkv5s+JadYE1/u62K+CcpARwobz
cUQvOcWxU+86zZ7vE09DNdG7pfe4uC5A17n1DcKI2mFNdgYDFZwMNUsO8DON3iRuvfnBXvAlYoGw
jbu0XZ3vvdFT4QtYigRxIY8IrF59LbPUn28K0sFeHAKGKAe9IqW1BUFWRq1ou/p+ULX1aZBL7kW+
nRHdBrmxB7sk0bqEma54cdJWH8pdxpabxY1V6EhQVbc+q17a88WUMxMpYOTWjVE1sLd1i6Y4YEFN
HFe5cKSbeerdECelnewUJa/B9lbX+8mXJuK9eS3mEIiZ/KgtZjDG3HvjtpIGejFnlGOM371Y406H
687Qz7WZnmPFDNcmyK4CRcBZvOHeKSp91uMQSEPzWDoZSR11P5dfRWUE13PR9Fd9105EqQmErRHN
zepl8uR8P6WJ9p1tISkI2dJ17WTh1vCiqR5RrbcUrtdrui0pU1JMxo4yKTBDBRG5Cjl5+gdTeOol
IGBCHfWlyU+9peZvQbBYy4EM3gEILMmGBBd3Bo0FWCbpqz1YOjcM+GLkUhxZxHH5VQ9uFwrTzkM7
djEFkjTOy0IvIrvsGxHxM6Xk5/pDoMe0D7Vi3xOmfMxsgYIc2Gr5ZeUlduJFG+qrCmooNy6DUWba
o/2jkIv9XaGxufi5540ApVYOc/MU5B/N1XOezCZluXCTOkmiLmuK24VagcRRtLwKxQt5AMDwWjd0
C9f+YVtzu8aW6ngjVkYqFlq9ydYOS+PYNKQ3mUs8KqmfaVY4fijbdIV0TuIcmXFlsZxaMZc2J0lX
d/Yj5NE5anNVVAc22aqK+4kgVA6Qfo4uz5PaZcZNwzdMs4JlKB85OGs+OyfVXPe1N7NCYARKp5vS
KtfPc9/3ALwW7bOYa+1zRa+ZlIe5BZEPSK6xznD2LAoENtEekUknxbkshoXYi2rpvsimTzCRynUx
o65v0yoaujr1b2yj0T8QVOgtu9GfOvoOtdS/9fPGxOakNmfoZVb5wdGgMRycfrI/Kd7i+VQDbf4O
t2J9ELZvYgSsbMigUqVux9NnOH3YOolPF0ZwAgkrmjOXkkWYXy5b/8nSnTo45EiG2thqB9aUjNcA
9bkBrCqa7GUsT5M1+ldBU4KJlmOWnSzEXkZk25mgJG0G69VzC6YXZmur5gQwyRljr5PFWZXNgM1e
tuAXmrZCPyiSGZ5n0yP12nsTnbdQFQVznSpw64g4Q+jcstbFDTOwTGOqVy/OQfSr+ph4St6K3KJH
rWPWTegDuc0G5aRPEzW1Kb/lC4VmuFLsEfE+68N9vaZQ+N20LD8x+OFkmk894grJ28we0yLE2ulD
V4pzVihKydCWnC9hHBiQHxc2mynmd/3+dipa5zU3mNaEXb9obIbNUDybWd8EzONt6cVunVRTmKaL
Brij1dryYNDv+8HwzL9aKe1VyHtdv7LFzVfKqN0MWFBHMwCNi5NtUq/EiRl8ObtUd9wmtvsWJBvr
UuJFuWsnd0JWVDYpiX3iTC+luHCgWABvDxwoI6Fsd73CCD9ZhAvRUwhLIAM9IbJBTnk/j4FRfpj5
bs1+GjQb+7CnQon+nsOR5WNRSa0xm3buYo6v7L9Dv8eLnF3PZZI6pxoKeHMq2sqhAvLc1tll6dbH
KdwqvYXYMH/6Pw7WEL3p0d8Keol33SjWh8lP+5v/A19hQQs/Me2tMIrEEM29o4RA/x73Z2vuv+kc
80BYTNAd9IHmW+yPK6RKUEIBKS01m2bB0FxpZCPESCbsq1w5M2dvM0fUIINDQgDcO5P7N0JJhg8g
Y7DEktyGKw+60ZumuS3qaSAMEhWu3VczhcAyhVNRyYMkV3mna1VyMkyR7yt6w3HezCY292D5r7MJ
foiNb8lMy2Zu4Fq/Dgw0x1etlTrwH+bBPOdiMGhWW85N5czNf8Lk/PN9qZAR8W2DaIa3v37U6vij
MXN8iVZtts4zWoVoQGbzzozqt8HR9oVgJjGQ2CQY1jYh+dewTDmZQqRGuW+lxrqr+lb70LSlfEfm
8funUI0CL2LYwY1jbfr1U3D4G+w5VDqDHMpDYyVI95iYqv88OsKsy33BhofLBRf9m5Ersv7EmjL0
2TN/6EicpjwTOEmfsF/yd56E30ZHIIzQLgHSwRAGPfTN6GgpE1ofYpthk/Z4RkI3RRpx8hfDq2mw
rn2wGzxQNX+fKP42OOJDLXrV6O+3+dvb4BarnsjnZEeg2c1Jbhip0qdCuAfpNK8iIb9AMW6NktKr
3hmUvdH//3wauahMjBCmcxvfvv26hv/DVLx91mjC1EirqSL3VXb9yWyXZ6PTrSttNumVuUj7ZCeH
C6wOV4/E6nfxqhFH/fcr8SZo7Z8fCCm+wVvowJJ66+NwVM34RnIpvLRWnOK9PJ5hREfJMCfhhBB+
GKfxCueY2lJuCADW+vE02rI6BraaCYjgOLf5YS96LcWrLtbkwQXtErVW4+7//rP+9vRjz/j5buEM
YgK/Cer+/Y4Z1aQnfj+0YNnm+ZGshixeLP09C/mfPgXbPG8YgnVoSW+efSeZVed2OFHt2vSv4eR9
mgutu//vXwXl7fYtEG6Zb+2u48B7pQ+Yan2rtI+TIaq7cSUL6++f8sYKwc3liuE/R/sHjBGnzpvv
MhDiN9ZN0jAgHewbaxppvLLAXFFsQ65gJBAagSRHUNnZ/bDhklZFQCwn/8KMM9DSx9ox8wuB79pT
64z+l3d+vD9dajzZW6Yh8GosPr/eUJjguQmcGcNb7fzQ81S8AH98cKe1vVgBJVmlljZanYF2iDd5
wzVWr2ZneMN046ZLFrb2TPvUKKbnv/9cv60OXDV8wKTAI1kHsftG6yKDYcFMC/y/7ox6n2Lci9Vo
pHFQu+V5FeP3tGrqvbEE3/7+udvq/UtlwF36iVHm6abf+RZewlFkU//yUJQuNeiY+BSRCb3XCWhz
/PeP+r0K+PlZm/TTIdqMGdqvl54u76itImfSWgIhG4HpEbezWLu6YpCMAVOPRiiINwi3PaJgsDxW
waq98z7/LrDjh0Dagy0OKSEb6Ju1vwoWSu6e8cBom0mECtPcVch9Qk9XkvPtUpyMZQ7OzprUX4LC
7p9Ks0rxMMPkD9Ku+wHDSO18LzPvalkxbzJr4X7Ilg2RbXG4ju1sbXW6WUlynNtc9+lg6e+JUf/w
sGCqxiaA425D+L7ZkmtUUGjg8fuXbjq/AED1HwD31jund5qH1Uu0Z4Mhy7UWML39+z3cbtGbx8UB
pvFzF+GJeavPyWy970jhbKLasIfXyU/0g44I9qFPNP1BLMF7r8Uf3lZ4a2QgbcAJ9q83i0nD3NXU
M5NwS8SED+jahtulsa13NqQ/vAR4RjBvIahDIPN2TUDTkRdGwDi2yYT4oDeWYLVK81ucB8Z/rQzZ
++HVcu8QD6KpfvP4OSlpV6CJoEpbsjllM+5Qz8jfcTD+ftUYCuuo1jAVU0i9RfjQMkvLYazrCJ5V
cbAVYq0O+cY7r9LvzwLKG6S41IQ/+VXbT/Gv8pMEPsbUGomtaTXnz43kjDYS9nNskOHetA3tkL8/
e7/fJT4PpyALxxaA99aIYGslPleTz7PNJt8rm+EC7fVkn7VK/88PBB/lYZjc/sPj9+ar5fQ5K2Df
VeQNA7m3m8poLf355OQ0S//+rf5wrzahGXL5Tepo6G8eiKBkTOVVNWoWsB17p3btQzYa7yVv/fFe
BcC10VG61NdvvpBvAEubJ75QwtSQ2+TIS0NnJ+pnm5mbW47Hv3+rP96rf33e9vv/ejY8EuxyX8Ju
HyX5ZcIF+YZavCDnqn5Pivunj8Klu22cFo6it/Y3GahkgjjIY9hJP8QLihG/r+RFG1L7HXninz6K
jYswCkR0tFy3q/yvb5WaUzcbI53youtJPulL4MBzbdwQtqHFf7+Ab0ifWxmFxp1TArAOekX22/za
2mkYB2+c6MYwjVcBNPow4uO86/CfFnA8CQwdantge1qZXSu57Lfy/W7oEk5QDFG+NiLx4x79OPMO
DKcxZgnjnTfy92d3+xl5pgx0aXAnrF+vh95TBnYD66Y7l108w5jap/SN31lnfr/q2CwxNBAZTI2M
ovzXT6ETj/569KrIRFtxgOJWnYRw19guHfHOR/12MPQxswDvoj6mhKVT8utHtfngVrgLKmaua1PG
jEm8j7PPSNFTNnoSnIHMWkd/+e9FKcZ5WlfEH9jIXoM3n5v7IuVQtNnnu8orwiZNFU17oz+ORnLh
wrcP3Ht15klfb8zRHi9L6UE1cokoph2t025qm/ZbBWQxfecW/37x0TG7lExwQNn2316RlEjsTu8R
EUjTHz5oetpeDzrNgCwlnuLvj/zvFx/bLnsWVhLWXY7Iv158UZc653IgNcTlBZ9Ns/RDYPXWjL3M
1uLEk/TLF8CPf//U359h2OBYBhyMvMBO3xbeBUb/WnSIjVthqyd/spYHX67ue1Fr2w//a+FEoWZt
1AJg5OTLvPlynZM4rV/OyNjpn57XmXBWa6CNiXDMnzcJGmPBcfKnk0bbNQwqZt7/+XvSXdkQYR7Y
JjAXv17dUq0gH2ujiCiJg10A3npXZnP64e+f8ofHhf4CnZzNA0bO5/b7/1ohWR8RlSmi20VijQ/9
Mt7jbag/ORXbzN8/6Q/3DX8MfgQ8OWzQbyGVC+D4fNJG9Bt6kIBNqMdXTw+6x79/yh9Os2i/sSCg
wKdyM70357K17TDbVEMRoc3uY9oPrgTk5s+xtyRFnJdBunNVtcS22TM+qpZhN7vTV8KAkj3mBHPH
zBstIJG3kYFT5J035k8PFY/Vdpjy8Ue+xWSXxsTggZFcJGbhXClkUFFTMqb4iYShf29zrCZAc9+5
FaHbgRDx36/Ob/eA68JTs5l8wLb/tjiwMkLUd0AGFMVYPmVaUF57ipCcv3/Km9wOtkJqZWojOgqb
F4Ni89eHqoSjotiMIVcgTViQVmfZoZgShHdNRaveLUv/GBQ+yhcDzdmuztYvtpHBl0Jet9Pyod9J
rfKeMoYq/1yA/+Qc/X/6QX/xkP7VX/r/oXMUSti/7tLmTP3VOtp/qXJ2uX9cqJvV9Odf+Mc6avj/
Q+cHqAlF2WYi2Uqyf5yjLr5Rh5UdVTBQmo3B87/GUdv7H0oIglk4W3IO46b/r3HUcv4H0xHVOF4r
zEBURf/FOPrrNkPfFxPnlkPMS7MBSN8+TS3Dezq8vhlmeT9dCk//4gYTEXy9aR1Xs1BwA43sHdMA
pq1fV0YPtRfDF7A1WPtwUv3W8yQ3opS20evwfHu1PnWTXzSnWvM7L4bZFQwx0K7CvWqTpSN/AQul
d7tOCRre0rYbcSkazZFnmu+V3Fuj9K1dojxjRgO/5uvJBr+wIwjQ/GakSOrjokw5JwF7Cdp9UXmL
/uJXrW4du0CK7qwTrdTGjlV0zc4T4xyXZZlYl66sFXqdzuyeU/wC31hcLZw/CmlFyiIrQkaM46ex
LLJxPzH5NSMT/ZC8Kxa9++AWRUkxMnWrezYCl7haR9HQP1VrYH9ytGFND5rvsnvjv58GYGCUetaO
YF++Q1PkhhkKwB3b9kjMRIYesZwAqZfwUmJmurl3ycbRlYylvUqWoSmlPZ36pJ7rBxXk6CXbdAwO
tTEM90VmGLdmmvqsF7TjX+pav9XEnCEqXtPpustVs8+kOzJFtybvU93Uyg6dVtntHfSqtt4DWp+1
D8qyaE31E+SbK53MEJT/bjEXBxL7ypfJaNznmcb6Dg0cMginq7sXv6N5pjf+9Doo5OCh45R+EoNR
4Iu2Uw6c2/AW+Px6q+ppZwsqkrCyyOHcwhoNzmJ4y4yjXmr8ugSfFQ8bgTfMhY4IbF1SdBWJaX0Y
GRE4ewtPXBeB+e53KZEZu3WYKot4lxLN+12+LOP4gYAjPjNxa/Gib5I3F74EOhtlsRens7eeCwb6
N6VSmn322zp/9OzWIOg1VVOD6D8pvupMzjFY5MJBcKhVpnuYLSoVBgOrjURuqXF4HCaEDkC0RGp2
yb0stHH65luS6RcyHFFsxM8U/vl5Qe7e7ntbcVwYRF6ou1pvuxc4oPwvU0nu/WhTguHhqcx8k6vm
bXvLRy9kzckkacqd5gWJvCuVYZV3yHz78gASZO4gVOPMLg59b/F8GQ7MZ4JkMOl1Ybu0zTDFE/Fe
050uUCk91ajpqiuHx56n0C23P40mVKEEQRb/8xf91cjH4xyYRRkjR+RfRglCLEosS99FQFx1qU+H
1JgSZ1zjPGjS4YQN0yNUmu7OEi9p7ap9h5VGewZfzlVbM5A0GBhR/owoJ6ydJibkAMs08K0bS/Gb
tBb9+6YjbZ7RkBLqZXFmG02hSyOYN6VFROp7/bxDJBE0UTPa/H1tkL1+aL3ZKJ/GSvKq6B2zxsge
2qr46PW4dO7IqOvqRwZ4tdrJOmfd6BXw3l0RBIS9FG6hHjksavlJLEXBwHvhcPSVHb9gaD8PSj80
UFu/90rLfzBvx4Vjtp3zkjU4JoqhRaZFSt8Zkofca+nqf7QKuwz2k6Psx1Tk3k07oMEWS3XM0jqk
J4By2TS3JJ4iNkdQiYXhHVDjnSoTPVSTIpIMDXfYr6kDipOuhJNyr/pmDDE+pREAXe8uSFvsNIBO
Of9ixgldrB0XqzQSclX9Qe5KU8u9e9dsHolR+wF1fxNy5LNz0AHUnoZ1bALisgcuf27dwK+DYysC
e/rQGKyEVW6238w6MeAx6e591dZHjiRy76XO81igPWqazI6H1fjY+e33mht97QmSNjPbOGrzpA6L
6JIT6VOvTV/fIh3xd1ijslhPtA9agSJ/Ut4SB9udCRYRYlkQZ4kFQWjz05T3h67Xs73K8owA5Mm7
HhW4wWEcD4OEs7fkQDuVkaNBbG/IbWRlpQTvgOWl+U1AKo1fWzvoOyu+N7PfeS1s8LLIu08AfdBe
lx8be7lshOyIANLzsPoHV8/EuXdlLN3SPi2B2FcyuVrhW9FIYTOwhvWC5afaM2CuD3ZCoSus/mL1
FQvYUDywe6EHbXldU7s+mx1LaLH6e5Yp53n1lkercv1w0FPxw1PD0fGWIczb9SpJxs/dyilSNngj
cGPAVCSMPDTKyY+CQMowHazDkBNQFvib6CZOTesbLsCTZlT0F03ggapeXhKyQYFWolZpNsFYOOrU
uoZ2ZRbpoxXQJXE4RsmAUc46y34JE78W0PzzIisj0nSHvT5a/r3QA6LSrV5c26l7TssmuBkS517v
xinKUMCTeoH6efTu9QK6EezQKxRfx9FvVBhsvp08YamegxrTW3FIAd3vrNJcToazfGLpnIDylnuJ
dGy+dxSbkgaz4KR1wWsxqnkK0XmS+Uaci76iNiZLkvdoug/82cBc4mPrnqp7KNpaEae9LtClqJ7U
bH9pvkz9+lMk79Va3M1jtctXh2BSfJFiR8U/HUajcY5T4xZPi55M2GTnFJWTIacc65+bfgqWFdl+
zvwt1Iwh7+LMHEpyYeYON4xnfAlEnX4OtK5zI9eTAeaOpbtilVhuJcLXGM2L/8nzG+Nsk8T5JUMg
bezrDLXwUBdlv1sQ4Q+zTOMU2fIxdYGdhaT2dMVuEKb/qDqgO2FWMBZHJmtrOzUF7S5hb7jO0pIJ
Ne6jNCZbVr3MWW8cpZ55n+l+iV3bVvl9SaXIllCO496dF/d2MIIvuiOqnZ9qthUyZqpQGRlp6746
ZdAbVwEz5zz0gVZh0aQwQC/sjx1NlHEIp35wo3TVslthpPOPAAxWHBDfgxR50fJnx+/WqDRRxjC8
b0lyGgwHF8eWkprv7MRyx1i5CVhVEx08N5zy7Vkvqv6mhhsLOMfMdB/gW6nfpwghp1jTG760OSVa
nBZKu6nXzKW8ogdwGEbkqmqU2W2tGeqQmJP3GuhjeVz1ST9DqPZwu6X4LlXfE/ucFVUE1HZhCyxm
ROs5Qmyhu4JqInDu8bopoKyQ6WNXaaW4NswAFATWPYG2TcHdlaX4IMSyHk1+dY58DlUnPQfM3hnk
0YIVTcevjPOWg6UK45PoDKti9auqNWrsORMcwIbsiDgbqd0AxJjM2t7cp6MWoOgSuf7Rm4KDCAB8
okjvj4kt65Ne6zOyWHDE5DKBd4KpCyGcdMVzatbtB38mexLSaKyYf1ahPqpjiZntJmd4HvWNe1As
gQcnZXAXS4vEcqRNW9CDxNmc4HBaxTwd0P9a9znMi6PNWnnshVmccqutGLZ4DisfsmbSZtTFE5o8
oM9DL25V46mXeGetvHTvR+rqewQvE5uScC89PPMZNf2J9hzrrfBHkuSqAYtbUXttENJ3M66LEk+Q
q4b1JjPzqibUBtH8Lk3q+qvwlap3hRqbk4+H42adg/3QyuTglRJ5OTBhxatt9aX30AP2xdrvFsnB
0Gjt+m2hvS6Vyj7pEoBe5tAiPDGiC5KjNwIAYUrhh4HGAGGVbntRXq1HM1bR72yfygh9bJcHb5rl
eck4QDCADiJrmmzYrc50z9KDH5P9xjlkerdQ42ZyOK6YFA+Mageyf1Qu4578S2Tc+XxOcKnsCzrO
T71laWNUFtpyLJReXPq06Pe1OVkvAYea9rvdJihIzN4Nhsvorv1tSYD5x06nQ7bvapcuCmErHRlN
uOs++KPwry1J596GM/nA6RFT6ap500FHYx9l/py2aJYHlunFXnE9V7qaHyfdwDznD372w611HmlI
7ubnFAVEpCSqxkhfAjwUtoSLhd8Hm+w46cGha8CMhe7s+zHWkhLTzLi8dpPZFfugzMYskq4537qT
5lsQp/xcHt3eQb04F4C5L9j+7qt+JWt+LoMWAdsovXNmWPUjgQgAaTCanYfSms8NU+2QeKhiR0f3
KwxgQ8Rrb4xXThtoGijOTNyjtJ7OBZ3+MJAWjti8b8JSL1O4Zulk7FdbJSWiHRb1VsPhBXh4KZYI
Y3tq70hYSdLbjNtP+m/n+qjZOZKHDqA4rE+izg/m4BGwwJN5JO/ji8It9pBDwwecOqHnhC282Vb7
rrqekkY79azUV0M2ZBHSpI/kMuQXVnXj4terczPmzA7kNpsKMJzvkZIk1zar+K0zNd7OxKfEnp/m
T84kIDsK8rDbBYkkCHDkPYVlf/Vxdz8zaFNXs6zGey3RkZIhri2sSpx0wm6uHGSST3IWar92c77D
7KkOmt3gnjOJNtuzBnUxallRhbWO9hgLxXRd9iZb9BIQutfmOUU9KY7h4E0sTmJ+WEeIRE6jU2Lk
rchkjMKMJGWHw+MOo+sYW0B/EL2y2R9mU4wnvRmt/krPEm2/dTbOfgNmNuKV0Y4IGNs9E1u0i4yi
wIIsOcVgh34S/tDQOh9d5ZOe23DGJn+sjwenN9nEV7WdIAGDJxVfuOyN9C6ZXXdf0++6rkTjfUyT
Zf1RBJonw17X19tal7ccFlUQCX7aXVCNdgQ008BDITSsdr02BJekoCzU3L7VLz5pXWw4vs3dwpQr
c7k+9LJw4p4soeBQTVp553rtGISaDTsxYn7PAkYySWqBqjKy81BN7RxJb8ZVL4o+Its8/ybaddnV
g93tlywnYX6qtazfY4C1Rsw55vZAcqS8TB5M8LDjGHml9Y13WlSdhMKtxggMTX+7DRVe3WVwPizT
sqKsQY4d6oNKwjEf7GUH5dvEncxhIg8ziSNoV7R6Gc8kgz1baSlenCrtw0ba1oNhkRXmQLk+mb6X
n0FhWzyQqqofh0kZQeQ2s70wo22DHw5L0aOue99rcNj7ZkypdzNTjVbEnQ8ckEqJ+bykvsRwVXTW
V8kYK7YwC1Cc9xVnzTmjTc9wr7tkq1melAQnAGNC1GFZ+elOCHzIWl7kCJpV3+755CzCsVLHZo8N
0gakHmvOoJ7Z3OqTmqR1M6xzf8Sj3C5hEVADnrB354+1u5TgGGYRjl2/cs39i8fNOCeFLPfCWmZj
x2R2oMHJys72oJfFtwojwJ78jdz6ugxW+aWqtZrbuXivIOfmc+d03aFomvakyyB3dh6KJgOPRJkv
7MDpdN/LxENXk3k17u7RcD6s3mSOx84E696P3OqoZfW6mkpdgwMxNDnHPEqoS7kIvdqvVY/rYSjz
ErMFXuZo6cv8vjA59OyS0nQ/V0ZaDRFdmTqLzbWDEBEuRV8dPbNcjX3VK+916sgquSqdacXjsqyz
hfc4a75UzSK+6Fq9PqFMB1M/t1pAXMxENRrqHa6p68luSHIZiQi3L2W5TPgg/ew5c1E7ULwDkT9K
6swflGQb+ByBTgsiQcuvTWiPQ2w5vFizVRsv9J/0NOydKb14uZU8i9p7ZNdmiKZPqv02DTCkgBsF
wuF5WtSXkvnAecqajT70s4PlVCP/X+td85XdYMxOk6Z59z7W/g5tviuf8hKQeWhmVpHhvbXbI2SE
FQdW3o1nzV/FLjP06THvcZbkWKSpGgMjex46vzoXlVEbgKed9AseGVoHjpYYnIySUaObwATfqk6D
5TfPI0mPzj5bDfpnWu9x9i8Xxjko1RTp0UFvVVk8k0KTxYKlnEZEhigAQ72Rf57tim1FDu2GnAgY
L4d+nZmYW6VjdOdEMYyKsDnJrxsP4FY6IwWGUVbdC0CE5NKoLpk4MABVLnec1fhHOgR7mNZToROo
3Hk29TyGlZ2tavvJN9QasR/xx3gTLR7eYFx5c6y6qLd9il8vfnaWmLh2L2ZeWydc1Oc0xcIdBoVr
Vqc8cfRNtD9J9ujNHDMQpwdkxViPlTJn4GY0/7r2tk4LLgbavFVfMK7AzL9UwTgR4dAtE40ly4Ot
vceQvbmAZ2gmMBgCGjBLMHcvje1wrTqYejPuJai+mF5rk6gAGtntk2U2yvQ55FrVE24obr8EGtEf
+2xg74EduvADkm5gldeKIZx4rRvkh7s62QZU/zRr6FBxkcy+oNkz1Jiur7JCy524EV7S7oLamoqj
Pmn6HLnOUMz3CJS7F82x+AeQRnKZ/uneWB1V8kXTYFfsJ6VzD9wu5cu51syfCdrNg6+c1HAPi7MK
mloT3rH1iEWer9Qri3+/5z7RW+26pr3FIs/9p5Vm1CSXilq9MHbmV1KM3u2Tbg7VfM8imRYHQPk2
kjJb8lBmHM/L63qZ7cIhSLwYyhuDpae+GsmueqbcV/Br3TmRT4bS124Phq7dtrE0wcmCF0hE0u/4
1wh04AeVU+tUN0y5+anQuw/uiUafJjCt9Ev0f7k7s924sbTLvlAzQR7OQKMvyJgjNFmyJPuGkGyL
83Q4Hj79v2hXd9nK+m3kXXcDhQQqnVaEIkieb9h7bQ7yrrrOSNEibYb3MJ9Jo6zJDnRMBnNIxiIr
nLSmGsBB1fyKc4G6NhBimPCfNaR/p4ON54TgnYvmqD6QcrYe09kj32zwMrSm5E9U7lI+WNE4OcH/
0EVSMVCzbPIdItvFgQJPmSMu65obDMUGmZF1Z3/6aXdy+2MN/DP26ld1DkomD1wSYUrc6AI5v7Xu
2X7ammZTLHydBNMgEWZ7U81mii2vHB0Ww7or051pDGX/h62a+NuL8nfX3b4NLY+9y3tlMyU0nCJK
psAB+PGJ+dyohxFXwzdJU7cRw2KfLNW1beCNWkWO9wA4YKcYrQRYw9q7YiLcJfRH3d5mohqCatbL
nTJb+3OL6xmYQzLRELdLwxGverOqaFd6oDk4Ku/d1oA/DmT6hGfBAJfpZPJPVK1fNZJ8ptyZHnp7
j7WoWFekv36miyYag+NjfRLEybkykv4YJzkyGNOeb+VkTVemCw0rq+P24R9+mz5WG30lwa9Yf5ZN
v75yy602plCKgjETlJNw4Y/MhZNvid3QNvjsmP6kIftb5AT3Hvs30sPXlZuhr6jWny8gWaUdej+G
R7IsouvFGqs2sDX/NOPnJ8w+8r0LlmH3RrPH5lR5ktQfufrl9QFaz07ra2wBSWJilvr9R/Fu6cWX
4BkMjNnqsQ8kNPrdR1G1uEpbDvSggIx365XlfJslkiJR6hm1we9fbP1G/y2xWL/x1d2DnwAALXq6
91lbICycuu4M8B8++nNceo0JfGb+owrM+K6W+/mVhL7SzQhJZPeOXP+98SZOyG3qIszg1I7Fja53
3UlZugTij1+z2ULXcL6mbj6/2dBhvtq4FxAvZV730iVm2m81T7VfRZ0RUMliyT7njADVpiHq+s4t
R/NjA7724s+0J/jCx+zRZ3D8UqZC7zd15HmcmJTnZNGPik4kTZtpI+JxZGHrrfs1cuRPUGzteiMm
X72YNuuEEMBAm13a3GdGhJbsdUKw2+4XQ8xHFimVdzsbLrerSmWcPte+V/bwjqyWhXzgaG5p7t3v
R+WgdbEG9jbi8NZHeFfHnqJ2+OaLnqduR/hnc5ogcbvMw6pRO7Ad46xMrKwfAjlAL2SsvB75vmz4
99X3OlEzeURcoUxZvFtrVPyEuGjS6pqohugDhAuDCSzUDL08DU6UedvO6xtWfSAiOL4EEM7AqpJa
nIbeX25jtK7sgDyLzdLS8EoFA8KrdgTlt0sXiyO+mjLtpmOWfz9/r+mSmCAlfLrL16yv1mI59fWb
jux5fhF2ajSNiqMHecG8t/MVR2RWLOGManwrCpPII7STMUe08nTMKrCP9UtnZ7Scdg5TBi7BYB2I
Lle0KJodPaVJVZFtWw7+YV5i87lr0unR9lSK41Fz7Oak1aZ9riTGz1AlmZduK9/r9jKjVoDraVgH
Js2eE6Z1hCZFoU+3Qm+eRnnu8oVNcjPZZ7zJfBk2hb4MdGaM+eVHfZdZadV9apJp/arIDe2PTZyK
5fDjv2eU48Vn8Oaud8GQ7lkXl+7jebZrOCce/P0DHAiflJKi0z5pDFgeCIrPKQQtPVo+s8PKechq
dUkzo7W0vZZdQwfy7d2EKrzf4ZxBGKIvwxBdAR+Kip0s+67dsrEpSwhZnYLWN+NV2Nhs47QQjQAX
849d1QJkTrB56eNmT4w0LSeuAUfQvzYJUUTcI4T9ff9yIaOsWmdH1kDv1Dzvf/+Eef84QyLGDt01
2H/oaHW9dyIuNS5Zxmlacyx3bNKA8KQANuoEODqjSz7u37/c+yOMl8NBjp4T9QM7Pn9VMvxUFlTK
SCsqkTpovpec6ZyyV1SKoe/ei/L14u7UOnSmJGRptNBdbX7/BrD4vXumEpaELNEFtIhcAhnq+uc/
vYV0Eumcs/MN6Ofb4SnpikXbZpbVO6gLtPiGbsMatzwVGjaBSZd/Qjldk4cVtyuizZUQk1j/MCHt
EQxcdzw5QT9Urtds4VGQN0AAWZqFUW9aeJ/maGSo3lM5hG08pcwUFi7PmbxsIHZagi8nojgDsaWj
bTo0cYN72R56qr4fK1d77Cmx2RGu3adlsj4WfQkWuqKvJYtOm7vPHlif9IxBNxXXLBmdZqPBMVKY
bnu9vy0mUEZw8Waj/sgsgVKarSyb/zabKbf7UecHe0BQEgCLEXacWV+xfWSX8896xNYMkzeyzy1u
vLvY56YOoOHYIDQm0x0Ci1rH2E+6vdbg5F3z1BhL3jxg9XTfm6iaUEWY8UvczE20w5HgnUrZsfix
encgMCr334D+UCTzGadU/xEbRJ56iECfKh/4TCCTJHlcZL/cuZrqKaMFIeyBXURsnAWbtuKSyoZS
vnBH2o8enttySGzF8xt9Hv1z7SeDdj9nJo8GVWPa2nd4xrjbGjMzCFjw0nJHGAA/x0yZHG/F0lYq
sHyaqVDJhIdrjlel2zGXBWkzr453wIv84IhToz/25cxtXMLnZ1f/vROxOZDS01xb2rxLzZ7VSVfN
s34AI6qX59mdSgc8BRk1weCrpt2O33/CkFq8CDF9Xbapu4mYBnIWUv/A3v77h+DyS7tIXCQXDfCA
y0J3n60UiaS7hQzUfMJT2LOXbeaIzdLk7+DQuU/ClFw1GZDMk9Km9jrq+6rcRg0a7ybSvBekqVdE
l7JFdKpMXVM0MDAqukxppx/9GRQ+qKCAiqxAa8dyY7HJeDPqXNwRWmIAWkBxbG+AvSzFiYFJ9aeC
952uCa8HjwqaJzRyWBbIIvr1VvWRwTWmAdctBTAxhzF6gTt+R55TnoU7JzTa5PrHo/73D4n3ZRdZ
athAdJfXxyvxN4ekmJgMRd6ElqXwqexiiNXJpmaudfv71/lV7IgsDJHhWuZC03ANjHvvnobsUSzA
irUMLFNzHxPfKL9luinbQ5L59gp2cTkiiwVbzDlajPoZ+kD09vu38LePmEQEBxOFY62SYVS8v37E
RPsIUs7BlsEgmm9rtR7Kae3eodBH8GTa6msZKz6D37/q+0aN35iyYXWTm3zW3vtfnB17gpuTiS9B
ItnZNJhs8NRapSxFJT9hmRv/FL/6t3OO3xNtFKXtapREY/vr7zlx7xKUicRjISjxZlbR1Gzi2fzm
K8mj5Pe/3fvLB9k7ZwyZsijxVtD++xYBQRoa86wlZJwhBAxUIG13kFaX6vX3L/SfvjxidbDZU/5h
/Xv35SVDXAGwcBewmnX+attR2gZWQgZs4I91E7jSm7/+EGt9f91/pBF9qEv+9z4w5BeB6H8rI/2/
URy6Jl3997kilxdGxb+KQ9e/8EMcKry/VsU22czcQui216i0H+JQof8FOAO3teORYo0RjyfY/04V
8f7SySdatcZsLbhg+KN1PPEjcOS7oQmb6ppujnnin4hDre/Wrp96OwYFJrUO8kOCG11e6d21n88u
eEJo7kyM7eqt9Hv/U1WunJs6Hvb43eJveTW2FeqE2VurnXzYemqYr3RCBqydAVvmEf4fu3PNWFFf
aAbibKvMZtlnS6PYLnIMwBJPcxc8I/xj1GdWQVh45Lf1J2a99rDNMMM4J38eWIjKYUTxULq5m4a5
HSGgGSh/doZNBis6nNyZwnxKVmidTSIqvK35y2xRmu1L2+ppnBoPoQJgJh3EwTQpMrsZFFYrcBXw
Rt2mjL8wdU6BPUc6HDSWls9m4YGdsRwmtUGnWtlsTTMxUciMmkmTObeA4KjU62CpLakfxJRrp8hg
emV303I7+lH11i2JdsoRnW2ikU2cWyzyLrJp5jb6Irp5V5qieCmh6wxPyhgqNpaD7l/1olTXKLzB
ek2ZpR4V4NlkOw9NcvT9nOIjlZ7xCbzRKEOnsUZ/11bR8gz8c6Vf+1XzMmOEomQApRjDHNO9fsOh
CeuMMFtpbL2sd7/KCQhUuPQJYYdVk9pX7uAgg2lJI4xBj8jhjZTf9DG2eJltwZAnD6sOJBjk9xhe
XMGM9spIID+fMiXjj6qxJHyxclqeKKp4jlRDQnxpOgIeZFMb+ZiK+y5+7OESx6Esa79lZ+yh5HEJ
D5DIEOqpP6UdNReRH7alb6siAfCqciCEVHps1SZV9cDUxsz4Ogy+eTIbrfSAa0lW3OOYD9dd0SRi
DyiPBaBnmjQM1hTN9q5ZxuGkSgFiCJ0+u6k8Sif4NqBVI1or1443FXNseRgZpj/7vQfsd3alCQhG
jJuhBkW4NRrUnWzdW2auuuiGyzCaebUhh4j3gI4kng6D46pXU7OrZ8rsmmvGq+dXgogZLaqWynIz
AEJKN/1AgR/2A7TJQKI6MkMxVNVFoqJNNknatXeW5uZPmbHoFamwdv513UszhgBK/rEE6p5scy9D
dtq2cZZD565ItcPL8tyPLKRQmRZg35W7fvX1vOa0mP4g2+1cD9qTpVAXH9ibxW+6l09qX03Uj5vJ
JF/lZkaYgxaFGJ92U82N2ieoM/0QuqCJuEbI5DFaYh/0P/QjuY9BinsgJs3lEYJTRgGgINeEveoA
sWhSTgmiMeEmOy1HzBCW+D6R8GUTPKysoOaHUA5+zGn9/vM8tOYTjnsZbTjV2SI2jYy6K9PLR3I+
/GySO6LIVHOuS7eyjgCDMaMy/CozZhkxQmLfSvODp3XddZExQ7pRaHH1A8ToBQ9kt/C9Gxqrz9CS
EYogiZ2ecX3qxmj2IGE5KLIxuIWN78+IZ0S3zKfZSKIHV9XczfrCEggObTreedKrjVOqWYV9mBmg
T/eYwnLjc+eJzNiio7cgWRcGXOxWLt0zshwbuh2ItxnMiEl3LlQm29Dx8MCgKXGyXGYo+PiSbtI8
saO7eBKQgVm8dyMrEkzElwF1prEvAeImIMX89K135gSQb+6zyq7AEPP9prnZ7RGX6I/m6iDfuvHs
fxPxkgJyItFKbAq7T4f9KAtyFQBqWEOQpZV7cnJsfEdNMg7aebAM4/sFEEq0yaF/6iiG2Gegg8zt
t1pzR3Z8gNDO6FhTd1s1dv9UAbNSXNTSUgGK1KXYzl1dNei96dFCqxZ9vkWo78R3QpVbVhTI7Evy
L19t9OoKlxeHCBy+aRg2jWcvAoh5aj4sjoXpb9CNod7gCNbaoM5GyaKViDvG5AayMF62e2qtons1
JwxGTB7azg36qIbdHhlWDXKj19gxS3tA3BLN0WBsXcI00t1ArvZGDoWRHTVdc9+arp0ZImURW/Rs
5Nl9RPDhm4gNDZ5SaZTULhdQTjvuWa27RbNELKHXNCWbO5C1aQDUb2KlTUX6nPLYN/Ya5sFXqTeR
5JGROfpGwt3uTskS9TSZAF+JQK6b/ksn28EgXbtdHjT8og8diKPuUHreJw2efGCVVrbsCZd2Tksk
p1d7qOPzsHr3g4yee0TfMoZDPdcP0vL6qwlZ1dsAd8Db60mlDj0yBZ6avMSXJrObt1mbkXcXxClw
hEzFKELDQSAWTEXG2hxJ8fyZh7brBC4X5bPdW8b0oNF4f1g8p3/yWqOrwzGdh1s4J3La5ks0PeWp
VtODk7TH45erZO8Csehwk6jiuCjQDKHSmVXsZOvQKVRuNg8BnC8hNljbnSow+nEPysa+r1muxZty
ZGawTexCrwPYzE7BOlj3P43AxAEP+lHykiMp84K6yfQCVLBfY3uPmISHY8OIOOAhBEit4Fo506b6
/p7oeoZ3SFEg8il0sUjIKjnfJHLl0TtlNfvhuLjiM7P0kQd5haAqtJPRn4/JFCnnxwbgH1W//21p
+0sB/P+aQwoTz++K4PuiHr9Vv5bB3//KvzxSzl+sD7BBIdWj7zdWJ9SPMtgw/6LwhEjL3I+1ID3f
/ymDLeev72F3Hl3oWiav9sp/lcEWHinGvwYFNH04Xrx/FK5nEN5Nj/dzHUxLL5htoQEi4g2b1Lt2
aeEdjM5go/Fo9PLRjAbv1fQkONSW6r4KfFS2E3O3UXnbtALkvikQwXElLZbJQyKtpi/d2CK4tX1Z
H+CjCGNrEl5xrVsK5lNvW/GXLq4S9NDuol03+PXUgUFCLIAKdq3Ye6YoCS0w2EigUkOsU5pxcuoy
KDWgmvdW43diXyV5+jGGAlFvG6uGsjyVGE+D1mqiF8QCPqIDhHUMUFlJNGTZjjPmSEZM5iYlX5C7
uK3RnneFibw+n8upY4IV5TdD3GlEINhmZxwSDJQ4vyuTt15lwtkYNsmvqHgY42DLkGdwoGUbTO3k
f14NIjB/WdeDlyGNbTnO+UwqWA3w7qs0Op4EHPDGS1bX6RUarunSFvN4cY0a8jxHCYTxTlUlG9Yl
MdDIGit8tFFDrJ1NfMH+HsIxYy0dWa/YzmAyn7M4NjQeis4YH1q/ccdNC8L1WSxW+8EkYKRAxKPr
c0BNPT5Hg2mV7E98+VzGtvXJNWL7kUNz+py3fnuD12TsNwYnUxnaGJC0XVPX8MfbObs2GyIER7RI
ggIv8pdDA3WVPQwBSX3tPfpxd64xMpmaWQYVJiJfA3LfaDdu9MzOj5P2HDUijFS8SXzrwLtYwxRa
Kz12jOy3/irKFzuCRV68pLrTjUs9oorylqcloW4TDJ+vlyzd+PHKidJCGgV3q5vlK1vej16UCoi8
Q9gY7Y1NRnCrhivD7lkVLDfzMDzokX8C2/9YdN+yZrpt48fCSb9ZJHpksf6cwkIsRxwEi3czsPUq
tBmuPDzCkZnZZJn7KOmewQWPQZVdt5SOIAsZ+NiBM3kdNWa1B0hOTV1vJ/dUz5Cs4mEOZkfsCCtM
iARL9kjJLotXkrpk5puM3V4PFog67F7vvSOhOGkZxL148MmZu3eKpf6S6d2RQJki8EhVJJCjQChf
m8ZDBAVhU1kGxa/u3uc2giIAqQkLLA223nY0lPZMXizq/nZ4E7m8crzsFppFc65sXMLj1E0PnaIS
dPPdEA2nJB7ltYuI1gJlHo/tsfcvxPNuPGu4dTqdmSwBH5b/5BsvurpWlhfm/sawSL3TnxyD/jVS
T0VubUvJd+ragYhuleCQKnQG+/6yTUV/70DexyHGyqSBBV5zaX92rPEuWnoSDKedhqa+icnYbVDN
lXj9s+vCsXdEt4S6G990vhbysNxY/rzL+3ZHvtPZS/TdPPVkcGbnOB2gD2u7NrMvHvNgnxyaQq8O
tklfbvFeLNobwoLuB+1jUnwRQ3RGzBzG6lk4GZOf9ouLSEtPzykbKW5Z9sWH1Ii/JA51cZxsXdVr
0Lm78VMCZNaJo9BN7iffeGjnqibayn/VNP+Fq+48loqbgxLVbgXa7/xu8q0BcnP7QDjGiLZsZutW
Ej/hNXfl7O4ip2I94ExmQOPkgMsdseV5Cnk2lIBdSdTQsWc9MVbL3tKA1NNIb/C3HBxax6QyYMGK
0Immb5DKEhq+QYi7VNqsgk2FayHObxHMb6OpuEBcwZrEzy6maE8TXmy4SkGJEQVEctVAKCkvQwbZ
J1fDUe1l45XKnGtzyZ/QjuzrkSW6K7R9l+NyIyiyhP0+dtMOpk2wLDdsQE5+sezqQgtriyt57Ipr
vUhf/cQLOmMhzyNPoe7j36oYO4yKpt11Tvkond0ScRd3z+ZofG5LkrWrMruvpnZvYYgiq+qucdMb
vbzYqX6Jc2/fjMXDXLs4nyTynFy5YxM2rbx3s/GD0Ahh9vqt0d1qCsVZGn+YnPEi2/xU9S/jSK/o
d4O8Z9x3NWpvuI0/KlN+ENPJp8tCw/2xb/JNQ1FYEgwt+v085WbAan0+x8uFcAUMCzyXjSy9WbL2
QkDUpbDVwbK4MSeWcu1dgqyWUIILliNUu9eFOJSmvEyJ54Y55ko2G4RRjCDbXRAieta725o8kRwT
oI9Zwh+l2GVtg9upUTxqCvQ+S2buBhG9dbN9pLM4YAhDflf58qW0HSC7o3dwm/aGY3olJC55yKr7
o0XrGiQtXNNgseN8W+dwg7tpT67EfumbS19YezsFui5Qo9+kPdiA6Iss9IsxydCrcGiO5RaNZWhn
81bi1UwZLSz58EpW6EVXzq3BBF6Yy86a5p1NUJCwXxdx9Jfqxp1vPC0Olu5WL8Vm0s8W1B/H7Dbk
Vx38uoxgJmtW8mIuvZkH2iQZkOTdDQGWwQCNHZfy9JI23UUq7dXKmrcyNc6Dyp3AtKBMOxYyonTX
9ojCjBlHXnkk0n47xM7DZBXiyZuMOBTuRauKMM2bm5JQMrZyZvlxkPYnbyE3pnW+tK62yfT+dZGk
4HRa/ZqrKD0xEAwY968CBvQFytqZBDkBqq+fEZ5O5Fvqt1ilnI1abgm5ZHkfYHng5qo3Gr7ahhNM
mfPBLBeegulL6sgXEVl8y93N4okr0c+Hloe5YYDr7h0kBG58ISJgM8STf4iZA2qjH5JZSna4y5eU
X+KpNe60gh+vHnUd82U4E0l3vciMw7+1s63GtlUS2+Vb86HybO5OorfHpTgoJAVR7J3lMh+dyb5i
nPNmc8LlxoKwuhXrHja0FSED67Gao13zbgxJ0AsAPK/5uMwCv18ZLJ7y7/roloiBpznLj63v7+h6
g3l+9Yy0Y5U5n1u92WYEmyNt2rdmesr8+CEbUGiKeQzLJdsNWNvCgcyjgKydrcz0Jxi2X0oJf0pn
4yq7a3a3Qapx+9T9MVdkNwCn3jG2+UoGgxfadnrVecOp7uPbrLExeFhkJEzKeHCwZQROMprHaTXY
QeMPvM6+xGZ0NLFo4Gbh8UGovNSuMn4/utE+9/eDMUJ7lxz7JjZEY7tkX+uoIHyeoi4mcpLwC567
8wvulKAY+SXVfZHFuzYnJyX/bGLJp5P6xLIdgZH64DlIQdRns2cCtMxotMc7v+fWiaFt5wD+yQ2g
tc/m9Lr1qAaTS8EQL3WqUPcOaPK+Dk58EDzk89G4FDWVbcn4EWUY++KQWXfodubOZpJhlwYdtYNK
dr7VoMSyu92aeRL0nsPZXD862GGy9BP2CijdWEplWt6kmsE5JQLMvwCZFNZPsOZrk4rn8noqhzWa
0eoZGZrOyUtiyN5lR3SHaI+Z0DcKQpinzqnnPsvWvp+EHj3ZDWdykh2oTA7IhINIQExwtG2CTyCO
vgxWpzZlNe6a+OsIdn5hTi0pJnWw9esBO5sKHYgKWb1sK7p43XG4RHvOO335SG+0XczY2nnyDhO7
xJWknA1G6VU9aKPiRE3Tt+ZVk4vHsf2Gj2Gv6ptRP5cNiThRtfGLbh0Yoz1+9WZCM5KLO77M9Zax
AOEIOOg1JkkO7cc3HNvHvLzpmuRk95il9CJ+NiiD79RkQp3tGWAV/ba2yfSdl8JmcB5vCbZNSAis
nKAaU+ILi2ezNah0q9s0wx7Wiv4xndr2SLBniGd8I/nJQaJ0a1Mxywnc3rxnZ0hRtKnyluFcjz5e
wwJdJfs6s1/cDo23H6CCqIjZ8Cf3K4gZ0gP0B6QNqAUbpHxt0nMok+ktXMYbA8SCYHG71xTjw4wx
lhCx6a4iSMBsOU8ia4dP4mS53yxPfW6BRoDRj3JMjyPSoORKGfYhxZRxR6ACgpxzqolvJSLprtY2
syQiKqLKqXwaBV1w/3JjRBH+QEjMrt5ucW5v11JGkH9CgNNuSMRuarOHdObzx++QzK9TMR8gel6h
9Nu7SLW6wmYG9y3Wq62d4kSMvkTJdNOb0y42pzArrDBjUBrX1Tl2i52DODFLqp0xfujcQ1l+4L3C
eieoqUyw2XCIDAWLbR+7xWCEtaiu0Gmj5XUP+Ft2y/hmstcbhcIX6FyNsX7xeA5eW+WwB4y7GSZ5
awB/zYCRY+XBnJWY5qYztDvlJC/GoOGenMyNLY2cudyY9qFkRKZ8TQYLFm5zwTjo2hd3tj/PaiwP
ceYe5tXyjZil35iLduO7A5UM5lIjey7cD4VHakbC9j23N67GVE+3C/liMi5sXe+WVNuwzE9GJm+j
SCc6HVaEHhRlXJ2qQm5IlL4yG3QMLC+ZXIF4y+TbEhtYwVl4m5vSxtqc5Pp1FD+qimdjuk3NoiHk
K7vCzRoCp8OuQmDnmOhYMFE2YdqfPoNPjh9EJQ8LlV9JAxzrL3meZQzI2/Kj4J5lebQFF0ewJZMD
RlvjqSDhIaBXuQjJ3dSn6SHF43LwbdJdpF3cl4qQza2jcSt6dJ+IeYzNAiF1Z6yngO6rr25OaELN
gPBkTEt/Fu4ASoGsqm+a78ltim07z9svbRftTYHRjz5s709msnVWVSMz/zO6FAv9IOrJsMl5ZJBQ
eME/v3VlUe3HAf4dmSLDbJ7tRT9agw8Vz7tiTPtUIfApc4ywXp0GS0tWnIaKUfjdSxmPe7cV+KfV
jIk0Y4EAp2HyyUkrl2MWw7BqzcxBT46ZYgpc91A0JUsT1PXepY+sMXAJOARX8cGqdOeYNndNtx+S
xtmy/kGNf8T99Lakx/Urg2pAbOIUIMOjFhEyQyFM9TIjZfCjLuwLr/uUtu04rY60/i0SViQOCq9e
hsRGlxGCaZvsYaJ+Bm8jogZMmDYPmOgHpJkTdWStqIoNZd0MdUl3VCB+4jOoMCaxJ1ii6wpbpeQZ
YcxXvQKnFGim3p2AWcQiLKlCnyNsD/EhXleBe6d2MEz2bdvcoLppNOQ/hcFUEZ4FYVwDg50J85y2
nQ0FkgGnG/qmbMC2KYZefAbrEDvHroeoTENgWsk+qmtaHRMh0R0lEF2tWkYaydxfkuesTFdnNsk5
29wBUXP55wv4/z9HkKDkfzeCvEU5NsSsZH/hNK1/58cMUnP+MjwEO2zjWaGvy3g0Nz+GkJpp/MXj
AOUh23ZhIXv89xBS/IXo0GFGCcVIB7rJhvxfQ0hT/0s38TAwqbCBmq67/f/1P38J/+7e/f+fXRG/
Cn54BSTtWCNW8hcjxb8hsae6KsDMZG4Yd7l7nWRLegcPo91hFExPZYXBP2gsC8MhuStX+uAk9z99
WP/BlSFWttu/R6C8AYvob4btxKCvlPr3cp8JeWyVMJ8lm8rQPmosV0gXJcazsar5OEqmfk2tcGZa
fZde26XGiHHWpM+TaaQ+rTVtOc9IDB9L5XyK6Gx45s/m9CDibFz2hKza405in2WZ3u1//9bfo7Z5
62wATBSqq0wd0dQ7VU3rqBqtVq1Cx1FzeVB6aji7Lm2IllNKuM+qFUOx82dECiyQFpEeiW008jOP
wS4Kf/9mfp0k8zGimFqZ8+tQGljoe2oqSKKuaMWMN8e2NUZd1WA4a8IaJX5T5+gI8ioGA0+Uqj9t
cnzo9R/ewDpLf/dFehhofNwgABBhj6x//pOKFe4R1XVCsVFj/qM9H7E9UN4POYMkI8leYcfZO9cA
r7qJ8nLB00nMa3SQfglfZ25Kwvpqux7VjoMpUowIgTtsiylu/T2gp7Q7C32a/gTXe4+943Mzhc9t
aVrcbnx63Lc/v2vExrlj4BcLWxvoKbOTpYqpHf0ZaUMx0mmzk8+IEeQY0m4JL/UZyY7sxvDMDrWD
dl4U0yrELjRqX4MdKAOzNu0ff//t/qe3yeXmsNuweY9o4359m56fOikScGpJ3Sf0q6Jlu8cLke8a
Js9YTETbI2MRRPGQLkk+6XWzzCiYZ4hHEbsu1nHbbpEGhWHVwvBDCjGJP/Cwzb/dyUiY1+gSD1Ai
GMfvy46fLgAuc6FkLYgKre1Y3hSET8kwI2zER04zoaezGzZ25chByciv9NZddTHuqDWEe4AXDyIk
njLvtCC7f+2Sqd1ZzZwT7msXr1mbkWoEAVd+qG14WSGWoFHD16dp1kYCatcppXwc+wMZUOONnECB
7iXGrOgjgKXpoxvZdBr64HbdhngnL/6TiJu11K9XvwvnHvUgqyHeLhLRX78gdylEpQb4uRgVGuhQ
RGCRHU2yMTIbHdNkUEdtIUKgEJT2SuhPiTeaF9nLGKBb7VQk2opM/Elbjub53fsCx+mYuOVJ47Eh
bL7XlqOAmAbPQuxjSaKvjkTrtccJFzNTXKKKqtdMEHIXuFFaDWfmYUegTXW2zSZ4k6r3bv1Kjwhg
Hufp6DYFJLxRI/lOysdBH6YHZfrPfmUDoEPzwhaqHIwE+2vjbjssgMBgWOoQNBRgXqpuUmD2HfVx
X50k1pe9qdPleGxtHuqx+lqtYRamW3ws4sW5VnK1vOoKzI8WMTC2ddYlUTttle6GNdXufePS2shC
vY2t0wawSz7PulT5BotAc540eCXbsrEQTiGZ3ghXlmfpSd6JputY7Il3Drlckq+51MD7jC3vl0vV
ZTBFwhlFW9raVz5AkJ3CBERHOKDxmaEdQFfcxxjhDvATmnvDie9JGiTthSviUGAEu7Jmgq9ZSKwR
snEL+WZ2vBeNUD72IGZyFTFv2wgZOZ95lJ46U1obdpD+QdV6fLArUZ3mtiYiInbXAOKetjks7Bih
M7Ap+6kliSDMXe2e8SjjMbw0R2IV4j3EQ6YqqStBi2ENd/tp+oCx+SPyoPxGNAx12PDRYWmtCvEK
7bW0uqhYY/RAl/xZjhbTiZJVdrXOTBf9ZE+0cyfEzsM35DPt17JnVDmTyGB2OZ3mXNyuKeDb1ovK
+ybpP6eCzYE+VN9MEA/wFFoYSBtkYsxHle4sd9gPs1ddGgB+5qUf7bAhXfCtQx31tUUpeMsQ33mS
c+R9a+RS9aG+NhkQSLVrK3PSfdNdUXcI2suj4y7VIaHMDWy9Out25x8bQ1Qjk5yl2VpoqDeLjstj
k82JG5ROnN5NfT8d40UytqqxM+0JUpPX45jht3Ydaf0Xd2fSZCeSb/nv0usmjdGBRS/6wh1iniMU
2mAxSMzgTI7Dp+8fmVmvJWVX5nubt2izsqwsU0m6wQXc/fzP+R3oV+oo1NyeOQNqD06g5mgrkT07
S3JMm9W5KNJkJoQ9u2CraKvfzRSmgxDKmrNRpdVpXaTire+p9kl26gNUdD/xpTX9Gzzk/t2eHZsb
dHbXQ5DbzYM3hkU82pUnEF1aOh9X5n9v8O0WzjQGdXt4jBDa5PhiwASPWMxzkze4xbpDntbEKiGK
+ZYErwnt1nICZo8cl0hIgQrjSaI2+lBq4fck/um8nYiR7KY6/5KScn4IIBOggy7dOy/W8jS7dvc1
mzfSm5rnKDCTfod5SJH7JQ+wq3MRwcMwHrsCOU4vvqASk8bMzV6IRmoAB3ryck5FWZ/yLhe/Z6NB
xJ3V3VReLmW3XqW9RULFw8RhZ/lV5RkTtbxueGqglFw4yqd1U5vusZund0ls6cmyuWMhPtj6fEbh
PSjGTVFdu9V5lcy39axeMbgpIiFBfxYuARXsuPS9/Wpb82u7gkkIFaWO4Vxad8HsZvfpoIwzGxcb
0vbSHPvaD08DqftHUL7mEOP4dE9sajbSXf5cMHo+lb7yGA0owz9Lcyd9rHxfvysD48q4kK/EplhT
7OfL9npRRL5hEPMPndF32ydL/0kUAeSST8POK72f6rRg1N9xkZZT0muYmiM5EZdBd189lau+c7DI
3Ggy0+/hmo4MVcf32vW+hV03lzvpGNmF05uc+xmxXE/UgH6HdWay96Va5xKJbuuRM7ITY3KE5tXh
63OAu824kgjdUuNRPxH+/uzzfPrCeKu9ry28RS5+S2xmjMGzdbsImuv4QbH6euZDlID0vPX4+pxo
93ojKqdegqSw+bCOkH9hH2DpPVm2kevdqtDk9kM3Ns9wxJ0bWkjXnQf14tJpB3GyzKw85wz9Zo2J
umvwn597g9RHujT9g/CM8rrXwtxL8sPIbT3tio1MLqu5t8+Iuy/PJJXG264aypuBml4y9lqkezxS
u5KUCcqnXqgPrapjOlhVxA5sfsnLZrwu+1p5R5G2vXdIqk0+W8q8uwk0R5m8n0eoEl6afjNzOaqd
NHnvl3V+DbprvZgFrWQGeyj+OzwgTpK5FOqqDpoGiITob6diS8GpIIgGWKx0WS7Pshkb4nRjAmhL
iy9bqOHgJjzPsGQ2G0XCBCNikkEvU7kQhA+UuktJ7F4BtcjurdnuKTZM0I6tutr08VDlZyhf5nPH
wewS2xm42o5VL0sAXjGuD+xjldfTvvdy/2QBUf3offUtD1v7jBl9cM6Of0EpV/zDT3ijYVqbCX/T
6Hli6EJKv5PtvhzG/qBpJXqU2jIwUE3upzE44WVAVzlKNWLnTT7ZhyVnnmzI6WmgXvHoKVM8StA0
B3j10xnhLfurH9YHWJeSyzLSv+xJfGv+Yje3iZsyDAPz8oq3eL2WiTVd5166QF3KhzNBu/e66yR1
RE0lQUvm63Iz9kt3UiP0wIbkzY43gHOR1yp9Ulq+qDUMzw0nxYY34528lIlL5DmrwLYGeXkBh2ze
rdwnxDjn5txtHHWqtYLmk1QM03Lb/iYFnkrIqdXB3d4tAVnuCHkrePQsR2AbVpU4orqC1wvc9oEn
u7pYO1CAUd+XKahIwcifkrddZ6wId61nPI/eYl7T6uy/aqf2TykNc8wN8CNHS6Jda0ez7rrvLBVg
j2j75y41nS/GrHnL++TtvlkcTG8FnggYVvWU7l1ND2vE0/xmK/cB7uYQSRYh7Y/hA8mo/uukqvRB
2bb7nSat8lsayuwuz5PyIEZDnIIhASKSDBnwdBlsNjygnWdCECzMZfY50r57VpZezyfchEpYuTHw
4vIKhwmUHrCq2CYb1qoSO+qpoGEHriWPiLOY3QNVWQMnC5fdhSZIeSw07ldHadBOCLiYMO2+HXmw
yvzTQru4sO0BSV3CU/6QZr4+JI4aXUgzyfI8K2kwyGWDDyu4JhMvw8X7ss5QLuqlLh+U43VUz+cI
bcB1PzMbzT8mu8kbwM2gKGpoEbdeKweO2rV0zhes9DdGDjZoNzbQWSIerCqmkrjEkkmHOMaTsr2f
KLax4hCL0NR6DYhUInI2s5/Of7WJQfo702q3wYOpwSdQeWrucuCWSczNSomA1wNeg/+m9TmRwiJ4
9qgzPoCsR3pDG/B42mfIZCEv7b52MVyUYHnZsC78Qq/bLrxTuVwWimGxG2SnLlUs50lnS3FKRLXc
cneU6WWYwx9mQE2ug8nuoryDnQteOKkdtKdpGMMnK5vqT9sZ5YlR9vQ9BTvD+jrX4xVNr+ltvULB
CtQ0MaEqGA/x3gmnJMqoTC12+MCvMn/CwJpZ4WeDLUZR467Y8qR+98rKm11KMmEnM2fIGDFTcyGi
mm4C8HYYWTds1xXHxMglqxiZ4MsCtoQR9QXdreXI/iZm5Wlf6y71NYCcJnkSfTBA/wTjS/uuXbVz
TEO7z71vCPBmaaiqz3F2gqeqg86o554/eGo7/OUY3I23hGULaCywRNrmAz99LLWbvJlr4GO0coz6
2CeVbqMq6AKgruXcHCcKt1+BJZcUcBvOOB6tcCEZkLMt73GfZP5bWGwt5NUjO0LxVeSGkizlwGBh
3g/ltTFlDqhOPPYe5mc7Cw6C8fk9dd3bngQMBnF8IzMbfBwB94fMbeaNJFKvVetlVbQt11W0zPk8
n5dJEzxZnQMQFzOpZ10Y0ySNqJzKsPjaOFOGw79qjHPTNKbxyPZgIrmyeK29R7DAZYXdqK8uZloy
qR2YZ4CmsGnN52AoAwv13Q4IAqYQeLdAXuCwd++8NiJkzATFbSSqs8O+Jb9wzNp/pmpsLOItbZbv
Azl588HvAjbHzVxnfZS0JPojbTLucaWVX6OFV3vIxHxbVWUWIc4Sj9CJ3TVXxkQYJ+ux+8YYFZ19
Ixpx3+JnT0Umbjszsc+lXRhvdmYxOxvdlQtWVKA3I9B50IBglRxVWuoHL+lZGmph4fXocT7JqfB2
QSu6et9Si34xTanzpnl5X7eVVN9DtEiXx8hoT3bmjrzysp4y46KuOXNiQJjlsRTjNJLlXwuDsfq0
eAc+uiMO2lWQq+mQb5g+ZB545r/XZTYZ9qdjP+Eln0MFQMvAQ7v8tYO2g2U4qIR8kd9JXFRrxukn
Z/zNqzOUx7AudEBc0oDwQFuzeFPF6gDYnCuQKULZ4Rj51ZiON22yGu7eCjwAzqQUvHE/wxhkQcvH
6XWyNQN0o5zrC3NJpc/dgcls13L7u5g97NGOlNlV53MF7fHIqyVcOKlNIAvNbA3HHW6ODh87aSgv
ymvStLu/vwh/Ead8Wih9QASC+44eAvFLmqtrcr81OUOTVSrSD+y4VNepZGi/LbOfwuyaoLU60rpL
M9r0tgW93JVitcZo9Errimh4cWNVuctdm7v6+h8+3K+qFB8ugFmCmh6Q8YQo8rMwY3bBPMqOXd9Q
d8VTmlgc/EjMhwV3YFeryzkNCGu7pMz341rAU/CrDhym4Xaczf7+s2x68I9St4/V1/aDkGAkJmKw
Hj9/lFTazPeUqjlkwVmEl3FRh5Pep8IZD2tZ/FON4M8B003NhMmDJRG2AfMDx/zlJ3ebcABCbNaA
wty30dDyeRS4ttpRhG9//4P9P/+mMIRvZG2VAv4mjv2g/NVpa4D4YVxq5GEW5bAiz7sawMAYqj/b
wf5LVvf/34KeG7Hn3wc9/3f11mBee3sbf5owbb/pjwmT/xt31Ta9MXmVw+c2+ZU/BkyY3Gm78kwT
lg6Fi6HHF/evsKfzm7f9Cr/R9bb5Et/ZnwMmz/yN1xoDJtQDCw9b+F9qArF/VkZ9BGk2BsFGJhIk
kJlc/XxzWPA59VJiOBhkZzwug2dPu3E0t/xh0g2xX4443Ut3GPcDdJxjwTSqpoUAsc6bSaTYpp72
AKxtsLpJ+IrxunnptK7myBuJVh1W7OkClFqYPLoO0a1QmipqFn85/HDRb/94TP/9oOz3H8PjYqDw
EiaiXWR7z/xwj+OoDzq8+QHmzdU5SPaz084ECrdz0jGJiVl19y2QytNMQc+ZSUL+H14ev8jrf34A
HmmBkOsQT/lFYV5IB9b9vGD4TKriEqcXO3eOSOzGurHYJQm7it2QquRcloFx8qdyibPUeKhEOpw1
csH2QNu2g6ucT4lnTpXdDbLdcJx7JiwkWEm9ua7l7mmGxe/QSOMpNB0jyhlovhbTsLpXbm9hJF78
cj14sI3O/7jU9ar+4Uf9ZZT0+49K2gjGFGM1Wol+JW012PWUz/F5N2EyvC+HIrweNGLfga1kKOii
XPX1HAAuJE8QBGSVpEahLDmdsR8MsxdG9dWbj8qKk0874QBUNJ0rgHve5Bm4nwvuuL+/O9hL8f3/
35f79plZBakrhJxA/9dfIvaz46rKGgmQjeBzry1Lf8ORvu4NfsB9aJfqom5nMmahfrC1u578ejZ3
LP3e+1Kr+kY5usEz3BDmRU3qjknvV/Ka5qvpwi2t+QlGQPCRDnLBOLX2+QIKpO6eXFzZu6oI53OC
fNPBEY15GzBjKZLGPfI1dgejHkXcyME50vnWvZd67K8YePcvJRbm760TGvcdwsO5n4fTISE+cC3Z
LZGvAxXvK11GFtvpC6kH/wYafrCH1tQ8+J4KcfWtT0Qx1ud26poXIgzNs+FXIp4oDsHDXXUXeTqE
G2p+uYU9Wi1AtFpo/mWtzzEuimu5oOu2a9Pc9HBOoz5RzovT28mlZ62agoLy3lfrACIkn8u4pTT+
UPbV/AASe6sMMZKzTkMz3q38YTtfLfOV7xuXBN5B0A1rfq2L4UZVqDi9t0YhWWsU01dbbtaKIiCz
XLCPTXcN26e9W4XmnZUvc8PhUtG/ognt1jrA30PqORYqB9oXtjzbopWc/5m77WitfQkWIzwosalU
/gCWxpzO6bu3gNvW7f4f7q+f5/QUKrGW+0xxiDOxj3HFL68fiZKtW9i8yANq7pmEkRWhT0d1R5tA
63fOBOZpGS0jNiBg3swmuYRF+C+jYRs1nSqKDafuDKqTLWBnBLbTpsI6k3OO5Om3fdJCCymqP0wh
P5kNfnxn/p7j//Gh4FNzYHE9SwhmluavDLeGGZcPFzmjcNsw40IiV4czRk4bavhJcwf5da6+WVAh
j1VqAXtKlwGnYZ68/v3l+3kK9vvV41OwGbIoOLP+UjWrHSzExPGySGnVPQLtTYmIdHmcTYt1sPtO
PHL4Gf/pO/vr38pi4ZNaRJ23fLwNvywZjIdsY5oNcDx2pvbs2rsvrt+nH9B/cccKHGjz0SvW5gnv
KFqu6dUl7gboXa+qo7dlxHr82k3DcIl7S6AHW8GF6GiSApH0T82FsGt+eYExLGBHEFIlRsgJbCW7
iB8XuH6mZQJZWOxy4PmRN/k3fPj3bJGOsytBoxwJG8RWT3kNR1/2yaMSFyqzseLqigPqMORWZDT2
G3aR9tajXeCagg5/L8i6HA2vsuLZTfr3xjFOZDvzc6XGfhuTvBClMCPX6qwIclryABqmPuMoaLIR
d5/AX8143IJkOVJy6xBsQgvrkyyM2xm/12DNDXrG6E/XoOGsGb+ZsHcWZUvHECiRzmwQ3m4NvGgJ
FlxpanoZbEftEzcLbz0LRHE/JSY8nUQEh9Vcs6956C/nLWeKYwE7cD+EaXIo07JfI2o9vAPQIvFA
eb15MrosOVLmBYQONXEf0kmFJTBzXyFreVlEPAeXfmGJL0CWVxJi7WYxo3DrEsKnS95GDOc94u+t
53XDHfkX9emmgCJ4nZXXprQZC2M5WM/rbNLgoSWjYXbZNCJqTLqZZ9+1QzEfpe3IL4KAXZQmqXft
DVN+axSOfZ4mTbIv2Pyd6aJKyOdTUKtbG2ByWWODBp5x3hPlP9ZOmN7UUiHxCzNljoRaTQIW+2V7
Er7jvg+dsPZjKgjHGhzL97h2VXuYHJkfG0kIsYeFEC2uMZz0EHDuzMs8iZumR/VPWxmPzshcaS3O
akJE10s+izjIE30JG+osEDltBon3Be+zc+F02TMUDwPTHqGXQeVXwcJOsavtjQTUkL43vPbSXYfx
WHpr+I4TqDpSXU7ZiqrasYrxOrSxoya+Z1pAr8agf1oZ2VwN7RjcBMjHYK2b6spXdEEkkHSPg2/e
moPxNaN04X7pV1DWBeWvO6mUHWddJfbUc/Xc8vYRXoKEsZ98SUunvZtnEdxwbCWQyF7oCZnPemYb
bZ+1aeFcmGl5RodtcLSWDLBCUC6PdUdwB+CivGfyTiCo2dyVhXhpKF0EWejOt72Qy60KjfzcaAKm
yzXb2aoNjklFP46cxsCPVTClfLaphiJKLw53WDgAomzmOB30+JXvcH4gi/81kRVpoVHbt0oRJ0H0
aM9Z5nzydQADCFe2ByHqJK5TqGfIBN8WY4Fk0k6a1hPNUG5XNJV9vnbhQNEMNAlaMnLGBtk3Ypw2
Pvjazw+6hL8hFWm5ZskJAq0djbXsTg+93Rp3Iw/M3Uwa4r1p0ysrcEm54D/4YC8G/wTkCXdQIIJz
kpL2vZt5fbQG/fSMzfuhALR8XtsDAawKkDhYZm7kNcfEDYIvG+N6IhFU8QVcN0bmvlm89F+A9Nen
lnfPU1Ct8kYOdvuFrWq2zcmWywHKPTvj0vCLI+VyJCrnikxLM+TZfPA6f2PtFpaNaB5myRdjpDkA
m27+rfd7p47HrG6u8mEbzLbufMYY3sYGywTV0MTauiaIgp4ggeFjvKcaWBytMl0u/DQdGUnk680A
8PvC9zQhf399cXLxveWJPxS40Vgaw0Nq2jUU7OLWrsgB1aEO46SC1zxR7/imcgEvDtuISeUrxuGw
9J/9ECY84YgmZIO25vOzb0+dE+vQq2LPrSzie0Y53sxdm34sZTvtEa2gh4OOhCXT4Imb0m5zE2OQ
COWY0OlJ+8C2FbjOMgGGbyhn45qkWvOQFY3Ba0EO+bFi78D+Go8CHiQkKkw2O2WNMG4YNr2TnQ0u
GCshEZJ3k1FQUcgxKl195oCmoqFf65egSbcRnnDfJ/g6DzDwePEvLgWLYN+QCearQnT9iQfaugag
GhL0DPlmlIdaHA+BbMS50o0bpaUPZy7dBshwW/XW7jJXeCVsWDmvC6lUh1HvvNmfW5MiBtf+PSzG
sy+lJFgLWedkJibpjaq0i730rCTERuzYyz7Xja2fcuFxujPBYsfamzaIIMIKvPq1tW5Ugbnvj78J
wLi4ArWOMJlsj8Gy8dTrbjG93YQJRu5YRmb7rs9p3PqcAAfS6CBMlOLEqYnwYS3bpZRR4fV1oVzw
rO2HYQyYrHsswBS9YnpoJn07N8sQRLBk898nLtfEh4J47U3nrPB4+U61qOto1pa+bfzW5kWc9JkH
TzHt5WHotescZkV4h4gIe5QLmrcr7lccy3s2iPlxzpv8qMFCXLKOh8/85VV3b5ZZUbwnukmdWxeh
fopcNiMlu2Dq34EDJSBYUwshGUG3Hj+VhGtE/NS6lgUtLr9/1BIj1pncgIuLPVuPRNt7vC2VdV1P
3MYgdaxr0+S3hRaLMYe3PoiXkaUqYZW5tOpmEDsaBfVtrudwX7vlck+92BbctNv2qV1XgHB2iti7
c1qlb0ePqwWdX6h7bdATn60tOTC2k+5b0dEjtbOwLoBawlVoHQoOlORYyjk/Dmiu+c4kAnAadB/S
jTKk8eo41SuQYD4HwJt155u9fAVxM0JTbwN5b8sQsLpFZQY5FFVww7aZezYxK3UIH658G4Ms/DG2
DR9o1ADMY+vtBdZpB3xJVc+JaKqMOd0vlHqe+sH2blrTIrBUWSHcS4KH7UWlzcWKfQIrRL5bLp0u
SdHK3h4+3dYPn7EkZQR318AS7Ci091YllvlihWpYdtDZtSRS7irSXKD51sAortywDQ6eTfy4lXRz
TJmO4ducw8HperJjXnjbhBBHG7x98ey7M/NhMWJczY1sP6hlOTD0uDP71X2rsCtfeUtPG0Nj4Sgc
mjvMPtl5aqzzNbU2QPIGhjxAZv3k0anKXu+h13+02Wg5O9BO6blDROoU9lV5wwhU3k2V7V6t4QZd
rsjbVqPTo2MzRcUqv53UhpCUKjuJQ+An/rs1dBVvHzm3pw4e04U1LnaMd636HHx2HQANcLaGxaWz
MJ7wgCqdiD0135ul1Vd1MpqPMsumrQlKOBDZx54MfdPJ6XUdq22rAh9hN7cWKwjgVxJNdccUenUa
4uidc0JVcbnxfElBVINRH5NAxnDMmZz8wsZAg+2KXi+SNiG8YmmBJWutZGI7IazkZOrGvygHQ5MX
oq6HLKV11jumJpWirPvC7W0RDZz8T627plduyZMdVWp5JqDwwh7zwc/Sux4DQGR0EgzxYlrHahrv
oWaThSb3hfjTv6etAynAbz2SUcS6Je2auwXL9J0xg3XVtCwdl5XZKwVNUQioJAKGvOyhYuFXUhs2
yvb0TQoi4aJti/aGdIY+oSIEX52ssW/rMWwjcy6dmyINmj0tY2TmvDyPZhBdV0NVJtdbmeVdk6Gz
QzF7kS0+OQdQ1bXTTG8GYY3n3pOYioxMblksqjEr0qYnghnPKYO/10kbYTTgG8Cy4ubxugYD98HY
d7sVDgAbw8A92oYk4pED2CrG8W7MGhMeO4gz6j4c/9jiHOfbdz7zxnsK7eUKBFnLpKTf/8+8TVvc
pYSavSG45vCS7lsyrXt2ok8N2858MW/MEphSozmxOVb/PojxPpi8D7u0XhrFO50w5j2Mr4fSKB6z
bNmlZc6wy3z6/az636Zw/8R7OX5rr9/qb8OvVMTt03wgVvR5mo3kBf78dFsF9U//Y9+MdNrcTd/6
5f7bMFXjv6IF2//zP/uLfxZYPy7y2//6Hx/t1GDkuP+WIvf8qGj/fj7+9zL4/dTi8P/Lb/iTd+j+
hv0WXIspSBOEFBL8SwK34B3i8Ya16cH13XzJ/yGBi/A309ta1U3XMhHsoLn8hwTu/QZ+2sfKSyqB
aAai9r9+8D+l4r/LWPwSFEAbZA7D54MtaqKrI0D8fLTuMLBhmmzWGIgq7tCidbCaa1t6nLRyjxG+
YLr3AdiAiTfZnBLAVT6Vz6bIyKn+vRJibzLxj5IMiowgVWJ5FnwbwPqbaPGDjt13tBcmsPz2aiYg
WK1g12LG6TBiLKo3xXVDDW8QtXDJqJ4eU5eD1qSrmMVE3mgopgDRl8HnINnkwVZziBEjbpeZUXwx
FsI+U5W2BnQWbBEcNhkA4vNPieTB9yJbCYGPvmG7x7FZFVbv/MNP96tKZgLR4QzB98agYfuXX344
DcsMi04R59lqHo0K7vU+6+zwc+4hk9GwHfJTOYKO3Cj3rZ7IN3vg099f4b+IXuaG8ubKcssxKhDh
9iF/vMIlDQx0VkF5qcLKPCO7KtBBpQcjgK6GwLt2Biw8B50U6utqDfBY/bVzHmfsIM6Z07fD+A/i
dPCXEQzzl027D2gWQUb8VYbTHsGwZJzqmNGdMB86A493pIvJqw8jLrhtEIvwcxCrzQyf1q3lqRkc
3zwfc3q+djQcJP2VhIbXRaMxuG0Mh3p1rpomEM9GvSzhvhqDcvN9peZ70y/eQ8mmuI+TpKZxRHcZ
U4NZUv+Jr9IN5C6luA10XRZYT9jGTXUKzNHuNqriajzOphGKHTQDsIUDCzX2/srU3jn2tPFR0Vb6
Vk1zq+K5dNNg3+dBhhGxbukORO/M59jBZScOUONbEfFmGNKzmU7KcI8tJZ0ir2mVf9NlMB0Onuo3
EDfGp71ljrqOc0/MVNfVOMOA8hoifDASDvyHyhGjFY+BrqoP6J5l/WLLNcxPKWDMOnaE1/psMkGC
g/MbatoiMqN5Fcpt3HiQQ60wI1VNGld1lmIGdeflpSZHEeAAyMNiZ9o9EgfMXMbz0sShGSdNyywV
jRaUkU+VKuZRpKrmoMIOoydiGzlA7p5a7eYuF3CThhxuwj/cxUB7f3lTWIJ5F3ws/iM45PzK8jVC
u4LW5FhRgjw0vngmALPTMHBMjESoNfAPj0THmbZqwwYwMdnjpQytqYwdp5uDgzOsRvMsVaCn0wid
fmVDtWDwm+l192jqUH5x0pIq643T2AznXj4poklGD+i/ABiEdkIjnr9jqjcbB1R2XX/pXWzwUW1i
Pd6TsJ9J3wI9JOFS0qoU2QORYl5arjuBKXTpAMNPR+CjngxqzK06r8sjdNPuNfA40O1BT+bD/QJ1
KIjTHkZbtHKITU+zzLMRiyR/8nWZzGn/hOFvhYqT+W60wfk5ePUtVlmncW2uPmcCsCO2bROC9W0P
9rELw+ViHaDZRdoStIgo9nbU0Gq39vbGME/FuV6KtTwJl5akOOyc9F424LAOwJ78hoNZMtPraVCJ
i/Go8rzLusjY3ZNbsN4LZ/G5fgI05x2OenPcs/4s3Kujh/Szk6PnIQcQxsmPiu3VepD2mqh9k5Zi
idJUYLUO8ml8SxYTd19PZqW4B2q/mtdVZajz2QFgtC/DGtBPhVyC8Ssjm3qllyp/y4wl8eIhUTWt
wJRNLGdVLroVOWjGuUIV4UrtIG2jHA7Nah140v3Oj9EDEsx5eua7bpN2qB+1Di2+QarJEvrWFJWJ
VUcylcfeAniGaxwv2CzDTtIWaqhpr4oax2eme4Q5FhLAwNNYKXIM/YyFywiZe1DkPr5LekIYIMzw
cSIjUVwC5uUQXqpZVV+sCjvVrp7r2jsH3jKDAuzoHYGfmnT6gC4PZ78Zg+pJp0YAHaC2oM0opbJ7
bTVdd281PQQPQOA07a6Fn39k7US16ZgrpnALC3YWTxIbHWVdlgL7G4ZTXPWEoaLAHTuMgitx9SMq
zkjfizvCPaUYvIfQxZQPw145TaSELDrZIOAsjXlwkQe7Pd46s4JkyYW4NAy//R4Ws0Q9gFfu7U1j
zqoThYE5iziIrDUO21DcIvFDh/L8UppIevQ47smvUfRdJZXxDhTFTmKL+epXhswLcBBraem11jOY
JxTPFU5UACYmIlaFsoVLbOL11spKPgT+EBBLka71zXYao9ozjMJFOCG92nunGiTrmU6LB1e32nkB
bl7iJ1fGEJnaMi+n1UEmHlvgGfEEeg1uV+3q8kAjjCHjzfyUxsLkaEg8zVq+1jnHedgDFf3XImsI
FqHevJcImHf4+uCEzuZY4jkq6jmNrSwLy7gKc/2yJFgOYcd1PnraQrA9ItmavAC9668o94b4kaF0
D3vKu2GG8lbHiFR5M8m9xMXSFunBG/3Ic0b71haqVVHq5OG9M/Y2Hr9M20xHuTPaXYO47MaSMhzs
sN1cyHPCKYuAaNdb3n7EHGnfrhXZCOz4aR9E9WgTNULIYwgK2gihol0HEGU4xUTUm9Alo9rJaFi2
lnk1DllnqOpQ1LJjIqy6LxhaQb+qlikWf3XDBkoxRKqx1OP9ZfxvJSb4L4th52zVtn0jFOOJlaA4
8wmSt5RBduktaiZqtgaUCgGL8uo17lMW5lNVwqt+oaSysy5swNjYIDMfk71WCz3JDCMcdWu2Ksgu
l7CAdc2MKlMgXqRPqbwPXS7KsrI9dosYHGiAtjrZS2YA9UEXZVxUlLAGel2O7yZufx0rpghyo8kY
vCBxZF/hYa7yg+sAy+RdWbO8S6sEu1pgrYXztoC3ivFsFmPMutnkh7bv6vsCj9mHSJX4NmWJExwN
yHWXImMEeGFjoBRnzbyOTVS3gaZFNuNSYjBzXALyRWOmAL9Cim1KR6wmk6dqBugl7OZrFSy+sUtJ
5fAXK9vdrz7RXUIoU0Wgj4z/d+Ikhrvza4vFm4qA4F6rJreOrdoesRrM+CNsUmC/bMExJEwYZCli
SaX+1NCeyRvli5iOwkgbM2r1OiDOCsb3sdEZ+fd6HTVQG0RuTvJrNpYUEsAsK6OWImsGSmpyEOSB
cpHtHDckLYmW9KWvandrerKDe8dMSV15ienys+WFRcGoFpVzBuADiISFV0XH1OtMzSsIgjR8YtO5
9JDCsvaDSUEwnWVJ7lEHmTcj4CKPCx8Ns8FbAgOZ825YMsCvynd4IsJsvA3ClOiwwdTdrHR1fuI0
JV6WrF0tLrQqoRHiHg3p+IReZpwZJUU03FmteWtLdln4tcPptaSN6auDv+lTm63vR5WkRX3X990K
3ZD6VJdgxVTqaE0bxz8HdUzBVUA9z0z2tULpywWMb/CzhQ+uApEKEXoC7F5AY9n3qktRfeuQPbWu
RgbRBJKTZUcUkBdZ11aAN1xlN19oDKvxv2j4s+B19aOyFH+oO1rhtZMbpPDoURIVSnHvpAestOq+
ygHF8daS2VNSb4ZcQxNqOwT0GwPhHMaVFFFirEHs9kjk2aDMcYdZGGNrHrIrdvyFeLSsOYPuhgCX
ymnRPr7vtszN7pITtDceFuUsgojkVCWR6Uz5l3LwZu8woox/0E3lkHrwYV/tXZbWRxOuf7vXYgJ8
DbqR8T4ZJ6uGwhH2kujJ0q7HRBa9Oqb1xuwcM61rbp/c/DCUoDderF31IFsLxA1l7fDRWk6FF61m
NHVQ2pUfZEbq8myqnTaDbIaSX0rtfdpyUB89GQGWxpzBXITpO6Bvx8r0Fwd7OXyLAIjR/+HuXHYb
x7Y0/SpGTaoKSEaJd3JQBwhdLPnu8C0uE4G2FSRFiqR4kUQVGuhJP0SPe3QGPethz/JN+kn625IV
R5QVDkeQyDCOgEykLefm5r6svfZa//+vDmGv8R0QzBSFD3gfNjw9HLXjfO5C3FgUrnJL7XEiL1Yu
pUnXXDLpvEeQuJ0wVildm0lFv4R2mAhmuOmf6WOFalYoCmQfgegKAmOiGADHZoaBfyovwbBTt5eM
p4clgswWzbJpu2Uv03LgFsnwg5aai08Gf1IelqU+5oj00vgIXWLZ6kSG4jvZbD5EhmRsJMjRyEBt
2mZgLFo9SuJMlrCvbO0CsmyGuMs0IJ5VDsfzeVu2QkDJkJEA0ZjKVD8ekg6asF5LizQP+4iVWiS4
ISBWzJtCmi1U8qrh+KuSLlA20Fs2zs1UnroaFUpN9VPQUlByMjjXEMFSKBNUuJ65QN07z/2uFsRm
hNLaMhPcnAgHUZHK1mlczobLrpZrXK+QvUS+DUVWjVrzEsicCSxVDmVJRV07X+RECM2lkeQUil9S
j5KnlV1Caouv2SwCiY96XpJ1pv5ycg97AS0pYH6cz0vCiLeROknOMZu+2taWfuokFhorCBwZUGRS
UvTHciIYNrhL5Y3uSeZtNPHQYMpmZgbfi2LzFoThYfA1mQSF10M7lLpCZQbvDIqgDWtdZVSprDqc
kUpcZoFyCGGuoMpahqiY5ymn4xm1nttA79WBIvtxvyVnOQwDhUoMurk8isginc7sFpJtOpVVqOgd
XSyHyNdxhY1QC0xxv0Q1KIVsy+FiZiUXMQOO/ur4VgWmT5UHNbuZm9NxJ5m1gotoOaQGTukdBmGE
YjukdfmhNdTRbodDcuRO8nl/mCPyiWqAf6QUGezh6IbymCaB+uhuYktFF/NgHFlUsj6ifAERYQKj
uoogEIX13LaruUmH3S314ZEnPSAwLoCJiIpQk7F5xiqVusuCFB5kmayvhUl6nqB0Ba3ELY/mUYoi
1lT55PmG282Ex+HPFwD+EJ+MXTaxVxT9bIrRBpIW9WNqPvUnKIcT3I8fhtzlSOiMp8elrLrXiZWc
mXPrzJu5Up8yiJkzW1gLrR0FIVmDlMSe59o5d+qkvEBHJiQZGh6qFmvFzt1HRcMsE3FGSXu+8FAb
IDYuQ3Dqy7DQDks9PSOYIEICyyNcPDh5ZYqumgV3BB/6S7EgD6CPzQ92BjVAiVvT40xbnulBqk47
hVIoF/EUMcdplM862Vh1L6mP0NftaXQkJ755pOHox7btXmlhK0RB0oYSNW21up4xPc8gh7Qp404O
NMMnSKyYhKwswAlldotqpHVSpPPoij1oDDwJhvJSXkLgSUNvRDIc7jGk3HIch4MEoD1BSLWbzmbq
Edo7xWmS2cHJ0Etg4kjpGHq84bPcdBltSa2nuLbfIwQyMMYt6EFjxYJtr1KnXkMcrtdazIxDdakF
h3IWHM/cyMY/hiIPft+Cfzkz9UM5oWq9Ai0Nr3x+ZVDZ+nziIoHnA/dUygLCPBKuHe4Op1Qx93rq
AinnIST0E2OmLD4gBkJqcSylU6yFl5/oaTbvlvNgfByn+Heqbml3RIjVS3QNbtGDdLsWfsyiDe2t
7C7IKuCm5Rx/OsPfmYOAIA9uUbyBox39XsPuFwWFndvw/LJeOPWvqKrgfVgYuuBGR9Gx6s6ooRYh
iDac2gsUDRUsnzRGTrbAd6Gvn5GM4gpNBIKqJfZwyJXTX54FU8GndaknYFDCkLLwR0NvOvxMNpJK
kYrNJrM+GNyIT4ylNFqqlnSe6+TA4f6ezqXZZWJNj4dlcLvII1jGqT3rWRpQB0QtRV3OcVefwqKJ
o1Z8UlJg+zQYjjspR1lnOPa4Ac05wzwTd7BVoK4KNxPzPaZWpdDG5zqF2HgvZO46CHKBWpOhExqu
mx6m3gKeoeQN8ynhXCwXFW5m/SBbWPD61Its2HJvC+rCnE9weNG6c2XuXLL0OQrt46HlqlSwbqWH
ggSE6NNS7y2wV6ScTkzACZdcrBc9z9CHXcPMhnelPjf7ORrDiFLIPTBdZkdJZelwhtT4pzlAKLK1
HjJk1NU7D2GBm9QigRwP3Yk4jH2Gzzo5dBd62TcF1SkJHpOYnPBUkikrHPa1TAhzwivQP0WGOQhm
+vTYA1zVTxO2JUZJ7QcWt2w1fHAtFohKPruzzMtzX4M/VZTl7XwOjxZxKm8wRY6zjSYH/DpcDFNE
kKZWYZzkRngbFUv+yjfLM8r4ecABJbs/o7zb4ZRYXyfK4ShxDs97SmEAARiGrU4LIYJ76lRmbdQo
H0IJex0M3VnPzaysE/o58tzaPEe6xcBHNDICL5I9++jP9eKumBt3aPKYfbT5xSU+PZJQNCKhRRLw
REvmxqLjh9ZdKCMjXEyLArjdvFweuYCpu34rc+0u6yjpTTPKyZfeTambJ7pJfCCw2TtAe5jueH43
TNlzXhCcSj6RIXuseUeliv7pjPIOwJM7ahbeS/7EP8214jyYDd1BYEy55izFFobKc7z03EFJVJBI
LSUqYqoinE1U0EL+kIuhEY6pxRhNZz1sPzWXbXGPACN/jhjyNXS2uK961DhV5u6in89LyHnB/GJI
DBy8pfxZGapsJr0lsecSemhqAzeQpLYUJfPjdOaf5zk1NSZ2OP6oG7Z14tomnLJyMhr65peZ6RUD
eT6xBmjlaADsMw3mOPitcaZ80Jehk5OUSakgyArJSvM6VdzFrTIPNZ1EXQBQTy8IXxjpFBFVLJg9
xcbkBKBQXYzjfogu8LG0nGUX5OjB6hC2BcpAlldzJxaYL240CRqTh2Qb5mcK1X/bQ1+SOlxGqPcQ
FuUJbDqmojC7MvT1QUtCVW1cgChEwfpqTOijPbFsb1BoEYBCBckZLyvQSUaK/uME5bm43TL1q7TM
jtgi006CO9nG2/qiKrHaW+oSmfxgRhi3tIOPQ0GHK8AtdsKM2rNB7ir9CUrgXicC3tpz4abTf+IZ
vqV4vTJZDp2JbafnWY7EszSGugVbDzU3iqCmXYXrFSToyaKvzFW6nZdnkREXR3pK2H2ipDcpWI9B
OlT8T4hk+R2uVMNDz0hnbWUZpUfDljdDAYCKJvMkbZ0iqxqKolMLrddCG+ByPo4GiBvChy2mp2jj
Ds9hxl/OQulwTB2nrlYKjdkFFR/DVvDRJJwDICP1r5GePXFdVtrE4KTENMN1zPUkOVLk5JKrFlkE
3LETz4ehUQTQG9HDkz8DYhss9QK4XBGg02ghs1vYJ6TGhm2JcjUscWnpdoDsX9IiqgJ4kfoCUPIk
L6TjMjePJUoGdzj1dIrNEjpJQEiiU8RJ1h7mGloVBRWYA61wjwkx4ChO/F5iqoB0QnM6WFoBobPY
1zszkAzk9KWjQsuUG1Mfj4M20KjoihqTZ0GefJWWiGR3k0C9XEJYbEeupRxO5xR1bS0cal4CrhtH
yWAO/FI1x5Qz8YFZRwbJZNn4kGW2esh953hiFl+CpNBCRIbHV5zw+RdR+bstSZ7R04Z4bQiCfYRy
ujihoMj9MP8Utwrty9CVbqeaKUizQdpN1CnxLer6RDcyAAtnjtLrNEC8nQq94QVlcBVC5dn8wp6G
9pku5V1J9TJuxAT8PbKZh8OJyH8DhtKzMZKA0mQYtSnUnnUjPQf4QYXYE7kFN3JamsclwDcHEQu3
q0QT0nMGUVDkpGcT/j+APo5EQhJhSylvl7NylC++LChZpOtoBKfZXRGjrKCAl4zs20ULDaqkjMZn
PvkKYrgtq7DB6hHxh3Q5U/OJdD70wBkdx1KhlcjJsrdHCXRW7xxRmPlwMKcaFPEYKSVPl/D6IpRf
ooMS5u2hFQfS8qzwI0tFqMZzo+mhWRY+RxMqNMs+nnTiSghkIql4YRNSVLuJpnjSNdSMQAKkKXnL
C1+3W9Z9ogTqWG1bFHuJvgQkK1pcqyx7gWgshUK4mxRjVfuIap+tH4MxtsLucp65yg1Sd0l0DukY
vlJE4Lt1mxpqwRq27UgbZC3ySedgmgz5eEpMNzy1prH3SSqtlOhBzBWjn0YyiZL2BE2J+AQ1mwy0
VGBai4EhIy0WUUNgacUjEycv6i2YRvM8w0DOrvLETiyud7Gkc4GcLecteQDwR5mfTQkgjD8oeTKL
vqrSbEYlGVXcyJDEI6XNpEcm6JOrpafpAFvtJYfiUBtn4QkMfEn+OByPQThNsjnoOkuO5fl5y4qH
RmcRc5+6IyUzIx5njCF7T9A4p/AtACctY+VPzLhHhElvGYdhOIunJKFmsymkfLCty0dpIXDCpWlm
nhO1AiPomyZ43bt5vJgbt+4UfkRJSIQswqc5ldxmH1WP4gqXSFYqKhYjG8JVaOvpYllmHTVUZoRE
DFnzkm6QKq0W/S1MfTDT8ROvlUUr0nHsAjkdFHM0qj+SgEgpieISzkUTQ4doYt0b6Cyb9wUrwcz7
5hDa+OHS9EFwUlJwin8EXBZhpRbI7smnxDLH8SOYJ9wibjdcUhaQzXMKW1CMiMoXXigrA+7ZQ/Nk
kRbGou+r0DZPW0Ey1foR965PqE8UpCuE3ABZCQIHiLuYX2FcUlljCo3cRQzbi89a1txzXUCSltDX
ADtJ5VbN8k70cVzog3krQU13SFx3iui3CyUCtxv2OqqgKGlrIiF2JOcz5CS8lkIcqzVBgaOr+nNc
zFIqZsOTKWx7/EVwe2VHtyaTL0QzlVEehf68Dy40G59LcL2nhwZH33GkhfGXsJhKZnfoGvCCbLA0
0byklguBa/UyGReOhyZyL9OGszudfd1bEn6/gDES3lNovTOdAW/WF7ZK7XRxSRgicgF7dcEJGMmn
SNNQtqlQLs2hfDxJDIcQ/+d8QUU5g3z9jVEsTj1kYjpuMeE62Qp5cxsdCrTzVbQ3DGLjKWoMR66n
SRcu4OTLYgKQsYeCg8y93raKxyDOhmey6wXuET3R74lisKEjf2leocWqXAyDJLzztERCRGZ6URCK
/OwN4bvP48C6nyxgwkYZQNfukASZMstBX6AMMfniBiWlt2XN/6wb5eyenG7YDyDq933ghVepq2Gr
x1TBbevxEiktX4vGh9SYmp0sC4U31d1RnqUldasMZA7KnmLcz2xEYDKL4ldK+QVgSmdqW8dzbZr1
QUW4SDyP42PCmZTXphqXqVGjYrGQL9T0wVjYx4Y0ZtrHwNjScXQ4RAhDbZMJng7MJA16yzLtWxiG
Qx8XH2itKPMTcDWbEp9CKeDRluUTYCgDyfDCwxKROcAd9qUXasaglYU9L5CcGPhHBz1fQvqKXXxY
qkv3tIwRoe2Y1Ow+TA25pLxIS9OMz4tIotR7ScHKCRHWxTIdzCmr4fYziStlm8ymPZrI5hDdJsU7
VsYeuveeCUN/KMUoa02GKnALYRAmg3GaTE4w42TADSo95MSTfSLdRJxl9cg1EjMeuCrOZ9cyExcM
bxbKj/IEwZmuN3f98FCPib32xkPDJUNAqvODOw3VeR/1NnIIxWTJ1YiSHvbHkJECxUdkS+7iuAEm
T1TErnqG7o4dexpQ4TMaBh6kETIOeS+HQLnoKFYe3AVU90bqTi0pY0FaFisik0zDTZkAKWwTypUM
KClIEbU12Rii0bVoeajHI7N9LLn+MIHyvnRj4MAeSaDpMNU+6fBBvpIYIe28pGhZq+NKsDEPFVPS
b3CDuWwWLtJtHdRGxouukZvU85GnvpcQ+/Nx5QxFKx68cuxNuqSNKCvnTWam1kX1hAJmrjEFw9Ay
J0i/5bNlSznGe0laAwKENrIlgHkQZSqp09CyVHIoExl8wmGuT9DrohZn8AWRlBJYNFlrH9qoGXvd
UlOy8CJTLX9xLKcxy5oSNoRb4zAg8yVF47CLqlIy7LYmw3TW8a0sOjNjXgFzjqDBSTrDve1Ec18+
ll0Yo+1g6cPvEUIO7sDyUjxFHZ/pvJgMIXYsiyVey9RXMpJouEz5MbXXJesu0hUS+iRsCU3qc0M+
H7cMH7Q5JBxwAQtzKaqQGmMqJi2L6a3PFdrvwSLz0l6ca8lAl0CVE4gZSg/SRCX9QQy6bB0BTrCL
O+5DBP8NSyNvhqSW8XU4C80ANQvSgj1Obv/ONPXM686XOFIf3Xysm6dBjiL+3CxhJLX/sBbjKI51
eQYhUZ6jgIMIR8JSlsiYDMc6Ze01Y/7Jmk7k2z88cqXzOVQGrn5efESxhMUSnoM9vGxlyPS3x8Yi
/vSHa1JjdjyhqsoQEt7FHMmejlkGWdQeqlnx+EcEsDxcwjbuEfpBJ4ASWbOHPFaVC3OpIaaCulBr
ebice35ytEKA/BQO8cVycdsQwr99V/u5BtJwC5T4DGr4DX8ngIiXMemoG6oa7IAVX/VHG2Df/oZe
iV2ETFeBLq56tIJNvtQA12IEPB5BRcK5N8CM6YIov/oAywtjlOnXX2vv4OuReLVQSl59ALbxvK0B
+t4QvPx2zzGdz9t56QVGqxE/evzPf5GNdZfW3NBvY/kTQ6Dq7ywLoQ7L1L6949YQyNo7iJTKWjbj
bb27Bcay1uxTchBbbiGMVZ125R0QQrJXooz3+vPWpl0UR6z36vY7yh7aQHDlvbOuv1PBzhJRN9Zf
rzfaW1r4tSffpEgl2u8trTr5LHiqg9oWILw3++r0uPbsmxQJFtpoqw+47a09b7xjS6g26Oz1CAgJ
m7e19XXAvbVGQNXeoYwCWNngWis+mNGtEVBVUQdAiPe81fVvM2X1RsB6R5RFFRUSKq+uyIyMKRRt
AOmLz/pBb2jrM2M1313TeUddkSEYrN+xagIUzn3eXoEysP56vdre0BCote2/8s5ogdkn0ladfUrt
AjTjWGRVvK09L7fqLnmmHVQ4Uh7m07RX313W3wHuYFkIRsrbenez7orXLcSlhJQJdNfVB67Clr1T
xHkvw0pR4E2sPm9tBJAvrbvpTSrCEOiBYLR+xeqml+13xFQppPHN63trQyCkQ2qZfB2zBw3JkpEa
2bMIxIEgI6Zkv7lbjlnX4THUd1g0k+X/dJN7tvxR0aPG1NPmeHsOD2JwNedexqlDJtBkia8+O6u/
9U61WhaI5KcBenMuH1o+dYcAIyf8XaQS18u/6vMpKibyze35umeerryzDJ069zi7e/a8ZL7D3hEL
Z12sP29v4uW6Y6Cp73T0GPUWJXJWH95x6/CTKfq1evtNlOftDYFW+/w33vHyEHQpE7X+VIYAj1dI
6rJQ3ty7447V3PeEeWQceSrxPG2B6r7nws+JqPJ5s77P04lcI8hnc6NRZNvUq2ZfbH++wCOCqr36
rE/aN3TVke31kvz1l8cEKjIkcM18iuhUD38cPxSkuQo+rY63d/hTEKfmFhBDQKE1FTnayr7nxoPH
j1zgm430yNraG/316de4+hDmxLw9m3dNV1ZU8W+nwtu69a1mq5bHr+HWwT4jjvu0vTlKt04+iYMR
qVeSHG92/p/LU/x0jgfbJ2L5CoXYVp/qGGD+uQ6R4zGf4l0/Eex5hZn8lgsDUxU+rlJl/ijbUvb4
4R9sUknPG3hKEYk8ELhFy/4mlrH6U6H7sW58nS4SP/+tIgOySmRtfSnKmW79WPnbtZTJ1rebLNj2
s57G43lP977D5pcDRN2clIx6b5XWenoroZ/yn//yvsjylCqvzrYCifAI/tGTZ9om33bMSw2fx+lX
MugHRxk634+b9sRQ4gQphP9tyn0g3UAawMJmvvy4fe/9LU34fDSq6b+f/3573ume/E847x0nch4r
k66yL1+ehfUR8dKk99MRvJGd+RbOVd2Gz0YL/yHetLNOzHJm12322iHBfnDJ/khHB3T74MyfFiMM
+Kbp1dZvNfCk28jPR48H17mTj7JK6xqRh7rv0aEBdvHB+8ko9R8q0yoM10vbmc68aj93nNS/vx85
laHhVCPEbXF5+u4brNv/fRuYMib/hNv3fegy05WJbmAZvY/cOKw02oBNaKNvNcfabNbIavM20e4o
8iuLUcHv+O4yfOUqR+GkiB79TUOir2oDzXY8p3IEilBb3a5ejZLiPvQfDuKvB7k3OugAq6lYSOHY
131IdzSJH1LgPA8HP35eAyuwg1OSxlX7K4oP1X2PTjyJUZjaNCTmVX/Jar1yuXyzu1+F2Y2+jVHl
OcQ8a3ffSUYHd6P0cbRpa/UGP/Sbfnxio6R8Hxd5ZcUbL50XrxyZnlsm+XZnhUBd3WGAD+EIHRVO
uj5siVHFphgNLBN0tfK02qzZwFbt5Z4fJ1VzLWSn6o7HDdu+70zuqy1bDbgrfee+ugl/7KP/eK31
oUxUpowbVe0xeL4QcErqN9v58//ko4PHfz2axX5a2XWEOus3fzKKyspQcCWq3+qpf7/rFQDBaKDd
EWLyXuVwQWWxgXb9+51REAKXdXfFGRcb18kenHTT1srlaOIYOXPKOM+ry0FvYCOfOaEz9yvd1RsY
X5rdabQBI3zGQfqwcxcTcLH601ZgfVEW2TS1mjVREKaZlp2oaiblJo45CvkI+8ulcdPNda8bWMbn
Pi5+pdUmjoxVqzsDIbKydcd4bYaRE84yp9g0txoLAX+r2/rVn38voh1dXXLtDTTMzaQaBlFEAbK6
/b0elQ/eKAx3rvoCYFW7abw17+D9yuHctCbGGXjF5se9gsSvuuRfj6IRQqObhlbtCtXf2p0WERbn
4HQUR5WNQmnRBhqniOBOAFMRUsS1O108VqMd5Pfqt3qDHvemldX4qg0c0Nd//q/4gPKRf/59FcW6
TP/839GDn1THWm1grG/YhlnVfCCjunmfX194N0603DXQIKTrN3zrPtvgItdfd20QJwj8yDk4dLLq
bIqafnUbJzLv7/j0it7AIPeIw1C7xN/0cLX8mjhgvzy7g1AebfOUX18UX/zJvXM/r65io4GBuF7Z
0Otn+1ukgetOXttPD25w5ipGFBh4/Zbf35ejytyZCtU1KDyqAS+ARgV+94cb5vfFYTWTJGjtSOx2
/8XCIv+2/aueSHBt0n+b9Fcl/7P55UtZjLbjpSQGNjMmtolI69ddGZ0ySavebRNuc99ZOqQVUj/Z
9HDV31YDp8pRWj3/5CZO1aMsdUaVzUGtkk3Xf91W0NfpppXVAIiqhHVnDLGwHRdAVhrYyCfF3PHz
TfdWvW3CPpyO7p2oGrWRmzhCLyY7y6AJE/wBemv1dmM3sAquneLRP3ifOrvHpyhrW3c1XFNVpBKz
Qfq8fqtPiUHR54PeBD3J3fygqHRRt+sfR1l+0Kbe9qYpsehAbG5+/PV993k0GVUsJZye+q2exwcs
un/NDnZzyXoTdq1Pkis6uC7uH33AD/5DZSsi5t6EWcZRvn/CPmSb8VgbZo5BU0Du6s7p+/vi4KzI
KitSAJFovYFl+V9Xveve1V2v+98OxOIZpQzY7voH8dOi+qxgcANyg/bz4xDbvsP6hSO8QSAHMC1I
Ppvjf+UTPDkQu6AcfIiIyfkBeCd+IBf+g795EwCfZ5ECkRHfWX1Pr/zK3M77CNv9QE6wuvZA99Zs
d/dmuSco/nM97VGwonoLpsD58+TrzzUKsklEYPZALVZYoXpDuw+Otcae1Wp3fePZ02cVF+GZS/Nz
43EhdkL1ZET5yNKAPWuAH00LE/H8cP+5Z1ziLrjx7lOofa1TxoV/0JeQzZYAX3/XrGKGXxUDY804
OwuRgjGWRkUNReOWBYNLfdGdeO2D2k4o8urPIUFmS5WxpzaoaV2HQ26/eFC/9nFnJHGSOCe2UNm2
GHHd1ikIZrQo5aWi1PHS2fTqhzmul47uN9MhTj5TFRWaWA7IvZvUXEebc/P1HvfjtQ/6Bks6OB+B
gkiFw8D/u14F4rEWKgwWpc5sgc0Ghw0le/P1dx/7+06pNVrrNadU8Y9qc89Ooe3+Px1y27/qsfca
uCWPqPNbjc004Kl2KAPmHFztnC2NRL/Cg2snnDmPcbpZAKtl+eww3BrZV5qMPrCEEUHoysZ6fhr+
fMODOHoU5mi7w/h4mx/3LOBX9vicAU4dt6j0WH4RKPjKli/J8U+qzf7YH923Ov8at3DtD9TdcLsu
5NZM/y5cd0gwoGrpG1g27yN2T1qZ3QZSWisMerWvcgOmpD0KXb+YbDaL2OxNBIUoy8LArvIsg1G6
HLnxjExA5SkN3KvpvLMTLWwCIYKEswuQt9JdoXUxEkdC+ev2pDuKJk5aCS80EQc4ShmGHfZAAwuu
R5nKnc0hBCDqDkJnOXrwqmPbRGr9kCpNO4Mg+Pp1e3vopPFoX4jiRQfwlafAIaHjh4pzIMTE6na5
79+Dct8JHNoNzFyfQsBRNio3XRS24sen1isQb6OUOFa12SbGAZpFdXSbwEJQ6Z30YMU0rCRh6s7a
oIiwOZVBWImN1G336OGZcYBmt5nCX7dlR7kTVnsrCPJ1e3s8SncWmKy8dBN55UY7JpIJKq0ag10J
7NTt8KmTz3ZWQxOZ81Mf8fZd12SlPVG3w9dhPHMoTb6ZK7GJV+zWug2f+tj1fBQRBt3JCjaR7T8t
FqMJGOzUrXa8ARN/FoePjEmlXb2B+85ZHDm7CMAGtghwxbza2SZQBN+JC6w433VXBqHAuVO1FU0c
zdRi3znwVyT9ur29JHBZ7MC75CbYeVcgsHb8qZWGXN0Oix0Ny6eyJlZyFbUbXllNah9XwTtN3Dqu
kx3owIpkXrvDM4cLXfq4vZUVpYHD7no+eqweHitCeO3+zv18uY7GVbvcwJF3Gwh0RsW5JDC7ecyv
n/tPmdgTP3If4+q18XnGpPhH+O2VJ/WdYFGx7jpctDadXd1JXwxIvrJxLDIH1MhNqwu6iVvN9Sjd
zaY3wYmBFz4S1LWzHXAB5PAGAhXrHM2Z8zB63L3pIdXUhD93EmfxrDLaiLtpqH1u5vbXF+Kf/0OY
/31XMySFZQslGWBfFqlwVfvx435jaE0kBP8JI2t7s59IG/5o4n/fTOzLgdSdmO23EUv9ZSTe9l/3
ttMPDWb48Qz+KdfbVxfeHEiVqqFs4CB9zwl97/jjasMNRAPfp4CCqm5bA7cZ8Etu6DyOMm+z01bH
ZwMDcVY6InxZabaJDnvF7qQ1EPxpw1Cv4oDVBvoK8fo+fqzOWRPX/evUPzgFeFbx4Ztwp0DwVKPu
TdzFybe5ByfiX9fvr7aXg9wEK+iI7Ek02sEWyEIRsK67TcvVqZObINYcO0nVNFDuqH5fT8rULalG
vNO02sBlZu31ncQ7FG5ZbWCI1wiaPW03sKVPwHAH3vMhaWBfnzpV1QMcx/pTiF/txM+2iN7AKHOP
QYJkZy03kf0ntvToz6p8PNlo4KyjYafc3dNNiB2cj5IqE082G5i6S9L+xM33XS5kq5H2g2euCrrn
9dfcJfJufpJw8c82ja2O/xdRRK+8PV9z5XcSzEalZbmB1XHjOf5uLE8R1XDqWvwbZ+w/H2kIQU00
7cOK3bSz9rGa6DGUOeEW7po5pQmLdLu8H+0ZDlF6pu5I3/kUlnSq8aAmTN0F2PN4dnCUIzmUHPzH
QQ9lkzgvnnbmpt9i+IWcfAMv8vTAkyJyMqoY88jNf/r7HmpqTUTfrxMYDWG5z94AcmzC9znzHx8J
JfWcLN8etDXf7PuzjxV5FRz0adSuPT8APBkxat/+c4+0oU1N+iY4N6tTxWGCUj/8f//9f2aBUzoH
/bRE2oIeDFBnmTibWavYQ9TeDLUJbY4bH8Uk6VRg/7eHVVT2oKrP5le/HuSCah44wWa5Z//R9Z24
5L7kH3xAgcupRtaQVVbMBh7ajYPHmAG8cQKukX4Vp4ZEO3jbBuJ3J1TUTv0KGEaUejLQga8/bpeO
FPrSAzgTKcuKTXsrM7F+xg/jUD+GLVxz097TcgM26NRJcm/HrVl3+4cH174Q0l+FEXxSOfxrY2br
eepsy9puOvASe/V9WtxXbtsNuOUwPnzAoivQW9tJ72FOb6+PBm6FSA8WflhF0DbhgIneAvmt2Mgm
wv9CegueMFDXStNNXJDPnZmDisqeM7mJe2zHKUnW7juPm3CWOjtrrwkVo248QbSgSjZqwjXZtLtf
tq+JuyFyuLsqu00w/4CbPyJSW1SZTc9pPMVP5ygH8JL97Z0tN3HUH7NLduZPboLVeuakQs5iV3yp
CWFHkU/NhGZNxaeUXyTivNKhvARrmMeC4lDxcZQmmK1rPeMTP8+zla0+H838qn1q4iKxfspp8VCN
01DDdrN0ft0tvAGU4T86j6vu38T3sL42ja5uoqJ0XN0b3Q030fX4dFiXcbbPGFK4sP6D1gN15wOF
RWZa5HSFUOvaKjwLZDQhfdcWCmqZd3Dnp66/18hD2a3/XrfXLz6hAXegDcJsR3dREeUl6k59BzYN
sctNQ6sl1cTF4tqp+lyK2YCrT1gqP+jBCAU5UlS3cRO48vXqxEHKvT//Ho4m5fao6E0gaVcvcObw
hCrECM2aJiKk6xdYnwIH/7aGnP/79kuoMP5+eB36ffeKNfd249OvHP2nTPoLfKJnZL8X/vZ3cY9S
V+zTanquiVBPm9TADia5CbBQO3WWVb2mJjTZxHxWQidNRGU6cRjv6v02EYzsPeBTVomRxg93zo8D
CYc4wA+eEGveUf5tQmnr0AmD7wKlGji9+wWwgMo9lyjOxrz8uodzTUyPeHJlaVA3tX7DIrXDJb1i
xmWrAX/pcpQWm+6tAk1NiEHfpsVuZ1c1keue8HfAIJfU8KhMHPTvzQt8b+J+3zGwTyzhn/BQWOtl
ICPjTOLK5DThabQhWu0GpRpwdK+FuY33OtJN4BU6sbh9/NvJCCp95P77vntIE7eCFSxCKPjgKglD
vO85TdBCOnG8qfdU8Vb1Bu6Fx07KVfap55u9LIxRE2Jkh/7Y326ziUT7Ibh6Iea1qfmzwjr7D+lz
BNCL5XNeGVR4OmghjpTPEEZNsPrbJEzSPaNvqZtx+55dfbWTsALYiFUq7snfJIYEeGxH0KOBE40I
WiWh+1yepvj52NkIfsbTEK3e4eyhyy023PyusiWQHag/cIN4vuX/bNpbndBNhHmOYw/KG9bvfR6H
VcXGJhAMgmchItFXo9HXSt+bcL5PSMDdc22uNtzAYu14KQgGov57NoPcBJP+0gknJVrZzwe9iUJh
56P5QccJ97AimqCKnPs7OvhNEEXunAh5laoD2kR05dwBeFFZH00YYjHAX0ZgwqqqBbA2No/6dUN5
6ecPRMX2uiOoUjXwACchySdeYU9VlWaS1+FudYAG7CBuTUZSeT+orQkZnnWgaTAKSef8cfA+I5yb
UY1gHaMW9gAzBjCjU0RexbNFLKz+pNzEAbeZykqlknIT7QJ62zSzCoQ2kV68KWAq7nS2gZX5kenF
/ROuwWGRg2CqdLyJLONHPJw9Nl1pwnl9duVRmoCZAHyCfPz8oIAH0wjAXsAtRapqY2+2h1wnsmqa
CKtR0xdki6b/mPb8Gy/Ye3QC616wt99GWPTfT3/aJ1L4177l2tX/acBKfxSTrars6CaQyFdFtgPL
VppIZt/8+X8p/VCOtncDEpSbH793um+vl94TAe6vQS/tU5P8a9fFvnffKtBd6cxmbF71/VM6UBxe
+2QsKw0/bdIXsiXPMivb/X4be3yfhuYbe8vtQdszmU928iHktvy3/w8AAP//</cx:binary>
              </cx:geoCache>
            </cx:geography>
          </cx:layoutPr>
        </cx:series>
      </cx:plotAreaRegion>
    </cx:plotArea>
    <cx:legend pos="r" align="min" overlay="0"/>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_xlchart.v5.17</cx:f>
        <cx:nf>_xlchart.v5.16</cx:nf>
      </cx:strDim>
      <cx:numDim type="colorVal">
        <cx:f>_xlchart.v5.19</cx:f>
        <cx:nf>_xlchart.v5.18</cx:nf>
      </cx:numDim>
    </cx:data>
  </cx:chartData>
  <cx:chart>
    <cx:title pos="t" align="ctr" overlay="0">
      <cx:tx>
        <cx:txData>
          <cx:v>Ad Hoc State Aid</cx:v>
        </cx:txData>
      </cx:tx>
      <cx:txPr>
        <a:bodyPr spcFirstLastPara="1" vertOverflow="ellipsis" horzOverflow="overflow" wrap="square" lIns="0" tIns="0" rIns="0" bIns="0" anchor="ctr" anchorCtr="1"/>
        <a:lstStyle/>
        <a:p>
          <a:pPr algn="ctr" rtl="0">
            <a:defRPr/>
          </a:pPr>
          <a:r>
            <a:rPr lang="fi-FI" sz="1400" b="0" i="0" u="none" strike="noStrike" baseline="0">
              <a:solidFill>
                <a:sysClr val="windowText" lastClr="000000">
                  <a:lumMod val="65000"/>
                  <a:lumOff val="35000"/>
                </a:sysClr>
              </a:solidFill>
              <a:latin typeface="Aptos Narrow" panose="02110004020202020204"/>
            </a:rPr>
            <a:t>Ad Hoc State Aid</a:t>
          </a:r>
        </a:p>
      </cx:txPr>
    </cx:title>
    <cx:plotArea>
      <cx:plotAreaRegion>
        <cx:series layoutId="regionMap" uniqueId="{519C81D6-D374-4C9B-8C37-B7825A1A4E20}">
          <cx:spPr>
            <a:ln>
              <a:noFill/>
            </a:ln>
          </cx:spPr>
          <cx:dataId val="0"/>
          <cx:layoutPr>
            <cx:geography viewedRegionType="dataOnly" cultureLanguage="fi-FI" cultureRegion="FI" attribution="Palvelun tarjoaa Bing">
              <cx:geoCache provider="{E9337A44-BEBE-4D9F-B70C-5C5E7DAFC167}">
                <cx:binary>7Hzpbty6EuarBPk98uEmkrq45wKXlHr1vsX2H8HxopXa97cZYN5kMO811fFy4o5PljMGEmDSCBBY
araoj8Wqr74i+e+b4V836d119W4waVb/62b4833YNMW//vijvgnvzHW9Y6KbKq/z+2bnJjd/5Pf3
0c3dH7fVdR9lwR8EYfbHTXhdNXfD+//8G34tuMt385vrJsqzo/auGo/v6jZt6q/ce/XWu5u8zZpN
8wB+6c/387vKXGfj+3d3WRM14+lY3P35/sV33r/7Y/uXvnjquxQ61rS30NbGO8jBjhQcOZ8+4v27
NM+Cx9sY7VCJJBJSok8f/PTo/WsDzU+uk/r66dJrvfnUl+vb2+qurt89/v/c7EXHn69Gda4f3lrn
my663qd3+uMlqv/599YFeMutK58Bvw3Jt25t466nu5sw+uqb/hjuzNkRjDqIYfwALH2Ju71DqcSI
Y/4q7qf/53/eJUn048g/N9zC/vn6Nvr66uejv6zu0uvs9mtv+2Po22RHchs7nNAHeMkL9C2x4wiH
2Q7MilfhX1bQn+YfwP/ccAv+5+vb8C9/AeP/b1s3VXT97u3wZ2LHlgIJxLbcDdvBDDlSUvt13Jv/
/b+667T56kR83eUs/2q6jf1fd7bR/+/pzzf+syy5rr5qaj9m+4A9lljYUopXPb6zYyMIBhRmwMPn
adgfPP63u/M6/k/ttsB/uryN/OLs5yOv7tIgas0b2r2NdjjYt81fx57tcI6JhKF5dDsQFB4C/QP2
nzr0D2z/qd0W9k+Xt7FXv4DPUW0agNl/9WV/0O7JDkeCOtJxXjh7Yu8waXNOGN9C+zu68Lqt/9X5
bcSff/ILzOc/395P0ry7Tt4UcwksB2ObipcBFjs7zCaSU+686ue/pyevQ/9Xyy3o/7qxDf3J+udD
v65yoORvae1AILktGRPk2Y1/zuvtHW4Lm2BivzT67+jI68A/N9zC/fn6NuyL458Pu36A/Q09PPuN
+8s87VOm9UU6NRZVWz9Z3mt544/5dsp2HAlcnnLy4E9eZlOUAq20MUV/k02toTv5V7vzNzb/2G7b
5B8vb1u8vvz5Fu/VTZ69paOxwcXbhApuP+ZKLz09RFdKsYME4c9+6HNKcx5V+dfs4HXgH1ptwf5w
cRt07xcgMyf93e1d9rXX/DFzt50dLpgjiP3o3OULRoPZjk0Q0Ehhv4r5cZs39VczitdRf2q3hfvT
5W3kT34B5N27zFxXyRtCb+84hHOJAeFPn5fmLnccB0sw9S3mfnqd1clXw/vrkD+124L86fI25O4v
QGVmUfa2Yg2nO8DNBXiYx7ToJeTgYRwCGuaT/0H4abQfJco2N//A2E8emm0B/3h1G/fZ8ud79ll1
nd3cPb37/3tMZXwHciKJHPJSoyFA3SXduJ9H5+I8PfMB7+N/aOpP7bYQf7r8BeS/AH2cV3d3bwk5
3bgPm3LpQCr6GVsnGOiNEBtp4AFz8PefB9F1dRcl/8S9PDfcAv35+jbq818A9UWbgTQwviVp/y2J
pc2nALRdttom7svmOh2fjO8NfAwFpmLbNpLsWQf4zO4x2Xlg7E962JZr3/Tm61z29aj61G7L6p8u
bxv98hdQgZ/69lZ1P/Yb+e80+d3rpvu6kf0geec7YO2cSc6e2flnNk8Y5FObdApvGfu3+/G6sT+1
2zL2p8vbxr57/vOpzG7UhO3126apkIdu8JZMvKYQEAqoP/m1Bx6zG901TfsPOPtzw23En37wC8h/
Af+y2w535mPeVsETCm/g3aHGLbgkzHm09JdpKoeVB4Q6GD1WwLeJ+0OXvtGjv7H5T2/zqen2IPx1
54thOPv5lr9/14R3m+Ly7VflqB/0OAQSKJtTgl8yedCAQZXBiPzNAPwX+pHk5vq6+ZpNvD4Cn7fd
GoLPb22Pwf7uzx+DvW8VmH8MfWrvSCkxluKR47zUJkGsYQyGQG5LBt/sxuvAPzbbwvzx6jbce7+A
5znM31YugLUdBNsOZeJxDcFLuQBKT5gyRp5Wfmx7ncMW+vPj9v7YbAv2x6vbsB/+Alb+2XqIN+OU
v1d1bBb5fZqX30qkDvOqaYPr9GuW9oN+BkRhSbAj7JdefrOYCW7AigP6yDfh/ufqwVNX/oFI9lnT
bct/fD/40S+s/xdwOscQ1t6UX0Ldz5FQTwXH8oDyy0EAVs9BvCGE42fS//kYfEd/Xnf3zw238H++
vo3+8cHPj7BPtfi3lHB+rzT4PsfzLO29ldf/LVq+tt57WzjbmPzd23ocvoPBmTDbflzD+gWvhCIV
hc/rhdfv6dDrLuevlls+568b207nZPnznc63Ks0/Fm1/l72/3OPwhc0X19EbVr0Z7EVwQCx4DqEv
5QQLFE2bUVhB+TfprFcX11n8D7j9c8Mte3++vm3u3snPN/enutlbufnf5cAv9vRs2/u3lxH9mI/5
varpe7Opp5XMb2Xsv9dpfy/y3yXS/pjZb7ZG/ZaNn7YMfpea8Lx7660mwO/taQ8bNr8P/W+uePmx
CWD/XmO2tXt2O9I+LsN6K2v/vcLsu+z8m9L4D5r5b6H+u5SDb22x/kHUf2/4/h7Un4v4b+VjwKn/
XoDw2YEI2y79eQf0mwH+e4/3D3CYzyo5bzUA9HdB6tOhH98VWz9fFPFWA7CphP9e9/HdJdlnOe+t
8P8tWD4ee/NdM+BpG9Fbof//0yapvz/45vnsH/e6ufY+HRr02dk3X7/7NGxbTR8XD7y6PvBh8Ja3
f77HHOpRz0cRbX7ixaKDF6ubnr9/d1030BT2r4EARB3YvQwro5hk79/1d493sKRwMAuR2CGYSqiy
Z7DSIPzzPYXlhJstoLArjsCmclhX+P5dnbefbsEKLMSJDXuEbCIoo/L5jCZYfDQGefaMw+Pf77LW
HOZR1tR/vodHvX9XPHxv01H4fTihBMpqTMBiUhvBKTFw/+b6GA6Cgq/j/4H6wFhBYjXKppGKpPBI
z9zW9nXG26Os6HQ0XjeUHuL0egoPZXvW5vOGxIqP4RFq4zmNCz3Eu6ZJvLo+6f1E5fWiQueUkQVN
kIoM9oIy11Wcuv60kPhoIo3m9sVU7PEo1ptH98UpGeYNTnS3toqbPHQdy8PjIjjjwxFK56I6zY1r
OqHDIVs2QalooXLSKj/33TxfTGU658Wc+4FOw2qVwyWRIpdHS2mMW5FAoTJWUXWXmtit7ESh+rAI
EtWwO5YfchOqqKxOuix2k+J+6m3lOxdjYRQ25UfsjwcNGpcWTRVLqOqDRWXTvQSZWWRVajAXMvkI
m0p1lAdaRFxZLVE84i72dd47XjVSjZIbUhS7uX2CfDIPu+uB5ue2DLzB72f2ONWK9vnC+OdOl81w
EcxMHq6DMvQEDWZ4wEsr7wDEZtbjbpYH1GusyE1Esejz0cXD/dCbeReqQhyN0RUrl104KJZftsE6
LCNlC0uhpNJjtW+iUlMn8Hy/0b1/Y4gy46BsskjRHZ5u5HRqOdeYt7qpqIdNq8Pxoz0R1QTRoeOH
p60MvUQs7CrwqiSZo3rUg7hA0bQcrVK3Re9ZzFKt3ez5Xa1TPPfz0AtjXQ/YdbJUB1My74L2YMgA
clZqUg+zhGLdhnQ+dqUueOtVReeJodinKFM1cTHJPZT2XhjWqreIxrL0wvI6SwNtxWA6EdNo3Xfh
KgrreTzVum5jtxujdYGInvITWqohvs2Y1GUc6Ez0LmuWg2Sqqq7QELkkT3VmjyqNK21lHMaXzoca
7NtOvUwEmtNQZfBTNKiXvJ5bOXIHJ5uzXuxy061FQFXmM11k0XySB0Vjayq8IOpVRtJVwM+77rKY
CmXSvbT24UWhDzATNk8M7CvctjrPYm2yy2TEABNYKl3G0Y0Yeq+oRrejg1vCbJMF1UE5uR2q1BQm
avSJtpk1q0s6Y9G0yMJGGaeH3gd6woMbNYOb0RuTRIvM9IEastFNs0A34TgrB6x4P7hw2oJOxSGv
4MXRbodPimQ4ML77mSd8xcNsDsf40sHYiMAiRTgiCW1Wpn/uYKiQxAmbqFUkvY96V9TmLOlhLH0z
4707kcOAUuVY2J0qucvKeDkK4+Eu9IppmFl+P89TfzbwYtZRPOsCrgJ2aPxwBouBoZnQBf6YDcdT
qibpNnchiXUEbXCpsZMpNqYuymd9nKoqcRTp1nl4PJWzXFjakFCPEivWJ0rQqzFShA5KonPHyj0C
s5l3oe4kzPFSyWmXs9swjlScWWter0uTu2m9jMNr6qh6DFWXzK3+NIVOZLLWcEaL4vygDo9NM2p7
mH8dVAzh56ugwha7z0FtxWiSnAGoU3qGmuSQ5bEbFomahkSZ7GossM7QBRcAyhyPlTeW5hvjSl8L
HIwSWAkmGKyKR+hlF7LOsmRfJ61KsPAoj9UY6mRwg/owDd2Yf5yoMrWeQuHZlYektskx48vMuijF
cvC9JD8AV4HIOYp2YdZb43Kw14Gcp46b8EghvihQC870YQXYwzENr5jjBpitcOcggsAWNz2HlYQv
e43BYiLspK2qnI9tk7ot4noSu2MyfQOfzQ99+SDKBSUAD5zO9vJBbdCmLepNq2CWkdSVqTKBlsM8
koug/NazxBevhYEkbBYTENiMY2PCXj6tl2iwiB+2qrR2ZcaPhY+XUd0vApMvOt65GZvczAkVjulF
X6QQf+kc28sk92yDVNLvpUKoJpsylYzxmayRwkk6C+JMjan5gALLDSDOhxaH2GkWaZafxIFxe3oe
wuTto+bWqjIP/L920nIZdUijjTdvC1UE+319g1k0b+zxcMJuLfu9gVer4YCho1K2HiWVCsajKsRK
YNt1+P1oU11RRwcwMS2RKBlXqhsLhSZHO35x1Rm6zNGwO6SNYhhcST94okoXJDhPuQQfWy6LKnCt
0FoEqRdP98Y6DJJ6VYVzWQsNVqFif3Cbbh93iuS1CgxxI4yBqxAly0o3/ilKl5EslN0sRHaU0xG8
ejHro1phUasKYBCXXVDN+uKDZZ9vwrCokrk9fggZV7QctW+mhRNWumMnhRh1FA1qRHv90KphvMVo
N5Gly6dehdbpGEe6TG9HaVbIeDy2V2PbqcS5l/hWAAQUeVYZ6T67bpNIh+JA4OPYHHTNokXLpDnu
IHLwboKh/xAknYvKTxHA5B+a1nFLaWuEI7e1Cl2T3R67NE60NdbK5JZKZav6cJxPdHR5WGgOs5UB
aWvkKgkGt84H8J6jsnivWb1bMgSv7qhmGlQ50WUzmVOZNvMwkBA/I9tlXe+mgi0GFrl1E+s4X4zw
8jQplAOhbWpbMKkbUsK8T/F6wl6OqXaiRVjNg5To2MdzMd7EYenGQHgozJOcgL+H2NdW2g5208Bx
cxZ6DLgZPC4LuedUbBl3vnKq80RMq56vSD3P6LwObZXlifL5OfYDr2vLheCHTcvAlYvFJqTSPlZm
iN0CiIyVVQtkZTpNuXb4vh3d+q1/NCSen9owZ5o5mN4MJTNDLiSeFLGhWRss6MDmgS11Z687CeRx
DFd27CxtI1QvuUrsWIVTpCo/U1l9PBH7JKVnnd3tUdYqJvgKF3M/OJNhpkpJVR1QXYdeLFM3IZEy
/nECbyKtw9DHGrdHZXvTDxTYV687FCuGVt0IlMCPVC9mvaxXteMDh4ldYu7bngMf4Z7MyXHGKi8t
+iU2vibFfY4WvDkuqk7F1O1hbvkUq55hlSRSOcFF1PVgq7GbOpbKc7IMnUOgf728m7jRMgRe52gx
QYjE56U8aG3s2tOCAuMyFIK4cSBQW6d29KEdThFFS0vC6PThSZISNXWBxlmjK3LgI8sTRbVo6xsr
h/FiF33LdOiE7tj3q9APTjaUso9rr3Uyz9SdYmE3C4ubrP5QJMWCANcckwPG0axpL1EUnrEhcaca
aV4GHvA7Wi8sf692vECedwIiZRXqKLgnBVBNe9QoEtrCWspcAekegZCODVK5DbmF4bofBJjqYZrA
fBnAVsbjCeiobD8IsheAm627Dz7mikVgl5jphk0e40RncnBHcpGjVW15hQ1zvmvdMF9mWad8q5lR
cogXSdi6jHkkPC+tcBXU4GPz5NzpO6/3Uy0j29ukEi1OD4QIPF6OM5pN89IYZWeNR8dMdS1zTZi6
VhqpIR0V8uuDEksd8GERO0alfEkr4C3cAAmBaVxdBdU4c0y5hNFSQ3/exmc4u8+AK1lxoGyeunC4
69IfgTvF57VA3pRjNz5Jh1sb0p4ybxeDKeDRx5bF5804rULDle0XGoXVkVUfl8m09AlwXhEqXjHN
o0U09S7mRAVto0g2qokOnsxOIDTUOFRpk56ifh1WYKXpspPr0rrGffapK03euNg6TPrUFZCvBMHo
8Qp6mldAq2rF7Ju+t7XEMG1R5VKw1gbpcSg8Ao8rbWsGhjQLgdUGONMtxKEEMltZpV5g24qID/Z4
YljmyjrVU5KvYnmLm2nj8lofryFhngdRqELbqFKLj3Jadc6iZ7ZO7D1YL7/2m7MELdo+VV01T7pF
hy77FsJms1tGFaRg2dJmB5Y9H4hO+qPKcqNuEaB54a9Ys0uHkzFRpb9IgRVIvCuqwiWN0Q5yFnWJ
3Nq6q4cLH3Iv4D6Onbp1QsAXrIvEVjGf9+XVlJ0Xm+eYdN9U8ZXll6qzyys4hUH7babj8zKvXZlM
4F7IrB5OKxHsRiMkEmC0DhoUionKAqTb4SCxR7fvWy2KQI+F2Lcg/276cjaFk6q6/EpGi6QjrjWU
66aPvXSaMchhEy9AwynOlznf75LLTlxhkp7himuG7w0FGjjNijh3x5CqdAA7nWZh6KsJQWISEne6
GrpKJ9PMz7QPCVEYLWk7Kcv3pKxVW7k+M+6IbDUKcOAJeKIiU87RBAMWT5HmWLgDg6gNpjq0tZog
dS24ijt3wBBkCMzRqpmVfq5FF7ghXlXgTO1ibhq66PDZ5LAjktveIEOYLMk8qbrZIB1VONaHElx9
n3ezEdKrsDgZ6t22LZVwOpX6xS5OT2qIyo3VK9mHniMuILnfpxJ0kvLMH+4sa9yvqVlarNeEMDXW
yT2KbFU2BSRsy8zxQJWAgbm0aKsax/GyCCZeOugGZXuO8ZU/gCNOWtf2IZ0/7WmjjbFBXmi9mkK+
AmZd8E5Vg6037y9HyI/CQGGWKY4anZfBvM3i0ygvwZtsglyymiqY1k2vTOd78WB5HCkrI650iB4y
bQAfNPleBcYeG/AjgC6FN7T9DoJ7tkdI4fEw9FIIMWlnK6uDeF6kKneMm6FFaOJVg5hKitFNwsgb
U2By+brLIPjmOk0YkJNej5GtDRr2LZjLIegqjX9fDsatSboIM9+1xeHgrApeKUkTFSXwLlQbNs0D
ZrkCJJ+E2HNTYSVzW01m2qWQ8Vt+fNchW3edVIkp5hUtFqxOZwbJ/XDDUmh9EEfDGS2QG7EFHs1s
rDu3SMF6ULHHgtzNfQZJe+4m7fngG93Wscd9sNRYdRZ1eTzspwnQzsTsFc2BSYB+mMobNlnrkF2T
uNyHzbpLUiW+MmHjJh0Qifa2BpfZ8XTVdngZ8GAmWQ/paqWH8nAaI6828Szm09IBIho6kNAHnuDm
lopw1oHbLzMMostVPQwzMtQqgXHMU9v1BUQHg3VCgH0CRtI2urNm4IwbtKZocgdrUIEVzRi/NPKk
bZjuAgh/2QVYM/M1HtGcmVrFTegmFneTIHRT/6rGwEwss2AjpMr55Pb5eUWmWUZhvPOzKTuDpIAU
9QxN9oylE/iwWVVcB6mYZ92emayLoEpWLcPrMr4I5IVJgFL23bwf9+iQR8qp0wOrr/Z7Wi+nppxH
pJ+DCGezdNUBdTJZ9OJklse07kHXvMmLsYqC8PH4+ec//wMSIPz7dGz6Xxc31fG//tp7Ovb+q9+a
3+WbTfP19pc2uvTzb0FnHnXqjRr84o8vhOm/kZ5fFjT/mS4Ned7fy9Jf7Ir8JE1Dk0dlGg6KgUNk
YbMuBvEXjgF7Eqbh0GRqQ8jhIDDDQfpwfvKzMA1L6eDcQXuzKB3OE7dBh34WpmFNNWg5oPBQDMk1
HIdNf0iY5tvCEeTocBAWrICHI1U26+TtrZw2hmP9QzkNsUZO56/qFsJkOnpDLy78IBQzKsqVU9Vz
ROcw1RfRwBqPDVciilvdESDyKc7CU8ce21ExK0zO+jiHRKrUYzBA0nM6ko2jD+25Dw7LMRSYaWQD
/U+KSKVkmEXRaT1S5mLQCzvceRWjiucbn9sAnQi6ZetIRZKLprbzXep8rKp2NRKpshA0cDZUicvq
yM2DxI1BQwqGYjXwLlWgk+1lGah3tTwqHaQz9sGCHLZxRp1aYlmCF9Ipmg7Cvq9BMKdz4hPgwUOq
R2F5VrXXW46qJss1SbxC6Xg54L5RMWSfJS5mpRXrKjOK1f5FN1oLkjQh6J+tF9m+WwVXUD1QYQ95
x1XTQNiL5AVPIJ1KVEsv2+y2KLDKhg8daNjumBC6EODtu5okquaQP7forEzNPKv7szZhN0AUCshT
k7N8WpFRupGTODMJTCgF/YDGWa4tOqydxFqILgN64MxalgSrnlSTduJwwfpjOvirPsyGc1FC7iNP
hXMgygreE7KqFvzekA8HVRxSnYEaPU+ApU+xCI/KmM+qEC0sKuYlMbtouAq72DlK4fDG87yQ5Sm2
onYP+fl50xBlVc2VcUBH7uUHDAE5ReUlYcWqSXKVVycx5DSmhng8BUDrwKUHLg9YqvwqX6Q58YTz
cZLWXlJP6yYdIJQA16ynfmXDiWOQ9NFl54P+J8voHM4J1WVvzKRiVHkyDo+zaTzpWVx+nMq2v5PF
B78FHj+McM5f7Aa+PGzj9LAivU7LIzjfFqJbpazUdx06BK4xRa5NIapYCYh+BETOumKncJxZfT60
2dmYJhCSTGYWUT7GszKGRLNBKFVtjucD6OoOpa7IOm1nZ7aQXo/3oik9IrxYc9/qtJly3UjIumJn
38dI+SZw6zZamNg+Khz/PM8B0rGExHDFIHurkxQpB2hobpa+AYk82Cv40uexphAvUAiJv5W7gQXi
GjFnkgzaFregE+k8XyfCHNQmzKFy40p7bZN2NnbdmvBcOU59SkLnJEpvpmAdgP5EijV8dY/TpPVI
x1zeXU3mo1MfcRavKKRPQz5vnQL4HQS/ZA3FNTW0OfQfj+veaqBmIxQaykGz8MgncJ0aFZeVr6sa
5PMAQqpVA2+LzsoRHVZT/GEM5D6a2GwiqcJc0xG05XAotRSrVGbprhOBvOIUpyUPjgqxpEO6FD5w
Y2PjhalzroNBlgqYQQESc9Cqgg4Lq7buh0hEa1vGhzip9mjZ3vdRdGWqNvSmMb7Ig0nMwxB5ZUf3
HQLcprWi0s1ie7zBUxlAiayQRz2ctzNP/axxEfgNL6P4NGRdt5oGWR+YyWlnVtGBohJa/bKvhlDH
luxU5lSHpLZPKpofJyC5JU41j9M4u0+m0T5PRd9j1QZMlcQ/tYFYZJDsw4AVUX2cBNHMriEzRfWi
C629NkFuJSEnEPXV1AFzbgwHZYx8xGm1SP1mXY3Wid/IWIv4kplexwHkqYPsglmW1q225AglwFZC
5cVioYbsPCivfVDCoJYpdN6Rg4ze9yBQ9zEfLlq2zqdJp0XbfZC0AemGB+Ft7/eDoja2QEOoRmdc
DMnoIR+UdiqqDMorE7rq20Ts4iqEpCKTuRfVTeOJBDnzOgMzLSVoAEltW25dHiRxPbpxwFCgfKht
gWJ3YYg8DXGF5rFj1RAnJnTTgSijnTxlup5KSEJt4ZXlByLKi1gAvfL9i8qsrMqRx2V0W9QpzOdU
6ARKjSNMshiE16VfDCrjriUOIgQJYKBaZ97QG0hlmwCmRgEeslyPab40QXfFYxO6voTsMKCrpEaz
BMywyMFk6TVUt1QYZB6NQLoAdWOTHfsj0vnA9tIe6Ls/BaCfhnM0XtTgz4iwLtEUu6I0gaoNA3Fy
yoWXilyoUfbH2Jde3Fe7BCobhYmPQ5ufUIyCSKM0T9eFkfuiiDZ8FDTKdtiFbNntqk3SexKR3dp2
W+4rMBICHHSSR5IFlyaK3KCHtC6SblvvMnZSgn8tCdIhCq5YXLsk6ZTVJPMgH3TvOAcOVA1kvqyr
3Tq48JvyyqphUperjgrIjUoFtFt1UF1wDKQPogIGG+yXXTMXubVnD+llJIYlL89MWl3IYhwVeME1
1NrTTRFv9DIkILHw81gVPJ2FTiP2eRGEmlWZCruqVFODe1X33a7VJ0cEnr1kUwF5VxBMi2KYtBH7
WdDPReiAcBTup0yqvINRHp1bNlazoIRkSlZSxXYT6DBN520XrYcYVBYSgmoJNIPaIDfnXbd0sjpQ
URqPbsGSy9zKT/0++8jSYj1UoHD3UHYzMdEGLNia+Cxv8u6kzfAsTOQtGRLukoDdNtz50GCngNdr
VgxmvgpqMkFiVPHZSLC19i3mq8wGU3EyqZGAvDq9HLgFDm+YKIhoIBr26QUOxmE5lDXMRSKh4mVB
4mPgZVB3Wg7xMnecRkOFeYaF48WiurCpObWwf4TLCc8goZ2Fpe+oLgKZu5jSaM7AVYXNNIMdvrMk
d3Qz0XXBh5k/zFsa67wtdMzb84Z3SwHKC2TXJchxEajIiAAzASkxkXid59lBGy8ZBm0W9QTNSwHo
lKPiWbLKRLdIE6F81q+jbA7sIG9ptIQgBjJL7c9iSE1AenT5EB3kFVEtsu46CjqJI1xnjI6gkn9S
UHM0QkGJ8OHYCnNvoL65pCxRactPkrK5ROjeGDpv83s80lVfr3FwHdhQBKfZsketHqx+IWCpQdJU
4BF2C6jFBtleWOx18sonK9SdY5jRfsZ0ZLz/y965NUfKo1v6F2kCBOJwSyZ5dGbaLpdPN4SrXAUI
0AkBQr9+r+zpHdPdERM75n7uOr62y5mgw/uu9SxpUSfYAQLapQ7WQ8cPuccqC0VqbeYtyV+jtdtk
y9c4ZPDH0PR11xa/OLt6g9eJdxdvXcBeeM82QrrDEjbYLoZPfi/wIBnQN4PukFZsI6MMikRWsMyt
EEWzuqBJeg59DwUENhqZfnBo0WVrmkJW/G8APaSZunMdLw+thPiZmvnKm2MYp2dIiVuRDMHVOb1t
p/i3mfQmd0GMSkYeQkt2QVRj1VUH1ecCUnK71Uzcu/OnpKMo39wvofRh8dDDzExg1dMTbZNjX0M2
CODmskT+zKDo2kw/h+OFGgyDhj5N7d80gHYL/Sm/S6cNPUVePOYhbaEnZ01hbId1fnrVNSzfxJZV
W4VFZKpSsGWn2vw1ns2xRel0hSKqhs0IvXzssHBGzYofjBuIVvPgYMmuehM4CbGjK3gms52FzjaM
p4hdpsEFWHSiv0nlf8q7pIeTdzbQetPnnEfVIVkXtBScPkrtsmIenpgyv5IssNvc4Z0kTp5bTp57
kX+61ZY+JDdqwptdu+Miv5nU24qhcRiaWJ76YEEf4DYj4z8m/1PENfwLPFA5HqMu3zaeRkUqs0vQ
j6fQmFfIy4c2X99Ys8DloJe+Dc/YJzYLRV0jg7OOIHXQ5kIBvlBCXRH66exGTTcKlgzWbAcLJx12
gkIYbTjFQgx1R/HmrJOgVPHUFj5ZC23CzSCnFz7CuyLdFo3Oy4pHThZINhARcu7FwyxoBnOn74tk
tj+zwaHWnYKmXLjf81hBjK7ZVnH7NbboApYp+I3S1XwkAut/58LgWg9JjMUDSpHvQAJViVmh7eUE
YgeHU7EhKYXjRPQ5rVR7qOm61yqMDlkQsWPPa6AN1Y8+8fVj7+DYzKNRP403WHEbOSzpjayuuznP
XZGEKtjFsxi2OYMI54MYtfS+gueHi8qybSLyXTr1KP01HkYjyJvLZPVIKFq9OaJF763brVV09HeF
KZ3YiyPkmmUa4o3MMCKVdNnOkCXc4A4iSJLCH2SGtk/OU5mlDXlrMrQDXKTVJ0nyRx4AF6IMFXtI
u9vKU7+jSzce+85mheokloM4LZWUpy6vnlMTwY2Q6tq0Um2EEI9mrsBHie+Ws7I3lm6TWEWlbjuy
4YMAtcP5Y8vr8TtkfjxkfdZvcNPfZmlRuuko8psl5WSfSTI+2DQWm2TsURm08B7bKX9ILDYyU5Mi
cwE5sTl+oQQ+Po73hZqHTosJsU0d/ZrpGO2kgJ3WxpRsF73khR9hNKSziY6of/YqNFj8FN+sAaTb
Mffwx8adEpDxEn+zuju2qXkag/w2oPxr2gpW8/ydeg0Pyk+wD+ptpcO/SdY/CJ/c0kmj1sRkoVO6
oQOqRxsSdH+yhXG/iAYskR/3MkaPay1eW+VFslFsGHeriYALsXVATzR+KkPfFxM+R4oe1jF9kFqX
NhI3h5F97tq/Os4+TDAdljz9K1qYeaL7Y6B7tmP1heOIDnT4neWv9RK+RuH4w/TxC3NDc6rW5jdJ
ky9mxk85jB8pmZ7bCN+exPQ2NHAdjE++VI2pEEAlhSV86J09jlRtI2h8bfs9oIk/N4lst1kV1sU8
R7BWRvAj6wSWruN4vCgk+OTfTMDqnSQtqnZgLTxTV0KIL0b/RJVrDlH/qcKpLupglrBH7U2mOilZ
3/fbZBovvh+ba8pFVLA12wyZ3Pl6hi4fvI7YQsZ+eBnvLWE7/QJktxSpAKDXt7CPMsv31NmTrOu3
XjQ/pOivFRuvinZb1qOYUv57BooSYePdNCasCt01W22xXcPoR4O8lGsWbIOe79GVP/dq3tku7qBn
rF84O/SUmmp+SLP6L6A5Gtb83Ov5UQTzd24TOMAxR9Of1piP4h3e7S64G9V5GqFoF6Uw2bvhAx5Q
kNlCqJzD4QGHR8ErhJ8tt49tUx2Yhyl/30hooss+432Zxvdmtd721J/6ON+bkWHkhycRRudgmeBP
Tz8ZHUjRDOm+ghk4Z+G2C5dt28L6b6MNQykJv2EtumQ9GOuKtIY+NEX0zfN6AdwGeSMc0Warwiz2
2EwJSqn0K4oG/PR0mlrshFYdpwiShqtIX+RTB+k+7x9qlKjrXIWPkYquNhs2NiKvuE9z3kiiNHZc
ngVFg7L1UI9qekjl2qAUdce5X0d0rdzaN1RE00Ou6e8Ye50lfhsuKP1g3UJLm2t2ndcFdnykQBY2
MG6vS3ovTkjUJEvhVeae0qXu6+3CkuWJjyALoWYApFMc/yNa362ip0V1EKUAqRZ2bmCz8fGXTliZ
u28O06cb7EvTuuvcRn+kiC1WzEVf60iBQmCxWX/WVbJ0EKQGCE0aO29cTmuwTtiATb1LuZYHTsbg
WVfijI9tNzwYf4gVb9BjkpR2gertInebpS1nMW7YjCcYJeoGXw3F1bBZpL40QbvrhkTuA5vB7gto
AvTv/sw9cJwFxmI7lk3fvFZMwi+GLDMtjD0wiDnX2ctgE6JFjvj6rvrsaNQa70Q8aphJS3xKRvls
QGM8TKtby7QVsN9DCpfJnXyETblzKbBKwbsXbZTZDusMoGZpui1RHSxiSEFgTdzvQY4lC5V95NO6
S+8qhUhhUJHDYtNtNc+7cAjqXVDVnS5bh2Fvwb9dsch3bxmFsMfRC2C9/phWOxT1gvrFJsPeMFg6
iMSv14mN7uc6gOAlfVD/7QTEzumqB3Jodf07orbdA66oiqljEs4+mi2IIqdemQJewWnuX1mIPlpW
m1rN8B4m9mNKm01g3aFLk2Q/R8fRxX+jFtpHt5JyYO2Tk2IXcQ9Po0ZDlmt/aSYwMuAABmKeF0zi
YtbN8xiA2agr9teC/bjXKFGylFXw0PAzCYOtTOJNzMZ9aPqXLPod2XkT9qrM4+k5F/O6HXR0Safl
my4au6iWx9l05zYdwAD56pnH+qJpuA8cpKl1xn+dLYZ+f38uTd8+myG4DGnudkE9xwXRUfvWVx8j
dw/UPufDs07EQXpzrKqkvkGYSlgNnbPfK+5YkaY6/PTjCtCUM1ECxNgq3V/j0V3a6peKfqzwRUCE
XFsTASIuDXunkOUg6TkPfGLm19aRjceuRGxDtkRUZazHGaWIf4fmcUrT4BCGUEDSKDylErtfH6IX
CPWPuSLo31r2QQJgZaIDhJSgQIdKD6sqe24VPGKbfK6OWezbOUxz2m5CO6QQVvSZs5exTrcMa5nF
FjtBS8DFuedehqcsgdjTQgAaAw6vet0QFHt0WKAi0PhYo+tZ4RnSZV4Lu2ZvrgIzwqoMOG48oJOW
hSKzLoT9GMlthCi91rC3aJlg41mBPq6uKpKRgzf1WI58lcN4rN3yLmAYk7T+e59VyQyWQOg9McG7
7bEAz8I/K4HvG/WnRWyNOEIHPY0pOyYNfEzWbvi8n/O3DmPHVcHTNMjPLv6HLViVVPXH3GI5XuwP
eV8qyItMgA55tlnw4Lmzl3mO9zq4L875XrjfLuw/R7AnvnpPIEpM825Zsz8cHQ6B+NlNoM99s0ng
piXpdOqc3TVDKaayoz8a94cOX332vvaAPJpvLNnn3MxlONFN0n2M7U8oGsHQ7hWk9uDO4dXLdezZ
bhzRMoThNc7Jrpt7SGpiPA/1XwXiqguHi6lcIYEOZFNeVOtqikbHAIcjFGxsEwZZUSme7Ujzlibd
Dk0uHmBcn2jz2dDoKHp40fNjH0JB7pLpYIb40BKwByx5ZOJHFn31UwQbvSlnSZ+HHg29icl+ojOY
OtPdxrY7V+jZwLuCRgAg4iKzFUCYgJlNTyDXfg1x/S0BqxduVI99Rrdc109szk4eK54W7bHPPIyJ
oREnE9A3Beoj0W96vgq4INXyGkbtTtUwu39OugMR9CaW22JZkQ+vcnV4uOMmTvzw6MkUnJZYHIl7
Bo/Q4e8l+8TZsu+yU9zOD4GREIRrsNLvrbfHVgHDpZ/9sgILSJ/nMd5zMDOJa4Dkn2v2EQPBRLCB
w3NJf05MLviQ4iHu2n2r+7O0tyqf5EvY3h1TctA8LULp0CXm27T60fLqTKNkIxzZR3TdcVaXvltg
0FJs+tnGikfdpBtPKmyCz0v8IkA3ZJQOCDuUtf2c6GmF2GuPZGrQe1tAIhw01wkeT2ge0EfBVB3U
xQd4dBAnm1OXHUfw9aQ+CVTHDS87FIptKcRr7299MuxY8EmwhfMHJU+uTg8c9UPjXuKZX5a27IMV
G0iFsXPKVQSPvd5mWm97DJl7WxgTCVLnuwJmnnP31EtQL+4ti9dNTcdi7scL9GW53GVnfw0ZWsgl
2gWifqQ5Lfsw2vPo0MTt1egL6+Bgyc5teIwyCcpam81bXJx4TDW7aRRL1RuW/wKOdhnoMxNn1l8S
FJ/kIC2kol3UhoVUf5x4jcY3WpUtxf6n0mc94EdDealayCEAB/o52RHfNcVAXk3IS9vC6JhBMOiY
lpnfryo6yEVtMkC+0lwNxbit9zpfPiL+5MftKiCWp3ERc/UgxD5rJ8QOjjbCwtLemfhdnKNgCsYM
qKWoCzM85qgd4FLA+8hAA+bpmVCit/UwwP+Lh8vc87xo8vRtXZeolH46dOi9UDuBcfZHCkwMNsH2
H5Y73mAPmgoDLkjLLKrSwwo3gytfFXMDLDUGgbFhDXaePix0kA3HeB3Rm/UPKoRe208Po7fyIIi6
2ab6WhL5GRH0tnZ6Y3Gm3/jci1MO3n5Xh526rLn56Ny7D5AwCcbxt+zbBzN4cB4dhJ5p006qzJqt
DbLdQG5dZYu7Pp6v696kBGtxUqgVoB6+9PoZ9M8t4h4xUeWkZfsT50Df1jR+WDVAfjeCdwJAv8Ky
vSu+Lx18CO1HVg68LYcJrprCT65fC1C+/HUFOcivEa0KVOiFJ7qUGKJr1O8q+jBE82M4/l4icmyl
OdLsK7ftM4cIS9vHCqxLlpoy9SvIS1uiTlg6eWz64zqVTfVOl7NgPyByX80Qofy2fkPZHT0IoEGN
2v7wPW82xEYfOQOrmn9ks3pQSbTNFUw2DZQy1RlWk+HIe38J1uhb1L9iaMfbCTJlThEFaKq03elU
XCEXRJCilNt08fwwB/iQY9BuxMIOAxu7m6hM95H4Ktl1K33E9LIlh01SemDIECRy8oE2GzMqhQk0
Th+dF5sGYFTUR0/10AB3Tto/1ajRmtFLPtf+1DpR2q4+6DEy0OXEoc6I2nKOwawRPANhCGVxTQ9z
SnL4ysg7KEN+SZJfhYeNS4IYXEuenbPWzi+zj7+SAJNc5O45hDjkcvN3svq48ooUa1dbuF4Q/HOo
kxtjYYk495TnPPiyjCSH0U/ZKTHoKL3daPYFpBKAWYzoyThAYannZDim+XoZp0iXYVonW1HVDpJg
o58Iq579hOZjYs3PnIJ6hRAJurwCsVMPY33gQxg9DeGuygGkpO1tuceYVrKAZWqjrxxMLVTUekXH
6eKbxpJUZHZdDhIxBSxcQVu9oS/MMYRyf+ZhbffZkpPToKeQlclad7sUyvs2HsxBpe6tdngbeold
GZu3ZckOpGFfecR2Ha4/hnpIX+vAowMDT9cvRUf9LZn1EQbxrs70zozNUdHgwebBNW0Ai3GSIJvm
3In7oFBT3jy4zgTb3pNgn2MkPabJeg5lDXwJiZz6KDrW7wJA4qqYed+/0UnFvKQQSfbjGNNmG1Ce
TuiSIkqwqtQvbTcpWqRjA+2ya/B3t3zl+yXpy1FF9kQiliAxJaPzFOM7jTAdINHarqo2FeDSXVUp
uR8D8cwiKp5lCH80X6v0pmqq95HgtkT+gv5MR3XpliEq0WlKRCQWU4QKrc2sArcdJJQK3wT2h4bo
UkLQDx+XPkC4ya2JPUS+h1U9ucEDmaDt+qRnDYs8xu0JO0XRGgcxJAfgwj+6Sv2esinsrqLC9Qqb
vpbRxzKk+u9813hrGi4btUBo6jtt/vo26EAo++kP5iCI9yqabl4axE86A3Fl4PCCFdGXAb8HkGGd
0VV5gn8CZgygOfgTroST+T0r8O9909NHk6Svcw6FLFbVgYPc2DWTiD7guMOXlmq6TdSTMg5CrB4C
8Hyggn7HfJu/112DOre3y2eW0T+N0LE9iGRhD3pcoi9Tw/OugTv8QRG7DMWqUdkHIYCThRzyyg6A
Gr2G0JY0E0oPLw5LEIuHhEBzktUB78JibXTsJLT5Y+dQ3VjeoHGEG4kt191TTx5Sf03mGKXdEhwb
gtIsGJfpGvYre59FjsxlOI45KESkDQGLk3lPe7OD6rGAMOaILDRoaPaqIZB9q0aPaVHDzkIb3K/9
HxOnHXCySj3Pwo3wT7zctov/tJUYdsHg+z85l63ZjtCJ4MTOCjG5oRX8aZzqtCAe1VsI/wgvGam0
aM461AYD3eR6oR+hmOhNIwr5YdHXHAG3Dhe6eL2nhtHrgP4BRY5CUSWxwVAEFkKwcZ2OC+jfFezP
vtIJ5nUoHzjPoQ4uTbZX2rVlnAmD92bgp1SdSvYiuHQZMHIMxTj7VmweShjagIYTwC23QIr8V29I
iNggSctZGXapkJHdBSgRThCoUUdhP72NM3Fv6ezWDTU0eRzDddwl/SygVSqWnA2iKtesi9LtrCxA
mAhdRZQTCBJOLxodRTL/6peamX1LCNqWqg+QbjEiOJkxw/5J6/A5tPVQoD5LZVnlcHPRgK1b2RIJ
Ya6z8PkiOwKtq2MDTXitHyfovyX6zPmxSxy+n80ITOkwXXY5QsQXFsIMrqOuhTqFyArUfrvvopoh
MqmCt6yqvNnpoXWHeOizz7mz9YyM6uA18oUteaYdqJ80Jd9BNTioDGv1PZgYWVEBz4lFYVi2YKkE
FIoqv+agqh9Mn09by9MMr6Vlx3Bkj67SA3ZNEbZlpboaykYSolOUafgW91X0CH0nN8CKVB9ek66b
CDI5FXh1iP2bDgxJiXgZDzFnqXyAtAH5m7N5m8Zsm1FJttHKsyeQy+seGVp+DgyfS7mAGKrTJD1k
iFk/V71rnxRaDE3T4cpRS4L5WKq/LYKVS1HpOrso2YJAVeu+6QSCCSbYTWkEH7cCV7wqilDvrOr3
pUvjE1/Y2yKFvsVWuEdKgYzPnEaAOENA7lFVHaAh2bPuqvD9vhTuWI42iiqx/lyCGS8BY+K5vgOt
q1H4XddiFMUmOMaxXF+SCRBs55CVziIwNC3kiafA0OkJQpUicN7XFuBxMOcJOFpu0oKTmKltb4ef
DYyEKltiREyH5Vx1qz0hl6cxI5DaclmY/YlbDpOGZXYnFUxfzCF4KhoNTxGi0v/mSABdoMfhQh0Y
5mOm9rmfYSTbDmpM77y4pjJHB8VHVPi2G+JjY4DAJ45iCC9IU+QAZ8Y8O6aphOCfpXojA33SaLWf
lIinCzzLeBdqBzp0HdeS2B5zjBuxxfX2ybOrRHKh2TLd1pm5wyB195pJDsFJ5TSeQCm46RrBJNFF
1QYV6p25e3TWtbvmLsZa2jyvg4luK94t0GpGopLUND30jXttkaV5Ykk+PcxxWr1JsgYQ3Lr3EDrD
ZiAj8irOyYORwy6fweuGM4D8ClXjz5xN7wjbZaVa7tqoBN/8mi1RkxZArRPknxILNcmnVh2MBpTN
XEcvnMcw/msZ7FD+wEbqVxguMXxKD3/0lrIQVNYAFQhG8hk4cXQddWI2pvOfEHqgz8jF/aqqKNjE
vQN6sSRIiyU0LJ0yHuw5jPT+PhtpqdyAWAYJKpjFgwSVIdK2TJdebFEwWGwaKEREN6odkmTHAWJe
X1hcnQPx5ZPWXRhjwU5EjBXHVdta5t1XKPDqKgquIBpyhkRge8cvtFsUKC8gJ1YP1R9Rh9nDCtVP
A63Z+ogA5EGWOchlugmCJThhgHaHnC7pr6HLQWbCk7yB4UC8V5l03/smgckTUnINKKJxRnaHyk4G
IkztkmOwzPCAXFSje15tdcNoQ2vejroH6lS1zxZcI0rMbJYlV7Q9WNQfBf5s9tb3ZjxogHVrkbUz
Xkudhem8HUfaJAVUQXej3YRwDwHEdk0RPXs0i3BHTisO3nOa/CZOR/6m0CMA+dIt3aqwdn+XQbc3
0M/JRiYzpOmuAZhdLbk7AX6FodPg3wPrzPwcPmSZ0o9dvFa/Rpfi0clkQnvUE/29Wun/dn0vT7kP
1q5MawKjIJrvBqyrPwFgsBvBSg7sO+xPdJ5bCTaGNU9kFaL0dWjPywSVfGlsePBuHj9s7ettnTNU
01GvnvNJtxfIWLIcFooqunEfPfoHzERJIBhaMB4vU+X8377jwyWvKhwh0HukhCglLRq+FGGQAOCf
lw454RWqRU4Z0Ni+AflvvAbEOiyZubk6PzjeDRuFLemYZCI80RQ7fLc4cdGjEtuWr+vNSdA8pk2f
K9iTO5dG/KPJOp0AePX2PJFJIlGSlIY0/lNXTr2MNgedxSUc19TZ12DEoCpcGxhodDY94zYQ8InL
U5TUUAxHsAgBDjLoNY/2VlAcJRBUsKfbLs1/mmRSB5n0y34eQl0SOY1PEblvDG7usQulA1ZS6z1Q
tkyAXvJrdvUCzBXmDHloojD+ZWo8zCaiNfbPWsNlF1DyMjhDRVX75clzjrMa5iTw4HsSLjYuxRKB
nF/4hsXk1wRT8QhXOC9iqAvlspB1J1rHL0hWYY5UNcdcWJhfvpJ8zZ+y+tJXcD6ac84eq6EZTrXJ
x2/tYuxO1QNCVXvI2UWa4Go3hAj9Lg3vu7knZw2M38eTgN9yZjOgQ2OLIIxB1A7nWLR2a03O0E5W
3mHSZ1FtYANBbUCBwn7Dkog/sHNU96MYkIpYZMp+55pUr9MgmkMPOQPmORx6V/QmICjsebJNVRjH
2x7J3yKIEZGlWbMfQnOou/Y1gAI4bTIf1o9ZdMpScp4qAXHPLPCOpfHHPu0h09QQYu75FLqqj4nV
Ben8Q5VNr0Ti/4lwZEVPIeSz9c8/mPd/0vf/PxsgJ2Hv5+vW8AD/+y6cO+h/P2jm/54N+PcT1f/7
5/93MAD8P+64i3Mkyf9B/+OImX8eWUMY7pu6H9gA0B/AcBJGOJjgn2fWsBBn1gQ4QSZgIQsRfMdB
EP88syYO/1eEC9wTpAwQDkCwNfl/iQb8e9adxfBmM6QLcN0b9Pw4zf4jwt9pVplKiaBIGu26gwu5
f407lp+EGcYHlJJBsPmXR/PPEfSvp+T8x3EL+CO4PBofHBfi3HMRafIfUYR2SlLeGCKR52REorzJ
IiSWI28KQfQUHEYqIPO1CTW3qVYGuRgwFXrTxyMJN1hTYNWsemr7ZxQflhT/w6e7n6Dxf44a+Men
Y5BWYlzDSXO8kvsJHP9yhE/sYpAviUR1XUnMdxKFyaOBIQX5s8OJFQalfnoghsAFZYlZkz1NG/lX
ZujHNx2qoE8c2NI+DZPoyKUBB0+2a0JgLf5PHzP/9w+KUEgSURy+gAo8zFgUJP9xZMSQtUnuGB4G
ZxU7tnVlSnwbfu4Alh/SwHzLnvsyjBHmbuol/qUFx8oV96m9YcXuH1YO+T6xEJyLUMzjE8H2suGg
4AH8ZUZjG4G7/R61RDdb1Tbhuh1nFn5NJl9hIS9zj3TH2jV7XedgW1xGrH9c4Lm7pzhvw1++gu94
UBTZ7x7KjRHdo+cUGjDJZRQ9IVnraRkZG7UC6fkMSUraNhIdqK2Nm3c9bDv+CA+9dfs6FTCvYNzG
49ZiRtWsmG2S2h+pYchYqMplv4CKBP3WtJqMx6lHOnhe2SD2dlZI6FeWIACJ5A7OVGAcY45A+DVH
M6mRolAW1Xr0uGa+KgJpCcQMwxCUSdKZGMSTFvdVpw2gHC/ydUKyH+cvPCCLh/MGIt+hBkkC/Ite
rXAZ5mCOFaykgT6ZcQURYdGOb3g6tpfYp7G5CFwYgTQYsDlUUK6naCK7pIamIjuE5AIT41Gixqn0
Pg4WNHoajaRB6BDyxX4lQfCrThh01RzphWZbMxwq1MNhRj211PqkqjqMd9aLpn+ZRzueM6gnpFjQ
eqy3KYiQoA+l7l/DNB6zbV7n2TcCielSMBM1myGcnNsMuU9/aWbxNSCK3NFblM+PSWyxOHio12cy
W4dQNGnuEkk2Imw58xrizeIA9pWOcf+eepwn1HRy/QaIHcXInwhQbjIHNVWtaHjjEbpr7EmNMUin
YLNYYEdFxafmCdtr9t1KbPaQvxNEc0acIgQRNHzCyV/WnCreIaATcpa7lymeJSyFSDb5bmgydKu5
0I+sdsJANrfijWBlmQ8VSIwfigEwOzIyZ3Ash3p5yrq4XdE4ooAvQpMjJ47iRB41U2pPOhueoj77
GgYyYPcmsvvyNib0t0oqsxuDjn+vnDENELBDbtZEqwtLNgmABYOYzqtPzguqg+8Qp5YUerLjPoIB
8xtlfNYcIwRr8Ze9swe7GFApFRuQcZzGN2amaBvZCkpYGw5b6LEQTUYrd8zO+NYrXAG8bpx0VY+N
BheBg6x2eYfwKDDlGCM2VjbcucFCHRwzjrNzljFECiQzbWHbir4hwlXBfuig8SIpwA3O3mITzv1K
o2wXBumfxNb8Be1l/lcTjVS/xe/nm/FOM0mFpFoRZWkLhhKW+9pl6TYWkSrBx6kfPCYreigr+Fsn
QZ+2BoGFcoFWgMUFL5nC++jqoAxQacP8G7Fq+QXJ93QFBhF7zn61bhU344CmJVqDZpgE4lutlQ9S
JgkpVMDkWTGKtUTqJAK+Yztud6gamdn1U4zmTIfkz3+xd2Y7ciNblv2h4gVpA4fX8CHcYx4Vkl6I
CA2cZyON5Nf3om7d6kx1VWbfxwYaSAhIhBTuTifNjp299zpNGPW3XTCvh9Fr0RLqBtHPqi0+HTZj
8bMZ6HavsSywMqTOtNXbDuffPgmjyzlo9H7I+vXJJbW28/JQXRcJVoc5H5z0djHOGOGmcoqdN5V0
5Ucz+1BAiCa1oEzQCFz2K5ewWQEWB7O0Mfbz1oRCePQTeSsGYnbD2FHW0ca5zIuC9qsTowVM2ojH
IlnNnitDSoxG1k6Njf5ESKbJQMZlUYYf01mPUS8mwCpCNMexy0N6rElQ7EarMign3XLpErs2N01S
qrOs3eUyTxvRsquCD0vLenw2iSw/Qj+Tt7lHWLuq5jh+NN5q8SZGIQyLbhXdUwUdpz/RdRwfF4lB
ALpD7FMZR2FxPZkakRsD/INTg3LQriXME4IUw9w7YJ8Yh/UrcC+FpaJR/nGNgm3PSRoVPhZjUzmP
FXd6e87oA0QntmEnPk88CsRVhjk9oj7g7O8LdTcEAv+yRfabhGshIKXOThT5uHcGPVzNpX6YQnum
8f3SxKG4KaZlORJWuqQ7h9Xd+1aVOB7c6MfgtU9eg32jEB9Lktz3qz2qNXvIHKPO2AzpQMl+QygM
wFsknCHaot4zKfhbjvjZcchIhwtYSnmUNvxi/H4qtt7Bo2n7up1ej53Q/nGzyp0mHGM0YbALsLUF
eyfJ8h8xQv1BOUmHVXQM0AKs+ZhUN19P/HZiVdzc9NC5hCqU3acm72N3b1znxGlxJjDch/QatDR1
dtVv0csdrcH2esw9+jm9W7ac+gVyoCrG9xzvjjfXbnbrV8UILcJJ3WOQ2b4cLriWcfLu6BlAWhiH
znObJcmRBTlNzlnuS2orWZX6FMeJG97asNDhgUPz8NK4rKIibz0uboELn9hd/FR3ct0rmnRI/SkW
fXKncXJV1QOZttnoG9QJDlcmQ8aktgBiRMw+3cnMznfI8zSww2gkKyOXdj4AN1oB5UgX5kCErjEc
OHhNJy/s9V3n4+RBx1S0Gpum8jHyzcFCl4JD5xPhvJan16GBSi6t0l86zFTRQVRpuls7d/Uu8jJB
8w4onF55XLubHEuc3dVOiJmsn4gR5UvVPqysPcdc0h44TENSfg8TI7drFByW3sObLdtFIwg2Wf4S
NLELrsdWg9otYE0EQpijHgMni7GyR8VP+hzOaze2GU6WMqvPQ5qQHl8VtMAiCIZdRMPydfZl+DlF
6R6vuiZqgUyYTDVndPeYrQIv4WXqNt1J1VO9nycQPTU0xfum2g6TjcjL+9CJ5i+jqNonlev+aqnc
8HHix7cEut4A5wxXQaHEbSPL5JNYUEvGVBjvq+awcR35fnQiV+X9zAcZvCZjPxz6Jh6/cWX1F+PF
7jVfHHcMHy/GadcLx+yyUvdvftegt/hb8IXUB1akuv+YRTMfVk4MMEHoFRBs7RcQBtW857Fn2y+V
I+1pTErva1tsMd++iK68rgnw2U28T3p2dX1E7jU88k0NX5Bj6yIR+3wINZdjh6nRtrCLYttmbzmH
ZvyUfoj9h2bCLmg3W+AYyeWoHA3cbPYKezP58jpL8umqihHc49XnD5cW2gJdcxe2PG5jPJ5jmSeX
KiS8d2DZsncNRlVLcOxpLLVdyTTL6WznOTl0Ths+WG28lyLFZFEZr7tbgnZ5AGiJEXMloHAsaGQf
4NfgxnLns7NMxVdIb+luiCwaLxvGZeiGIDlI6xBEljXNhTa3eIfoTbOZ6e47SYL4BqHXQ/5whlfJ
ifCUL6q7qiL0B2Gb5KFzSZnkw32wxvVNu4wujK0kvkoC51wTV/7sx4191/HYvI5UN5eglx5dPDhU
bWQI0ma4VI4LeC+YypseI+OudXGlpSBlaCV74+3qYGyDTZmzl5WWllalj2UfobFvPvuiq9oXaTkJ
NiEN/aVe2q1lAXUyKzw4Be1NULbeIUrMeBcVQb2zUECvRVASzOvCkOzHPNzLoojPNGFTllm7XC9D
a67ayTov1FgeHFFIgJNN1xRri2353rs+33dpGuwX1JJPS0JUKJTtem3r2u7rUX+kbVpRgozdwUb0
h6EzTpdFLH90qm8IRxdrdchiFQPDIZGVpkNEmHwR90614EdKh/q2ql16zyrJgsOcSsrnBXfbOhb2
SODAMNIr8GkuL+SNAvIUrTMu1wSuhpd0LX5GEKK+VzYq9sk0R81FKpIQKzPUnmy08WWb5OVl6RqH
+j6tSVLVzQ0tqe8LjNUjxXZ9jRuLuJAw9NxlJ78WEi0uQV9h3RmGu2DW4KJKaGorxgUyU3lPcoui
I15pM05+zlecFXCeivVxDI14CVSan+YO+FJpO7ynbd1Ft/iI14t6JCA+5ES/XNnnhI6W9ltEUfgD
yNt6MU4e+0wci3M1xM6tCuG4LIMKXyMVc1gy2AevHeKjB8S7T+GasOZqXV3EZZ3tpkj0bx58IcfE
8EsauskXVvqcpTxQHXhz8OkBq0punM36TxnsHrJupk3V+t7RmuSZ72S+SGUm93EaD8cxsp/CmE7b
shAJnkkTD8pbD9Jhf/aaejmW2MfTJdtym6Zqdx0uEyAhaK+gglleMAbjqNoouFiGLjz2lpcsy+TJ
oYo6h5QWnODAeJY+tNlqJC5vWr2wF0TpG0LdQ5lk69ER4Q/f1eKKbxv5iK3lHGXZZdSOy6HvzN1S
zvaatYCzmnWqZ0q19VQoU+5SIdhL5+xGjBqvbl0pzOZxFIyHqCuXy8lBWHAjtveEx/tEgyU+Uhd/
qQKbXkZ+JN+qPIhuuwUnnW7otGsMasfAjqwjRfSBIPQsJsS8FrvoDrDAiCBcNkdfLCeHB+iitkpi
jQiBs5alfbNVyCWYk3k+h5bk1kICrMzLCi93UATP8dJCADUBEgAJtS3E8MvXv37OdLoeB4xTnL70
CFU1SSoC1TAOVxn64zmcffqp1TiaBkjTxFfYrSl6OLLAheo4HcByoPhwy/ojNs1bOc/h924x+TX/
sLoPhjElxduNwJ+SFhwiXCn1ORkbPOBTM5E308t74Xj9g/XaX/LA0p1crd9V6/pgjsOedKDvq/dS
ue2Dn7v5VUcK+rYXtXxQ5HJ3bsPJwnqZ+8gJUl/FYVFftvXYXtGOBnOXOKl3rvtyvHJqYtwm6+fH
Ji37uy6L+N/KNhfj6MhnU810ahdlv/Zq8j4qa6q966CuXOoa/ZLkc7GcIkItYOZocZ21Hwz8wSFg
kJ09dJR1r22wut/JkK6HaAyX75I7/NKSKzz2QYMXfki98rqKN7u9M7aXc8n55xDFRceqoJRHPt0P
opRdbc66i36o5GsgpB0PcaMpOlcTvTVr6WW7oHL1j8kZRrMb4657HNoy/yRXXgkn3DQ+xoGzXBGL
xUtTFP23uJujU+F58nPT2OYqqfV3J8PmppZo2Dm+DF6o2J9BFGU3Xc4RFobQ+mhD6b6lPqVs2s7j
CZxJ+lGoEDtGS+Y6FT5lVm9Ay7rD1USI/gZ1iRrJFO1LSOz7kehwfci5aU44nlwM1DQ25jafdvVo
xCUSPCq5rR/npU3xOI6PYyO8byX8XlAIDWn7yX7x3KiUbFguylMzO+0HiLUJN+8KE6gpmsQAhnN0
eoE/Iz5V8Bk/z73uQPEUznXi5wVmvNRrSbImt5U3BHu/dGoCQ3nuX8l6xvM0VxUtD6pYhf5bcr+b
eUxAPqjwZJZ+iZ/acimK0yQjkptrP+P1EIv/I7D+eug8m9+2SfNcyXhuvqUGqBQyoiDOifkswOnd
0Me4n4pSxwerO0Juc+96V97Yd1Tn4ypC5M3ZqgNGwxmSHe0me+H5rftBQNlfjjEm7q8RhdfmM+2i
S4Q+h7swWAWKjqcep6KnnxQSTqBLpJQTIaJjDfIJsS851GIJuCw90rKjOq4WsJ7Xupti2Fp9sYSn
qI6x0NYrHZabViT0zhoHHsOF12kB4dvznH1uQg5Yni2TS3Y+vImNjcYHltO6eO+MJXY2YI4gasxN
qz8jgQ/eXYoN2/9Jy60gAhEsk8E5hUORxZMgtRrjo6wouTFV9K13r3xsDCws0wDYiarl++SRkxYc
CCINYPYpYquOrwMC159M1ZefOD11GJ/dSn1deyzZl1kd6vWOsJbAeazb9KC1VXcjTxkn8xwNbt/N
KUnihQPrbYInejhXNA/JaZp4eOhFHNdXgRhNd9HUJGUdVVc3ddk6xC7CdCs3m3IGxxWmZLOcKXlM
dRygA480hbm1snmLFbblz2ikybr3PO3rV8ytprzE18OansJ1g5knWlqFYOVNhxPMWmwB6JfNnefO
dcn32cPqXelEFifZ+cT1e1TFZlevK9/rUEV06dehmx+mdeLx9hNfTU9pJowgdzfw16Hnkh4q+qF8
iVtuTxR4d1kvWjvY/lCsxjO7NQF3sQvinr4dsX2KCRPTnG5t3KkNhk5jJBfOfOvnQ7DC/AvGN09p
e5qKtNRPPvZHwhcalqTUZE3ZN3isnnUtiddWSXqbJKCNdxKzWorjBoFjN3BDuLuM6jMAZVHYYheM
CgeFFxYozqXNaZtPUYWCSGJ5Hffk+TKiOVRg+6jJbPC4ykzB7Qpjss+SCBT9jFbaB/w3Dlem7kB1
+yuGEz8nmMiygvpwwd4yv+Qp/uN9tvoEgv1pYQOZVIY0vtY2NvtYYKhJ56b9nqreA1vGgfuL7eP0
YZCy/m4CLAq+sBFN73a4V4MLVkg0ARq1RkDHyF/NlkB+rNVJ+7E34Jr15/Dc9D2N2bRXqO2T1cMN
ijs5MsoqXC5y0btxqstP5eCUJBDoUHfkXdpIspk2+lW7i1vu+mgO2JfHNHhfCYQeHdri7NBzHRJN
aYOpestMHVPMV0OQ/ZwiEkB7Lw3G4jRYRblPsxlXGd2XIbpJ2GsvMZ1igM3CeMHJlXXh17pMMXdI
J8YF0iw6O4xzwJ0nC2GvetB1nwU+wJcQn9Sd1xfJJT0Gbhc39AOg4NSOyckYvRbX61KApWvaBEZF
IxO4EpmqeIzzFXvlJUE0iirH8cSD7oJKQuao+dQGUFZ5dkRWAzOZuoBNGy9rDKHOOMsu9aroeq5x
G9zjNWNRMwVkyXIxmpSfkUB9fSrEA+c0bmySOAr7mR7dr5neSs7MreyzMmktd2mDV+LC5dDO8zZW
zhlsHcu8LQPKiSXmUjYZ5Diy1Zl/GFJ/oFSFGlid1r4q7obQROKeGKQraEZ4lFXt4lclcWrFR+h5
Iqed3zocAcWve90Nk/THXOTCPyiOeHeCDyn37YSOFg7YU8Er9s3XQcNwwxy7ebdiUt/PtHHD94xw
59dFdOl8mbey/CQoOFse1EJ+WrExAhGMcOtNSpEYdAowMQglq/eJZ8O59pZisPshorFydjNbc6j+
dWsFlSj8Q9qUREDyJM7xJ8jEvQPWoT/iiX5zZToezjExfHWAf9z0MrAaQ0w2UXJfjHWEui9VXNPW
XmR7LMKGyhVeQnXj47ht95FSiqxNt7FVS9e9tKbH9QcHCbcscxbkPsNplXK3e7E5u0IM9rL2Gjlf
unot2S36FCllqidVYjQja7mrptY2pFBYFi9YtMrgMFaiu6+jiPWODXiE31TP8ZHDDfmSMbf2ZlAr
nOAuMMH62VdV820JAj3s2cLFcq05G82PQ1onlKZ4OSCVYVGwsHea7tWagCRPVzWIGouTh9PTL8kK
NmBVnd01w1NSo3h9NANYygni2AL9U4Q1J3cB5meJ2uS5yCchTpPj+Qefhw2bZjpGn3CtYB6qipDs
W0bP5BzijiH2FyU/hogEmWwS6rkmU9E5nWgVkTYIzSet8Rbs+7GXKyHlStPe7tjmLvDB2pu4E1F7
bIc6utTgf9MLQ3O/PgESY1dIfUy+gDPqm9gTdXxdhFHlfx/xMy8PeWS65K73MSdcaNACBrLX1PEE
0iQR10MR5GTsJ4NuyNlZlmcdmXjdAwxrB76gqv/ZN05i0Mqc4lMrAW9cW3xZ8Rex+iu5fTHH5VkO
Xm/eXazE6ycRb5VB6FngWLqYIkIZ9Ce6ZxXnC1lBrzi0nonGnd+EKalWKzNyEwM9nwl3Y8qRHxPY
OeIqcbS07VgAjwnYJT7UmmbYTGbbV+MDzfh8eMRMJF5XUgTBYeigex3dZkjA2HZ61PfjZhetyOPt
w8m9LmpPPBHQK449bcG3oCzWbwnWt1sQPh5HX62vISSub0o3mCubYXgKkrU5tQvxFJ0wpEIaPzwV
lEr3ncCjK1rPbfHfw7mnkOOVBGh9QKM6eFbSN9+K6tcUiygLLt007R4QrcsfXttPP4c1YUSGZPXZ
r+XUPWV5m0f4karw2m/xrpGOszbbOSKKdjaJl7eAkRqnAe+LEaQ2IIOuwddZRaQrXQw6DmXvPjDc
CkGxQb6dRP+osirEiSbBWkxLbs6g4tz7VEHOIVikOdZuAlx5UTakyrImNycWA33iSIVvjDZJ89Gm
rc8CPpIJPi6uJOk1dkxlWFV+csqZ0z/m/2tfqvlK4w+AIOtEV0uKfy6Zi+Aujbak4mJMuMOaFwPt
m7Vy0D9gkVdluj6nmQMjIxlqYKcJw3tuw1XNsGhM9i4MbkpMztAcggyXZkC4FFIbYY4tekCgD2aF
h8I95TdGAScmJ8JtiAad1REeNdsfp6iLikMTVOn9Sq81uchanJudTrBbKq+dgLkQr3ledZn+RLhm
sfMmTmtp5br5jnYyZPS+SjFITSmg10UV6kBNW19Z08ph3xV44bqSgT0utzKBySw+LxGIuzwMR5Ip
HuMPuhEG1LomZ68p0cS8+E2HNLbOiyZtugu8BlruCijqbbHezzBT+R0h1VesjKREJ2DAC92sG8RS
jF9tSvjLUX321BirAeKHI6SVAJWvjwd9ZWYcEb50xpd0UeH7UtrmxsNP8UAjlRt/tV19dDVJiVkT
UMujJBOYntg4drw1MqNRI2KcREQHdvHk2GPgt36zjyq3Sz/I+jhX6G3ka/sWhEie9Zfpagdosbzg
XoWgxS4sJ2MmVOhndw6rG6AVzQXydAgPCwERdI7BxFRyyH9QI0mui1bb5naN2+jM4bj8hNpQ7U1B
qBPsSIooT5hC7hQYq+u8Hpuvczaxz9klbV5tGwZ32ZovX6K2E4cIYzC2zd57qz3H0s01bKlEm2hW
MCApS4+jpYlF0Ky81g47+VIL8LGJS3DNOi0RWTGB32gZVmGGZtj9R2q9ha86hgxB1B1ossIMzmWH
tK+znnotiaFaZzSkBsHImzIkdPXXVo5tJtT/Npzg4wilYNZEgP1AaOnL32Zb9KyXbt2CmRpyfKHA
e6W+XuNx+ma1QGZzq+A+t4Kq8q9f9s/Gn18vqzGPYC5yPSo3/dvL1mM2a6yhqNe1E5AfKRcV70v6
3SypVcjBANRh+Dev6bmbt+dPH5Z4HyZDprhLl1xg9Ju7ph/8yFQlorOZ1NbJzBsXDcpl8brALmT6
Yzrb8WWODdqtRz2N8yHMTyj8nPamwl/NIV1892MpB1DSYLVcDq7BMLdvWmBWPvsO3fJteI2t1vdZ
N036rdUq/1kVJYzrZgqxpGiAT/Sfc898C6IG+WfE0+yxM0egHzV8wMeclobDFIlV3k1eO8KWsOhY
laGsfWx638Pz446tOaVjBZ3G5HZZDoWNg27vGY00l3Mo6j6iRW12ESAFrKI8dLTJItd7ibIR4bTL
jXN246VwUJRwpe8Cf1rPWjJtZJZ5yaPFOeHDzpa9Lp0Z7JFSWh2lQ3EJ809BUs0Th0gUvb8Yijse
FH8Pw5MpJGHmTmD/h3o5+6XLeW2GCMvq2XftlVf4HZoJZ+s35sF19b7VjfOjqkMg6PU8k51Drcq+
+GWNsz7LpxAILBjIb2WIhXTn9DMB+mKaB/eQTzN+gC5d/b1p6UJzgmzIozt0xpydm8uxO5eVAWvR
RwVN4yjo+2us32wzkGf8isTBkuAtgbdR7Ns26jmLOaDICKzlEr8vZI9D7hsI2o1NS1oCXhGxfOOR
gWVejv2V8ko3OuKCX89ttLh/NxLozw8HJjCNRONJUDhcOex7v89xq5x2Wx5omtWgpGSqA9Qdazmr
4uvt26NmJX386+fR+/Oj8es1Nc0ajV1w+y/YphT9wXiGEgQcwmUE0ExQuyduvbAaDPABJGD2NdjN
SUuFHfgx9PisTD6PqnGoRRP1kzQ590oriJYx/ml+I61vw+Nfv70/r1Lbu4tIdLmu0EpJDCHbAKM/
vDvZgCjEPoAY1Gwj1uCE+AtE3cG/J07Mk7yWFsOJbrjlf73w/3ec/s2URA0n+n92nKI+9c3wR4fq
9vf/6TiVDEkMsQSCdJOwp+k1/ctxKhn76gNwdUMA0CLyN7fnv4Yk6n/4uFS167mS73pzlf7LcLr9
Piyb7N6grQM6rerfMZyK30ddwe8KQ8DWOCKFcKNtGuMf76QmoqU+xFQi1bQyV6OMbOcxSaFoIE0T
M3/u9TQ9OkXv3UStij9sWm20PeUhOOccMMn5D+KEmNq+5t4MecY4oXlvQAh9HuJN0SCYGpgDCyy1
C9S+tIbUVoCj/cPl/m9crJsv9o8bGXunKyIZcr00+5n/29Pat4FtXOJuO4q3atdnqM0ODJNdviow
S4waGap8l+Tjl3//Zdk5fXwLrlRR8NvFi+aWZlvJdrWQ2LXs2Hy0C+FW9+u8IqdOt7b3h7/xmv5u
NN0+6h9f87c9e56tI1uzvSb6thdDRokt9VLXia9//eHE9pt+v6hcTSVEyFKof7e0upRdmdOC7sxY
m8FnNaKawOVzvKHhNjkvhnQUMOMloKOOAYpOLJ7LeR2ZyTZniX/tOI0+hZiSJooFobOLNpXsuzYb
C0py4b27unKYAyHxNqFhRs0DlT2U4hZDTfl3tY7+b64bo04l4kjIQ6gFT9Qfb3RvrJWom3zdOQPW
kv2cB/TJ3dQC0ST2R0Bap/Ae43oM5kPkrRw/ZDvN36O1DbJLa3V5vdrJu6UzjWmpx50Jey3pph+p
wusGIwgV+OAETkxyjb1gvADqw0ANuBJ8RLF9WlWI4owKE7N50THjbI4JEg15u0p2u15RYtceUhCU
klrS2CalwqUdtqucbde7K9DdOS1uX0NMMCHeD/1K2AiYFvXolFbqB1kMDiorq0ZzpWXY0LqYR4iX
HFecPeSd+aeaWwyuyLyjd0itsjBWTSR/4rFb8aZWngmJnTkUgJOImWLZyolxYjPd+/xmSBFadms1
M+WoGvq53Etg5QuzDyTKAdEd4lyBp1AU5gXfJBMuIJ49LxHemiSfD7lXiwngTc7oBn+dsXjSiULk
gZH1VrOlZxtopDLHKBmfyn7EVdQq/ZLmDRG+1Au64QG/IjllE5cVVBcDGmGeEJmxPNr1u15Bkx+w
vWYQBwEgzXdzAVHvQlu404dwGpYnkvgrTlh/I/5AUI6TS78spL4oFZ4NBDJVBYTJdeDsxrH3pn2Y
DCU5/oo0WZVkwA0Ll0ESA95I4vI1BxONMASZd5gaBoGFgQYb5mj7IuKlBx6cVdUl/4qbo4x7se7o
IWFSXlY9POOhBBgwxIn4mcYzJixWYWhiGbXhviN5ie26mMZ3pUP7qfUaq3ZjRiqrTDq4HANVOlBk
Bt5C4vNkhDGJPtJ1xbc2I9FxdDjEKRLCZdGBbNBh7xNaJL7zediWZtC2wL/9bcH2t6Wb0yOrOLyi
nv6aYG0Pt2U+3hb8YVv6A6nN839Ui+4K0wHBWyMnOrQkhA5z4oI18aPUIf7OjD40EMiHGEr8InrJ
8mpVf7Pyef/HI+wHbsC253MwUDzMv9WBHCWFTYOENyECwNrV9zBfpn1Fd5gFKLuhq8t+JMTPdoz3
iGgDYzf9G6V75gcl09OyLqeu/LvzIvv6nxdJ3hN9Z/ZPDrJspb/7/v/rwmRINAoK3/bhw4LGoP51
Tci2c31Kg9Z90W2Xbdku4K+V+t8qyv7v5n/ctz/qZ9P/+GFu39v/B4aAiG305v9cdz011Xudvf+x
8Pr1L/5ZeYnoH4FgAnQkBaUUkXw2OPtjG08tXCovAQmV0ofTr1RU//9ZeamQHymf1pZHc9Pjqf2v
ykvJf/jb4Rwx2+fAHFLj/Wv8yX+WKH81nvqfO84f99etLxagPfica1zu599uHbzjDsQW5u9mBUyA
L2LijEawpVmdkvKl68r4XlDxVI/VmqWYoQLRBi2e21m6DCesHeXf9ToXwYe7VDwCsY9JiFYlqIf9
Fm5ThyYcdPQ+LyUpVzrTXodhTabeDZXD6pwMbMkSHljSJ+lLUcajc9tUo+Jkh/20aW5qX+buU+PC
g3+YmsbDAW6FeQ5HG1zT7Qsf5JgN65ndXL2RSXfaPYPUoHguicVcAt0FVHoSbJRrBgA11Yc2K5sw
BisUv5s4KHrr7gkmzu4rLJoyvutCd2kvVcRUgqNMomWgTbWA6+YSbbMz3bT+ggEI5Iwop2k+1VQu
GEDzqIwPyInAzddRGlDLc9cTCXdWLMQwqX3Ys07oMHfat4lzTDjk0i8eBktAkVlVt5Wcq+e2yNbp
iPxvbzBPN4KM8MRQMT5C9tWY1TwtvmVIxJINs0dvsJYAWHM/JJXq9OqoEPWxbJch+jUU6QnksO/i
SmemWoPpPKeZdyGzHiWiTHqWTI2phcGc46h+ZItZPhVpCF4/WhjnnW1e7SHxH8u5b25Wv4J/0xs/
iQGjecl3fExFfunEDvufy4gzQljDe1wyYymCoL2LuN1vUqPWN6Ck0H4Y8qaDpL0SVSz6XZxjowNN
0Mm9I/ryNZXFdG7bsLydO8d0OyQLecUEw/Ejkeuyj+iywZ6S5TcX5wTZF2ZxgAMqcsaYFNqb4bbZ
gml23qiv3XzOv5ZDj/0jyOeYWQvV2vJx7Bz+TLIRDIvLhkc8sge8i24SjMNermJ4rqaGGRF9NLWX
xMCYWtkVkjEuCXcoLsgZe31CFBrjRJSP0YXOOTAdR4k94UKLgu58MjBBb+3aVBDdNAjhNSE0ghSj
pN9JMfE0m8ahFsvC5g1BpzOQvHn3wFfa6l4OijFSRk2ETpBc6zuoFNtbpcGzHkP0+BeQkdn3UGQa
lpnMpzebZvT2aUAvL+Pg4zhI+9hnwGTXGecEIAov3hD3yfcoStPX3luRzUWMMRfMasro7hlz5s+O
6jPcY4jNH2snkgZvyOA8drXOA0aZKcZ7hAOtIi7vVH6x00TdAY6ELwDzgYfnlXYWU+4cxng2wiw3
Ji0sBK9M+o8eTp7XiKYGo1n9PL5MGRdUXCQmlp/Fki2bZgxU5eA6XX5fltu8W20q/bNKHcRaZ+Rn
8JgCHGXI2vYmCZR8Aeu/0UCDkZo0GMS5qPGD7mA7DW+OpzxzE3TjcpoaXC7E1uLoNqOXTDJ26HLG
q1Zj70KALKZipyrfxSzdxhGGkoJZCZih2/FKdIqpzsHoDN9b69gfjeyZmVgb+ksPuu0qgimeu8SH
yLB6fYBYGLZxNkH8Bdsy/bZ4YuIJC5zTe5S0VfEtTCqFp4u0iU/J5ASvZp4q2MqiRsTPp6bf/HNe
8er5DrqPqcbqbY7kRJBxzcNvfb3UD6EtmSBW6g63OBlN2eBOTJno53id8zXRsRo2lG37EgCHxeHE
eOLy6MQi/SmCmchRwVybz36SmOHKhBPzDzvmAN3UjIUIjy3wkhUiW8wk1GGJQZMZv9hazfjUwl1I
5xKaJL6FV3BIETJKuYB61t5U3W3PanRM9SRO8ZwL5Bpvzh+6NpA02rMyfoxLp+p3ShK56tAZP/vC
NOBMaaYlJ150mjkuqjjGBQ/Zj7kNSpk97imGt3WCyNZedXH5XrlWBrsesx6UQx5hRr+nEIUxPmJI
2fluq+c9k2sHGIkeBL8pbpDJ5lQTS1K5q4AJtqVz1aqGrA+P8fotiJPwlVCE+bFW4cogZmEh2KMG
fR1y7B/4SH0cAVxw3rtvHbL/fZUUz0PkheO+Z4xRj3ndmwLEhHZ5ZgiKBgalnWJDRQR1v8/dakOe
9RPTCAXGqeoom7ACcJ1G9Se+NcYx6qSJv2Nw12SwwRkku16ylOJXV81r09X99ZiFbDUIstAzjQ3z
9BIIgPuUrAw8PYQVNJtdm6vxvNhANHssntPTGmHhAc25GXqXfgId7Y7JfbD0lklWVQVUuMoaIHvk
ClfMKhaMFTl127M6cVIpk8ReZQDLMcDhzAJ1AFR/3C1rZR6ZQSraHTtq8LmrZ/nFIwQGkNlEwwJe
Kez/F3tnshw5kmXZX2npPUIwKYYWqV7QZiNpNM5ObiCkk4RiVgyK6ev7gJFVFe6VlVm5711EuAcH
MwOg7757zw0vAnoen8EYWXeGWUI6ttuEj6vfK58ihRI/t0qFU+PBrWJvS6k12AcAYe5C0HTMN5YA
sMpbd4DwE5SFdy7Z0rvMozXtglOcg1F0Snc6Gxk/zqqh5UBT82W3T9qV9u3MfzC2PLOYPyaYho88
mKrsKHpt81Rr+nmTyAR0BnQY2NBl0ZK3a3neKrxMzYQvJrQ0f5EI9o856HWxUZ5rnEJCjgWjZ8Cn
pqjVMK39wgu++jjHtSNrjkMkO8E1XQh8lT/5GlG+QSGxX2JXJmelzcTZ5OitXF9yto7FiEBBuED6
DAGBSO7DGZ4gH/m2CTYuRwSWxjM00iiaPIeWkZBAi5xyrjdtmdn7TNj0VI82YD23AnzF84F3cY2H
qbu1Sng2xyKzevqG2gATw+hhBqkCliAXfmQD1iI5C1NOxhEgFuyHWNcsUV/leuLxFcGTS1hcGNyw
J0S/Z1HpmTbspHUeK/pw5h2b4plqULDWetsOI4i6ZmqluyEjxaA5Kr7TivhoRZuSOy1M/lL5xcrj
oqFPjRLKB4/GEYdFAK8/QTkZ4jpwkp4yYp24VyO7t3EjsGRpejmoLroYvBalIpp7+10bIzWNIWGb
N/Kg8SuGS6s+ZsKnVVwxbRNwDFo6ICyC12sZSNyMaTclemtlqQssssbdKqXRxMcZCLN/KFzt9VfN
HCyX0mSpteJhkLIVdV12HkmPDY1GgQkw79Rbd+xsnDt819nr4Bc+Pp6qTXekISmWVEVAkUGiyByd
6bQuMeZr4STF1rbECGynIjR44kEq68u6mJIab0Yg5Es+awNLnDvFXnhrabhaYM4oBMNfMOS6fOr7
oRk2aYpdBuOcV9jzk9lgNH4fSTRl15Wd1/UDAA6OnjDBg/JjZOGFjxEPLHVyVdHZ/0RL/HXh4NtM
tPby2oOmcxdH4vLnf5H0I4x+nkrBFxf88TWc2oS1sF/8/Mt89Lcp5Je4/zJU/DJ0uOTTLR/TvMkd
2bN/IwyEjSpbTnvseVw8zhwc8vEehZbbI2dGlhu5ZasrT1UpmUyHs57ZAPoCSdc8/P+ZtZsW2MQi
sf/3I+vFJ8mFXydW/v6fA6v3xyLEeyHvCg5am8nzb+Mq0ArmQzCsy7zHjhjh4z/JFIJx1AoFg27A
cMqMyzXbyX/73/RZunhLCHeho9EV/q8tCn7dOPnmgob43oQhBqO82L99PE03HfO68ASJE0BTNDyt
qVPhQeRe8pTttjZFFX95Wf7OJ/X3zcSf35GB23YD0zVd8dt3pCi8Gkj9ClhN9qNrZfSEgT020gca
AO7tUN8GSpPuH5znUIufxGnu0kS9TwUm7sZwtgSrPiX8tqzDjVq3PypngiJJ4xqB9+D0j39W3p5f
LyvTskPXDlzwE2wMTRw8v169eoL6vwR34D0RWWOAHi9ar86oOAnJ//CelltvCQXhL7MfmiUolJEY
amQzQOibH6eKYH0eE5XvnShZ0flD6m8EW+5h1jvljnwRCVVwZPqnJdTgvAY6vG1c8ulLcMkhVHic
gxucn6xaMmd5dixzo+9seh33j2S0HAqJC7h7UbJnCwQ3CIY9kcHuNEIPg8m3NKwR9Vg7Vkm0F15s
3MKkthuF9MiJaceRJ71o7DG+GlTqr02YbiuiE68FY/a6J/vA7IC7e7GQYWEEGnRbd71xG0ecQkjY
J9sQn/BeL2DHGvTCiij+JjS6k49Is40KoF50A07OZ5QZ2WdLMcaWeWRcdzaYbublDZm9pbIwIePT
UHhWlM/MueGBDdmP2VX3gvLDCp7Uqh1zmOZQ4XapNrOdX8/zlRmE4SEdoidrjHvGO2JO9cgLZIaY
w9EUQYM3ieJJgr897o0jHt7HmCTn3YwLclPMfbmxjJ6STDSAdzj96S6anB3vX7jHPqNvYmw6K6CJ
gunHPRQy/RgSozjnYZRgHzK1tS55PO2ShPNBVsgMY2myI1vqZGt8n+JA+iiAixhG7mUw5T5darO8
r20KEauobVY1YOwOJh5J84iCQtiqXIHuY5IVwL+z8BDO9huViMXaqizSkjBv0UfLYmPlzhmcZ7PR
MCiQPOBSJLKpTsIAbN7TwrzhZAatL4OpL3NNI8rEmFAG0Rf57vgDdOxbO5Gl6tGl0lXiyW6vvKK6
nenHXBcMICRU+ISmgVVh+2wc/OkuAYVexluAOT9Lf8ZGFhhPWAYcZu0ku5ql1e4w3TuXkvoxf67y
HzWa8X02LWcm0yfTyoDVrpUTu9fQF4yN7S+EOpFiSip9BW09UqeQlq7XegT5lFo+szAz37ot/Oxg
JIC6jAlnI46hYdUo70amlvPQcdjmxVl8tg21PKqu0lMU0fWW5aF496kNpRMRM7ipx2brjvJciZx6
RQEXIi3CcM+9L36szREtbKnRduJ823QT9anRPpEDrmWvwclqoTdHjSJWEMt9w1FiE0Dtu8td6s+E
VmJnc3o8GWY4v0y2P7zoOXJvOcfTKNTIggN1L6OdTcUXYsdtW7b6svEA4xdiGq5h/6ILRehEue1H
u04jSOMY1+85hDXPWkaUvNmYHeGvyJ6uMSM/uvCd2cu4V2E5+Lu2wrQisgWWTRdnR0Q5Yr9lqK3T
BO7O9AYaDwYEowvHsttNm7j4G9kbffSjEa7ixvVeoqh9KqYugepd0oWYkPduhaKoKB5ooiX4+TaT
gj5ZWeDuSU48p8BvHsEJtreto6NT1VrxNbegBNtPa22yOCg3rSXox+zCiuD8ZJ8DWj9fJ6NMdwmf
1Vuc+OCrkzI/22lGSKLiVB95YgIfTCV3n3BatSP1BoGWiiSOxF9wXom0TH58I0io0Sbh6xWCZfUD
eeh1KkZeS93ddZNp7WQr2FwKBkttmDddPDwYtvvMSuVJZLrwAKOo+DrLa0maEC7qyk45o7aOic8y
t62DINe9JjUwfpLx9y8tLuC9siKaT0hFA7AsFekQ3FSxdQD3yycRSZAot4wYbaj92Du+4rpui2UE
Ro7b4+yEWpka0DbrKGOWraZa3ahamGxTxlqtq1rpF79rrGSLTuvOnPApuluVUWc+VFM18so25Zer
NIb5DnCnSUtseuXH1q5jCiKskX+gFRG/qIPq0sUctB9DNwPL6kf+u7DiCi9TEq17dCv7YiTItik6
pznGAl2lzD3yGVUsrgMnVbdRk2eQA/NpH4+ucYhBOjJFafvnnLBZ2ohARw+try0A7LK31tWkhhMx
N3nsCF3dsoK3NnysD1YQQgLKWgZOjJHT1jAZsrQc7W0MTwTen/DFmsHQ2HRShOeqiQCztQUV9Cl5
Y7VwS6RAVg0puuulnV5nlPp+1ZXbn5HkyGmwbLyYuWq2pjYYsmws6he2C/YES7cmgAGyJ7zSkfwa
gLU+VU0bbrD6um9d71eXtnahQxJV1pe2lJnCGOqpHbA42LGVRbJiLvriRqWR+25MLTqUM8x7Ymb3
dl1GR9a2mjIGMvcKOulGhfpTFnF+aseiwjI0WAts+9j4bbZJgX+eW4TsbSuK5wZsJH6jiqY5sEwS
RbE0VzFIoXU5Buk1o0pM1L/H8JZMQ0mhUGjeVoYN1Xo0kAKyIKAdRdXLe2iMLwLWSS7MmUhAuA2L
+kaCWwH6QGVTn0VXAU8g2rrRXNXIjvMi73lI6jTNWB7kwz2DpdoaXULqP+jn9hSF2V2HuEbFqB1d
GeyMnx3OHbRkluWNCGp3DzxmX5B9o6W3wyu66QwTSAL286s6d6xDhgH3i+U6xAmeGJcG2+Q9MdBm
4Sh8JW3gHKgory5rImJPyOAKaEZljLBQWj3VzdFM2cbfgU6kNTKITUCwSxhw+s4FwhQilbKEBedZ
pmtsUOO1CzSHbdyXnTcukZ9qDgksj+dJtCQN8yV02JE+bJYYYpDbBIs8OomMIqVQ/RvYi1GRR5In
TsOSXMyXDCO5r2hfzxQRIqBEl3KMmivy5ukzaix7YYUgkPH4u2z6kSB5HepxG5CbP9Knod7haUaX
Q+a1nwaYl0XviCsAGQQqh3jydo6QzZ3rDbcdIeN1Wcb3Q2uVhx547Gp2TXsXOktLFi3WbLSFuSYd
1O0Dbj8bUiP12k+r9LKyDOcmGAJvFXSOe8WKpj0Cyep2s/DPIMdBkI/Vimk9+xTofVuENNBksqTT
gb4STUEzYvES0GsmLkBrqtbaGabV0NfkG9LEOlljTikNYVTpQrkvG/9hoA2AUtwlstrbH+USYm2J
4XiicJ7wv3S3cT8vtNqFK9d8NARDKR/CZdEPGdv0jOO7TGF29O4mWeKx4NJbHmxzEJx4kqZPCEuk
f5wY2Eta15edv7R0EWEvw9T7jJxWXbdjYz8lSRw+Bx09CyKdQsI6A0VUKDbeWdrlcB7oI8XcGtOS
QpqPDTUVmDBkMfxfijBtyX+kPyhq4/Bo0zzsQEkln0MM2ZpiDoTs6Lh3V+fIKh5g3lEcZJH8G+tU
7BwtjrYxJfeZ8q7rnGiUsJtN5xv5lUOXGEq9R8AqzA+pResOXtVqFZoYFpRPsw7xk8JPQvQYnmS9
TL8UngeINc5Hpr23Iuoepkrdzsxi17TBwLpy3qbBkw9wYqgVjO3rLCgeFIfsY5HIH7k7dh6YZ8oy
QytbI0snq9DIOU1innwfsLxss7ofDmmCkosDVYGuEnqfRJ3YFhOrpyoF8ePXo7qZi/m+qcpgG8sO
IbwdqWyNQc4n7pl3cpFem2uVm+pO2XA1poInqKuVQi6LPgwvwebTUjDcc9ycAhrPsknSBGbGKQYI
3npEI2qGHTwHsmzVg+dm8irDgrCDnUezB1F7TDUHGj2K61xQ9BOrBbug6/LCWSLlfR/YZzPJ3Qt4
xO526ADf2XO3Jxs5bFOF0RJArLgbRvVBTxSViYunOkXV7oDaYJpgnzh4Dv1fnXmy2DihUgJR8WP/
1VdGux+bZLxxiwQkdt5t4zSYL0vl0p9WGo28mmCEE+1n4Grxome5QV+yb9Eswz2y8lwI3oZ7pRqn
OMskLy6sDhERhak7tmQIqTPK8uq5aw1zVSbzVTaSxg+J5YMteTfrecBNs0T2HZ+I1GCb/XucLWdf
oN33dkcs/4IiIj6oo2io+CGAQC1I5a7Ix+r1lHf9dNEtpIBSxHqv63AfalZSpUIO9E2N3FukA05Z
uiohJXdfcWaKjUXpB4iMCqbF3Ameib0xrZvWfKnbr2GhFfTf4AKVjC/D0Ic3o7TDn6BN53XXVEQN
OSFdhC27Kgum8HbMKgwvwr1rC9KdrnJuIcy8l415n3cyProLRyGZGSO7yb9PKPPbo4VZP8bSS3Y1
I/lYeI9dGGAQExTJ5/V0Mpc7nR/SxypTCpcxBusNwXBQDnjxICJz1K+uwoJY1wQTgU042G27+mj1
XNxnMXVKbSnMnRtnN6BavTVPFgJdjaC1ttDRRZPwk9U6PPIzvXjTU46Jb8umGgttad81/rijdwIS
XjFOdwIlbhtADnyp4Opwj4g9SOrgFs0lR83yg1ET2B61Syzqmpl5iZ+v35rD8jIFXLBKQcewv0EZ
dG0XmyZOj6rIii0foI0n02wXjhyBzfGKcEG6bZnDyQXfhaTcr4clX0pMhLpo23sk9bp3YbusiU3O
V8nM5DqbITWE3Bfn3nDvWecYT5y5AYM74D9Y20Y/fdoqITaAWnBMsZ5V1j43mYZNRE+SwmC1wnvv
rJGjgzUOJnVMvVTZrJOU+Qh0i2ZZvOsERgCTdNhFt35TYZtilv2cF4DJvKBMmgVq8q9rhA8VOLvi
d6vKz/H//OQYRBRMdv/3f2Z92X1Wp7fis/39Sy0um//4Whg4/ua6Wb91b7/8C2zJpJtu9ecCpG11
3v2792P5m//TP/xfn99f5Z+YjW0L+ei/lxDpOnkr0980RP6PP0VE9w+88hyfsSI5iz34L4RbK/gD
5ZfMh8vhEz+yhfL477YX54/FB2OZ6IU4y9nd/oeOaPt/4LrHJkwqxULasv4lwq31q2FKYIlncSzw
TIWgbn28rL8qZUOg8ZvUYEZF3i+hytjg7OwbuE1WWhXejqhtawKbYzK+8Kmn0OuRMIZex9lENrKD
X4obnzybXirCw2bj5mw/NrpIgmYDMAVtqZqQCdYYVwqSsQUNGnd/ebX/jjJp8bv/IvfxSzhIfZA/
fEzT8ILt334J6KLoGXn/pYUV9Ld8Uzr+IEx1JLzY1TEHFvPSCTdNIF8NB8gOgFIAZbb7GYV2Hr9E
ZaSdHYsbfAoV5KvsOUaqokkL4YZutmlesIacr980LnEA2bWFj6VxpgrWuPJRS3qe3t7WSma7uVcG
DXepmzvVmc5BisvGIvF6YuQuNZNzjz8EV25tMgR5NYl2CpM8vCI5EFZSHYulFxGvxuSr6rNhyzCA
noOKsjbrFAahxNsBWitl7FzXkTIe8U/W5SoukqjZdeTpvtj0SmwMnp3Wp8RK6peAtLN12Y0TaAws
o+QSBxLMF+AXKtSkKFVUeOpk1hssc3a+VpVhUsLWyiusEy7Va+Uw3Q2mIm/hjGp6MWxSSeux7bVx
P9egWbep6EPvOI3DMJFRTpOHBDrHJvbyBF5bGU9kVgKyg+vGyErmh26sx1f+b863Wo398CDDyjNu
Qw47ettEApckUC7zLi1qS1z3SVxMW6drmXx63I4Ilm1Uv3RIwEtEvoWNIKe++SAkG3GOg2FUMMIK
Ne8DbSKgpcSEXkSZ5MiUwWTFK1D4cj5rx6oz5gFSpReitoCwz4kVIvV2ljyKoe80OW/fP8Um8u6d
P9d9Qml4wm/RpbZ6wWAtwwOxJvt2YMHDeZo74xEkzIye3feSfGgImos0Uj/Wp046HMiioXUnXKxh
XWwwcJuEgLwFpYx9DNanXScgPkzKHTUR7XDd04vB6Vdo+Szp9faxxSoylwKpv6Wij8oGFI2yqF+G
pEi/KiWp2Kb/NrY+KtGMZ+SNOSVhzszG8bl036yaBoxjYIsh2hKvL+gPJJA8bdpWp/W64ZqSG7MS
sXxUIhve7SrV9kVlmx1XUk6tG9z7CFOXiCIadRga+GLxaPHFXHbrPHSpVue6rxODHDKVFR6fCwZV
L7qsxpobCFntwNp+B9bpCzLx1fpDb9znLjvAQ2BYXGydFaAMVEXBF4UvhYfawuB8pvsjm1yGgeVS
7DrMBfTEpD1fArd/O76O1YKZkMYEMf+ikg79jPQYV/DE3MzJsfiSqh4NHDVZUlVM10KG4dMoK4/y
4ARmH8UcBAdeAqoG7Bseon20/fPjCu0zEj+0pfm+hQHFj0Pr8qFTHIhiNGqfZgq7Zd6+wvNDta2D
fRl7XBu8+W7ci7X7DYfGjyB+2ATrvUOJowr2zOQ7KyXS9pbXxEkQgSf3BUhYdiUW+rRnDUzKGBHd
d7o7GN7KqPpIF2q1jYR3ySq72fStLQ56SWh632HNOCC3GRflV4xkup6/Q53eku/00Sch335HP9Pv
GGj/HQmdTTFscH6bz3i6oHqCtd6kS4p0XPKkFZHLx7APsuVxEFevdMzAdp0SQqjogWi/esmmavwd
62bJqyIAk1xdMqxQsYizFkuy1fkOuVKd4zAMmERfx8mXjwik94EcGTwqKlXilWv2yJ/4iLVeh3wF
sqmxT8RBiZaMKedkvCEeYOK1/R3Mbb9DuriRkmVlT3ZXWf50l1VUPKxxgoizZxVEfQPFe4Ae+6CX
IHC7RIKnJRwcfOeE1RIZRktL7kAqYc/3lkjxvISLY4hIG9a1E7fj7jEjPn6a7OnLXELJiCRLPvk7
q+x955b7ooqewVrc67mJD11NvJnfPl/3gdYvuMgXXgQx6CwE66KWaDS2Rgmbe8lL+0t0mjghg/Z3
ntoYITRX3ylri44wODPf6Wu6JwGjLZFsXU3FPXdsBAdMWx4VOYr4NisTFDS0IXkzfOe7h7putiIG
h8P9YkmAS54J9orsbHqFU4W+Tjqu9c/gOz4+f0fJIYtGb+gxzt4qSvtVF02Fgdzw6/fkO48eReZ0
Xw+1tzOTuDbQsGzAfv53jj10U7Yiseed5jzPGBOLYMedRF8VgMBWKECUxLpBvc/ZPrz2E0EFpEld
wKlgfqY9nkw9j8Z0gSgiZSOadJTy4DLCZUgQvwvIiBzhTRDQZ+cBEBIoBHUhyDn9hwEA+tOT/RfV
sc015pQYBYng/7QgAAIz81+NYByo2WzVe1cOy7ZugkXamBGQ69hHC034XPCtMlo202/YgLlwB9yF
QADUBK9IEw7qE3B5+4XAXJ+5w6PIB1x7J7GwDCyr8+9RVbFGDQvqoFqoB8RaZrVucjtfOZEd3Cp7
8t+KZqpvU4bxO26YBXp+PD9n1iAuu0Ba3G1UdB0s5IV2YTBoTlxbu227W0FEeKUmvMTgiqt14am4
f+miBICL8sOmPRW2nB/mQjnpirLv5TjWNqrfE6IQ4UvFoRI/Um6kcpNmVplhu2wCqC9pT4CjiryX
LJu52O0Z0vPswG7bUA6DMZXAR/5FqtdlqB9U+0RigWc/twOqRhNYEzxPIracMunsbSkJ+a5smAOa
Jy0foovSKx1/C2hwhMRGDfBz5oHU2HbZ3F+6ouz9tYJWtmvhdNDb6fcQDau66szbCXs06JwCTkMa
V8cZPYJdI4lNb5XTCjzvCJ1Y8GvxThabkMMYK5iR9yB47EN60vBP6cJEIKHfCDQfHVQ/PD2SAQlz
u0S7FiPp5sh2yRoZ9My3Gw5B2bpyubgwzSJhs4wtjU/b16CBhyBGf8fwF9KRatiUlYX0MA8jzSwr
qfqEBuNJce+2DJ+ktantAjxtS/cTkWHNriZqWr1ua4LSd4OfWO26AvgRUxnbWHjbPAvoK5QT61U7
/jSeNb8YmH8MJxwnGf8NHgJmb4It7Gu5aVh76jNcaPCJVgTHlRvAZHdsAzSbU5v7eXYVpmH7I5lc
dcsjOeiPkIUrokwcO6Di5AmPLprA1Afl7SLfmZUf2rtshKK99UeHsD+ROWfvsLqJd2kPQ86lYlat
+hnCI3soAWGcZQvHVlglHvpK7UJtSsK+PwvsQYSeUW132snCy0LpMNjYnPBa+tgGcz8tgwd3k8S7
nMjGwbrKxnTvUE9z9ycbyFWu+OJ0dPKK1Kp5Ee3aP1oOyd4L35vh+4QqbEc+k6xw8XWOKaItfZNF
Sy5mZzJV0/YXt5l7WYHrbjZA7YmYh8YA1R20aP3iqzgKLtx5qE9L9YNY9WN160Zg4Vmaf8djlMmp
Y+ydkbUK5fGLtsSybhVkE1d7zuy2YaDhtD5zDnhryri7pzmC5/LcNtk1wTPvE7Gr3U4GY3skOG5t
SGIapywv1CvyA81zqcz5/yE74k0OUdKLC1pRUxRXiBa4TRmsEcbmxMNT2GJE2pdlhSA6gPNit1wM
wFkKc67pLCRrQ9P4LIwrs0wDCv+0MKwjkw9ao8L+/xRCDhYL6T/4MRR4l5B/2Flikw6easeUtDS0
3HxWiKDqkPbSOdqKOqlVWPhcv41X8mNKp7KfAtRaNpUjrz/RMS4iX6f+lQexqdnEpnYfcfZXLzSb
ApXtwvTVxWbI1ZBXI4stq74N6grWVlTLyD3g+6Ij3Hba4WDmZpmt8JGZrxG26/Zi+J4CZG6N9hXS
ylMaO0GE/3yG193PQwVeMBjYSSHkgTjvo2gQFwN7C0cMySVcnfHAASA4WE7QXYUtccJVbbA6XxfS
mZ21DvFkLsc/AO+z7czP0mrmJ21N2t1Ynp7v/Z6tz0aG4LdykSUfthPh5cOMEJwh2AZ4JnPXWkEM
QDG1Gsdesc9q940dN/ecv/sLg+sfsOCQ7BWI4wysVpyySeBzEdpBhbmXigzl+/IAjfdDEIq4AJ80
HrjogBxSVYDZsDGJkImOmluZUAlqYJS8dRORfjZu4X7pXpAtoBz3NRxleB9PUbwheeusbR+w6QoM
agBWkC36mXDI8BkNI+EmxczyowPqo1YVyGAHSPaQg3ppJv/FaiqnX4JhrLSWASwYLI9/r4J6uukp
c17ZkorsAEwxoBxUuot87GH6OyVVEb3tlkdWzguJKyU5x1AZ5L7frSInxjzrmePZ5OixS8PmOfH9
+NEybO/SXvY9ienY+7kY95ABphvXqO0fQg24HYp6kJcWxQPOhtNJs/MmuzzbhkP0mU87dLXRHTW0
27zdysnqH1mG+js/5gRfm862Ymd803Y2NtuodcIrwFgf1WgZ8wWBL3KbM07Wy4DNwr7rZ66RKNYg
/MLEDo4J9TUHHj+fcojjD8+oezbplrPByDMiW1aGd2WmuCjW+LCoSetESsS3Qzm94y6ZXxdQ0zaA
t0NuEYpPJw/7kPYWxwnD7TCl3o8KqNVKt3G6dpTF2Raj2apg8lvVad+ciwROr3QGEsnUm+InDrf9
BPOi8Zz80k0N0FmRtwICV7ib2jKKzyBVzibxIfKHeevNHPEQTrdpU/RiKZTsTi5sptsyihA+lWUc
GyOOsVeRDiBJ4Ev/gjHEFHiQaswm6K7OFoM6B+yozdkP0oF4NLuov7Xb8m2O1XjkfNHtCdE2eGV9
4Jnk7W7sos2f+kL29WakNYOHM0/65yEd6bTEJsL5wu66VROEyUCzdMJnic/nIVINlOGxHMJ3l06u
u7I1O958J+ovVCPz7hJuJtuHIanNEJRT2n/lDUYt3+JYw32SBo+LRuHNGgxvevcHN79plSKqIDzR
n1vf4CKS9sztHkJT82GOEpeumXUzp9nOeW46hkK30Va5y3yfysOsDFh6cOzg6p3iymAfw4TCx5i6
dr9xSXUOY6Lv0YSNA8wjCi6kKSIyvbjfeCKi0iunxALc0q+yremVdevauiwpqF0VpdVt4Zem3nY0
jFdzNP2d3QP8ttJ0vARREh9GBhBohhSbc0jh2dqkHRUKmRUd6oksCyuKcto3vmM9jp2f5KT3PZFt
vI6fefQs61lRJocFGssUelSYneOxql9FXHrABbO2epjG6KFp4+4mHz2/OQzke1CHMzxSD03ZFwIv
i6bWXBOOPidub0Q3k+gDlkN9+FSaeFYCzxxAXLPq2I7x4HqMK+a0rsc0v+NASInC4Nj1hW+J5j0T
ZfOms7hBMqv7n+PQocRrZ95MiZHv+iJ3dxw9jYBGg8E9jn2tSP33xokHYP2uLZpFJLslgE19xQw2
D/a1zexf7QzkwsMAp/lQMSXdFuyBfT8P5rUfT/n7nHQKzx2rjIMli8vMwTZtNZFkd11wo9Cz3AMj
5fHHaV2vaJ4PPgm2gdDD6xvgHV46VYjjGE23G01vvvXnXv+ogVLvK2233Xlqsmlbye6Vx3FxnwYl
vqGsyM/FJA+a33anDc2FDrJSf7o0cIjjnHazCWs+aGEb41gGuSrqH0HRncjqF5sKAXc1On7yI4lL
865p0mIFHtJGQTOTlxDLxd6IcaOnvnFfRZixU7Syac+hmYLxzjE4bjMoA48ZvOKq13N2YJ4sdw62
ilejSKx1FjvyOuVd6ipiRuvOi3q44bMoD4g93Xpo7emgpWvctSlPIs48gkvBuQNeqo+ofiSweUxt
GwNUdOSSYKoS35Ablngs5sPW8cn8kKTjCCB0cjKb0HrBWWPuhxYTyEZTs3MZVv2IOKfKV1+SlYbo
/WUBAN3Wdp482bmjOVhFCXBMkR5H/JfX1Ll4Jwj4jzPlRyvKHD78KjAfRNtyBbUFNGC4FxfuMLZP
nVvK5Io+se6pdYVxrMugewlKk5on4WSVfU45R4yvpQhIcPf+UnPVRTrVawYiD72LJD/IRvoI+B3R
+sjjJHOBmurnPHnW0qzbB+INnADZmRC+nxYpKHITs95Jp0e5rB0KLtfsBU0DI6BhPk61S0N6L8FB
xrJ3L43S5C8w2XtnkNgF/HtJeYxXAhpisY1PB1I9kU6sA3WPJ1BBGrrsOpp31hUZNB/6KcG5jRit
UeHG1yHMxq7hNjO6PlMX72mA+iQLIlr/WDX/e5K5gKfDgRIAPFuAX3V/rDnRQFHwJx7m6RgU2hT7
aXYlwXt40Su30lGFot9MJz/Da/GPv/d/2Tk4XhDajgc1x1sS5L+xHwKvJ4ZfzW9BRdFAEjp6F08W
RhFU13Vi1XpPP4e+M6LMpR4MS9g/oZP8151H4PPEotIX/ARFge5vv7v0haQYFCl5Ni0pN0DefRRE
yKLTz6hwRf+gvgvrpBnyFoyQ295T+nbbLZlRTnQDxoAUGB+hujV82DE7kNWd8ktdxZG9E9KGDuoC
GhjP1Ux+eal4coyrf/wK/s5Dwhfh83PjMg+AIZHF/G3jYQAcR812ASxaUebtZCMRwo2ytAEG98hz
mw6Oec5RKWOpI0va1jdUjSy7Gkw8T3SMQUOYGyKda+t7bWPUZJPO//oPGYBFEpx6+Izxc/76GcN0
oYW/JD081q39LnIMHEUFSaKdz4P7tpND8hlCylerNJt5kb/XSGEVMsjZdQwuVqaAHgiDAkRFPxRz
+E8ugmWR95f4hYD/7Qg4awtQBU8+eLxff0KUbaki4IWwqvOwv/vzomvtlkI5a6E9nrhvCNqzEwR7
vGbN5B3isZ3zU1jKEfMF+H6L6XjMOD7kNatd/tnhk4LFzpoui6R2BlAcQ+cF1//4tXWW1+4/gyPL
T479DQYX5ZQkDr5j9n/NpxArwzEn6wwXXc6n18km+tUhUqh+Y0xc2G8FbOUcrJ90s+uY/BRQlMqW
6Ql7UyUv8THEggJWFbHIsvFHbNmBtfF6EIBjCY9Jbprpsg5CCZBiNWBXfALESoQnbHIPk1abZu4W
U1c/rmHP0jfhA7PfGUFV4B/lEvhiYkrvcCMitgLxRdMd58B4U8TmhtsBK85DODoiv3C6TlX/5Or4
hsf8+uKQpaFRnJREyD/9bv8HJWrh9ET+6nmb5MlIAkYb3SVztEo4M1UbWFyuc902UEc2TZKAvJtD
LyY7942/cxnabpD/W7ot/h91Z7IcN5J16SdCmjtGx6YXAcTIeRBJaQMjKRHzPOPp+wOzskpkVkld
1mZt/dciy0wSGREIwP36ved8p2BGi1EQDeuBRTQl/92elYl9XRBCwmhXX+GXPbMblYf8Gn0CnUyF
VAh39FXTJ+oZlXa6HOm6JE90+MX8p3OHMXj4o/w348+Pi6mj40yhHQmBg5sBbME7VPAno1L0T0Rj
vtIXqaBDL8UrfsxFXp3sldIYEvxALbGyG+d3jOOvb8V3r8m/rjbvgIsMstkShgs9AXDWx4doiSZr
LhKUJKBoW2I3EJ5TRC6YFb0/ZzpcZsc8IqiPnmKtBKqQRStifUI29WpFiGC8rLJi09fpzkKkzmhW
7nIDqn+RsAly+sQpqw2YXrekyJp7q0/RYNYcdmP0NYuWDzTPAm1rmXQq97/5cJ8vLyN2QyKBlKvN
RtmG/vHDwZQJRWB33zmZ1GiQuwKB0zvxmw6Be8EpEulKLB3jBEIheq4E+HDfcXBcboVSgUH8TtHJ
TSls92qmNepDnk3u9GnqZoZK0rpz+zk5s/uCNQXcbpF4jG+w0goxyot4UsSdL0AAPIX7C5NYQVwH
vTyr3eZuhUIx4DDk/foTr6qDn1YWBwAa4C6WFQcCvISV9pmDoSFpscrse/fObzcYe3CGKNu1d4Ys
ocAYrepht2RWcqPP0Sh2VknjlZqcY01XG9G0/fUb+jTdX9+Q0gGGYMTDfqIbzqdyITfRjlOCrgsp
2/mRbHrtLkncwkHoLIPan9DVfBkwkjPK7bIg3o7WrIJz1y2AJVt91/abkUk1+Z6h5b4VeKiJbsqF
fekYqQHAoErztwa1a3Bm4XG/AEJfZ3cC0SLnq3XCyUIDDqRqrXurp2G/mUHictpd/1QbrIpuvRg0
B+gYQdZ+qKk02xEXxA1eYv3eiKHl+Ga1JXkoVpVTLELSbiGDMMcOvQCCf7yHtd1yRw8F3bqMojzi
V47m7OWsIt2TW5T8sux9BKnnphEesM/XB8M25U4x9+cgSbhVAF+EEy1zTqJ5t2Ay69IvnNw1j8Wc
rLN2TU+RzFXyS+vOdITRUFH2pkkDN2HIXeTMJA95hY4sa2t0OeWrRVAWSb9cXfJGZc+86f2L/a84
Of83eqL/D6VCcq0l/7NU6LyffuQvKGp+RuS8/8xfjkML15q9giSxSq18wr88h9YfaFwoVfgfTwB5
xvzNX55D8Qf3GvucC6hWd7Fr/1MrtHoOWZodte6DKz5H/TeIHOMde/vTSi+kyXtguGXoCsySFJ+W
hpnheUgOJFyltus2Rj/N2y4Psa2WWfOKQcT1JtrbhyjJ5c3sYnq2as0gJg2hfiRR4Q1r7hhIDs60
jdL3+CjVAwKcF6tdkEXLEdFlFRobstKe49x+rpwAK4D5dZlyL6oZK+Eff4MXfC/mYiSTOys2Mqqw
JzcGqRgF8A3LPTlzeOto6jurBuwWs6qPqG0cYHekpdkkLUGfyLQzhNjk4EbBC5E/49dONjP1SRTf
MTKcPQLK+s0SCoecy8CAATFj2AoZDQw5Xu2iK1M+Z1ttZqAKO8V4m3yd3LwSRCAecDtM524ztmvm
Z4LapdhDhfhC4+ZbmA/dCercTRQYqDUE79JzraHeJ9acnnoN1E8aE6uW9/IbI5obqrVpz2L06qDz
PbkddKC8LbeTDM7WGTqZz0TTsja8WPFo7OmVtWjFw3qX6G6wGdc2oViMzuPL4VBeEXO6lCHNmtwi
z9xWz1Sl+mYY424NEO1O05SHZ1iyv2GGIZLBafSXErFRjovKsQ6mnjdnUYJhKRMlIgYsTTSMkG3T
RsSp1mlepbMJYDNCKqXRvp2z5Qgp+Zz0V7nL6qa+HEvO3Z2iPomZkyMNLW4jc7I2LWZGdjYypPVY
R2VMz42EDRQlnKlpxrf0S6rmwcClxURhVvwHcQ6d1y8Gedwk1M2zJ3rrwe7LezEEgDusafGzaHio
SJndpXK+sBDve2M19Zc6ER90QWdFjeRUK9KP5rQ2I7xGAWSucv5IDo8dkwff1Ou7VpK2SzbGRWeC
XCkZzGxxpXP3VvOuAjuEvn1FnGfPQcVZPZDnVt0xNZX4quo6ulzFXj6aBYhQIdmKNeL2rCp3lSm+
9kRHbVIdTAuHe2Q+TCAYkRIpNqP4cOULMhcatcVypYXFl0XZu7S0o40+aWQ1WY/kJga7LrCRGeH1
2HaD3qIemPCArjZFVGzN/ViJgzLWzm9gfg/hJSJNHh9tGDsewDrtGLUTdRiDbfAQ/dfGCO8rHBR3
1toJJyPS2BpRRKaga/szQ3i9VQemLAWZvJV9LGtHn3jnsdzFZUcyV2Y2m7YiNUgUEiZG3HxtHTTh
I3UVRA4nOCQ4cr2mG05i6KfD0BlHkSjClTBuouJJ9gP316PompfOJiBZMgDzaZ7AYaJJvqM7P+/i
QX0D6/GqcIMORo6nxg5RUzFRQuAB0QlzkruXPYq8yOF9ZkN2WTE0wa3BhS5bGFm9dOnCVMv5RDDr
qS30BSOo7fqJVbpI2yL6NTL+xppArjTGzw2eAOEz1nlkap7tYjOla9SOdwSFf43jcdst1eIjvDH2
jCsyeA9VuhnknB1ZG/W92ZYEs1pqYbi2umnhYqsdKfCXVkOHFJO1163mW7XacK24j3d1hUQ9dAQp
LKRv384O5QbJ7or+HpqS/t3Su7D6M6zmYGl0xxa0BY+aHW8TwgPAP7eYT4b4hvHQGTYLVhUN8Uzx
DFNyuq3DjFxPNMRa5jR+sPqL3UU4CNu7S5TML00wpnsy6m21Kry+RyEHmpoGfB07X1xgT15Iu2yj
h0FHhOPyBWncyxDk5xkQBvJfQ3tTJrWxC4L6MVtjH4sxOhTIdLZ5LV4WFID7zAF72GYJ4rOEp7Ph
EAAJaj6j7Wn5q5qdx4f3I7spPASx8yNtetBPWYrgwhguJn36Xq4BlEnMiZHW49FYgymdAKPk/9ua
5Gf18v/6H6RxXiuN/1y3bPosfG4+chLWn/izatEVimQUuIgupLBMMH5/VS26/gfiHLmKm01Js1Hw
N38pnM0/OF0APRXY6bgnV+bfX6QE+QdsZpuf4ohE/5H+3V/i7n+ch38F9lP6ekT7qWqhzYdMZG01
GryQyZH84xHOJIFt7PE4AeMLk6sBr5ZvaZa5oAcrBZ50uKXk33RK85YeMuwmzRQYJAR/RK/Gok0e
bVXbcjsgjLxsTGRDHkbGpCA9K5cBPodueZJIHAADNSVJSTJdl2PFHztrBoTO9FCfGvdYAT25XQw0
kMDcQoBPgar0NXxVqpteg3O6YQwOxyXAfotxBF0yGFMXQScevPA5QcHykERzcE4ODS+LfyrFNFFV
jjg69BUIFw5+6JJWFlMKhnxOWkc74nUehzzfCce60o38KrK6J23h5D2qCwIBz9Nk2pDr4I9DugsQ
8lCubXWgNAGDi6iaDgGqIb2VB/4dqpbEGLYI+MSxVuhg0Csb3fXEZPPF0h8at2SkJiL9gvkF62pM
GCfjJMc+tKIiBc+5DDScoio5q2r3iyB9aFZrKgZHsUXyk73DpDJkRETUG9EGsJpGzLglHgb+s61D
h5IiUoKhuzHzI+bCgkvNAYHJ6Y0nKIK7uciPnXIrudPqCu0YDtDYZMxN60NnhvpjXtiC5JQ/sLsh
R2puYrt8CWsWHZssVxbZ4rhaBm1MThUnSZXem0u9i3szymjA37SL2HUZOUDVcEMMgMflfWrshyQm
clH7Gipjl7TlSSy6nxmjl3b2hRYQD0IK80JUG+EgY/ik6gB1XtuyqIXiLnJu0X5+GXSiBuNoHxbz
wOIKr7jENImGcFel6RqO2+9KEhqJcUNPX51EMGDAqfWzck6O+Wxem4FLwDJ5JGbMVHHl7I1Y6Oxb
W2RnmFu9hKV8ZO7HlUPlTySCV7Oxxs54brSn1pJbWom7JXkQKKQRA2yn3OFT61/6sKIcNPch2ZK3
nfbNLp2LssJjk9avjRqx5dibMFg2Md8ak+nrNoQz3Vi3yVS89TDviIx7MDlbwkTMfAUYFh/eFofp
VVGFPqdhHpx8g1TmaOaEIdGyPGbTZQxvmsPHrSJcU1sndcFtMGoYkwtIF0527Q4i/RKNTU07GMhD
kB3sdDhYyPuxVVVbXWgnmxLva1Nf9GAs14QAa0OywoPGP9M1+ARz0F/lsNimbD53lHmf5YPwhUqg
dQx7wpuIaAF7VsziQLejIuOgbs1tPrJhSrvw2yxH5R+TEAknrQdQwekbL2NZ+HbmHEFWH0jWvcAI
76MgVBsRq8sRbPMQxhdpIA+iyk6RYu+j9r52qunYQMgs4YVu7JUzLWZ3w0QKt0V6GTBwxAB2mGzr
bUpaX+UjGgFMAxohXCMdIRyRuj3WVynm32sDLkfZYjHKT5PE5qbrOp2m6I5QELokqrqJ5/EMExKi
1IThnYZMJGyyH3ZTe8lMyw1GWpcBmZwFeVla+nUWDcSSHn+niT8wsdHRtEit+jk4RCCaF8KrJWiE
sol3JFjuCw5tBdG2mWtejVCJu0hHscuXxMBBxgjCwTPCAq7Tu0Tad3nH/RfoXyyCCSEb7zOqCliI
J2b+h8QisEarczx9Mj6D9nbNseRynpYLJN3nop+2IBD8otY9OpFHhGceFe1BR4cRpZwgRoqFnOzD
CrAZD+7bVCH3o/lhq+4g6cOlC9nA+Q3hNQUuDmar2OCeyAc6M4P5Sm/rk10ggIRP1kgB/SP0wVRA
Y06OuBn4elL70KCdj725Zq5NC6/IxDY1BvICBVmLqrRelkZROio+kitszlnNhQBVCgf7BNDlQgDx
Mho395z0R5Pa1WNlNDYrd7hD8ekzbj0PBHIqQVM9jsjgtBDOL3ci7C4iM/TwwUwIpKH5jad5KLmd
itoze9LITWbMc3MjMuNtUeXOIjyR/EawrEDVrlos8VOrUDZPj04K0TsHRN5G47nTkxopmBFHC+eH
0fH4BmKMM2ofaM6pc/qb0qzP1+VoYl5ppbV+RHSLvcUbyCTaGM73qYVtB4DCia8t8tN2RCkTYwrx
x6mRdyA+XLS3KbggMvhkLs6hV8l5YqB8GMrm2Ft87cZ0OYpoN+h5ejUF8ze9zUlIRKmGUO16nKCY
mP24LZfbuHqCRjetZ+GDWd4p5C+jG58FqbioOw3kSLBmvbgyn9XJmYhb8dREfooXj6u5yekoMT3y
xcvv3WR3TxHq9Ee9cfriQKxlSOLmaLg3RpaMkpkrwi3PtSUOaddoHqbFzR4FoUhYOAbLukbKYOKB
hTD+DZcBzr05t17gvMh8U5HFR25b0hbnFrReIrEwFYTYOmrrClJ991CNDfOibJwXDkzYN7/Mbg7u
Ms8d4saDLGpf3AYhgNG3VubjRBbnRjnbqANAlpfbqA5dkBN2Eg0Q2Nzx3EzJ10FIlGqvkBA7w9M5
BJ63RB8IoJ89F2EQuIk5dfKEn5eZmf/AQjW+OkYjoks6+bb2DbgFsV50qYd9LUYACQS6V/0+UmZW
r87CQB2cmpa+X8xpRzJdZwbN2dTOaMxsiHNrhQTaAatEvZmZn1mb2E6LycfegRQ/y/skPqYCDtGx
7JxUXcgitzy69ilC0r7pqYIA7hH7amtks0UcsCCfdemsHQwkTPIcDmhs78epy9uNZLElBLODOHO5
tF1p+3mzcpWnd8ay9s5bbruxBT8uiTTddE2KHV4pYBybJq20HhkgobgesgmhbRO6V/k93x1qXmY2
48EZFr0kInJM9Y3hBpk6H5IEqO06S7K3g5TleDlOEedEV1b0wWFHde3eIZQ3uEJg0NhPsEIA9MAF
U4zQ2MGHbTuEBKxWg8SxnloLDd+8tWJxUU1GxCrS0bSgj9UWT3VSTghz4rodfO4Ak304JLrJmzlh
RdslJrAT1gS146YVJTUOBASco4xDZumZumktB42UxGQ7uH3AcLocSE9s8iURPs+PGHdos5c3SQZf
fgUidQkPfPkdMVY01Eci6emRexOEn5OGNKq/gpFhfAEnihMlrUDU7Sr6M+y1I79qU6SgGrehGfDE
2EqL8T4EMYXAXAQOMsM/cX+5hXALmx3tcjVPve1rCnPIhsTR4pp7dqlOgdRmZgeBWUJmbSAXFXVJ
yjeUhK46M5Y5eTRnaCXbhc2lOVg46x4ZPQ4kPo4Dx11yj08o8bARUIEm5gaw8iB389DSFFymbjir
KrBVXkDlzmIikC16XZPX1lFzRU9WKdp3cgTsaR0raKn5rSkSM9wm4YCCRIi5cf2soPkFZtg+6yeS
iTejltrnIw8m0uFgzYjlUGGuItA+BXM9oFSEYwwvl76oBtnYiokt81zKXv4kNwr6+5PTTTsD36Hj
jVGjKt9cgKtsWtdov829QwafWwXjSIWRIKtUSZA6PpuPNLeBOVPiDDaprIw76DZSMNjMnx1aMetk
fym/5209vPTGZNF76nscIkYbWOex21c/2jokrHCAaDcjKhwCYurC2m+lfle7/HJaUHboC8Ded6ll
8C1FWZYfGIhbht8Y1EkQHMZH08xDwJLd5C+SzAO/JXftxapK2qJhQASYXxEtfxrSsD3LBmq+rV0E
RcZoA7HjXpmWdjPrkNN3Q1iGXy3nIeQO8QjJ6L93MTrXSyuK+5t0aAzUrWFGVaXs0H0FwBybFL/d
fDXPGvzeqB/1B2ToDRORxGF3RvAbBhsusH3nVKbxapQdYjx9tBCTFGKsXlWhWnI8aqSv+zzA67QZ
BVIEVGxKHCMajITtTHn3NAsN9iiFEuut20n7tayU8YbhDnITRILO1+rJ+KaPNIC2nekAWmNpHkwA
JRGy5Jjmee6THi7fwrEazY1RDYRMu5YFHhdKiY2z2+1gaSoLnQA1aenclq05IQlf0vZ1aove3jhj
z9fX1fbQbejS8SUxp2NLAhHXbSEFI6rEh7TpnCy7NZoaOWmTkWaxKWu3xOvjLISZtFhDAHcTbY4x
IyfwzW8L9PjY4KV5GmBlozcuaNl4Ncqj3Vw5oCnsIYDuNhplTW86pscY9kn0rbYb97vUqpJnIXHo
cDJWa0aCqmFx43YbB2igejTdIpIvbjg/98/aPKbwqnmQ19jklS/BKTBytlEUlEdmBBhYl4CwXX8i
MhQBqbJCcNP5QC++NdrF3C5Q30zQ1bT1YYW6xVVV2lbvtTbSES/LaQlvXJdR8Z8zz/9qEvV/Zlv/
n5bYYDPd/c99nfvnok2ffx5Grf/+z66OtP6gP0MDdI1ftFBSMFb6k3+p/kC0hYTERF8hmTr9FJRl
OX8wg+Lv8GGjT+H//tnVsQjKsphOoRUA8Ec7SP43XR2aTT/1dFipFChNm1diKIwQSn7SHJRFqlFT
L/R0yoYtoHax53ZVjfi0Lg8/XZJ/NJR+ZrR+VAC8v9SaCMarCCkNQ31qHzEoCBazZy/WSRjkyGPo
MJfb9HxyBqyfIoRERaDmlwQIyL7Cznf89ct/Uvr8+frrLJBoCjACXPWP7at+pOmTh0vn0YIOo2up
R1hsJhWrHQ0ZRJqaCR5iA9C6v5gT2WBHsYmTj6JQ3jnG4LyGiRNc04RrHHxpM8t1klo1li/QaPUO
wGMuwYUmOXMqmYxvOP3A8xV2BEQRyzAuOC3L0YgPJX2FqKkL6vmSTS7XE4dDt9PJu7Bzc7r7MIxe
QmceHofB0r+IVisu3IE1G6dVFn359UWR7xrBfzX1/nFVTEQZprV+K/Z6g/wke5krETQ2Kb7eGJNF
selp+z0XgwWxhSllzraQ2OYjRy/5jGAexwQKgngErlERX2AvRv19yUddx5sTWDsN87Tt44ypXlt0
mM7GHbC7ewu5DM6acmAUewpZ45X+nCX3bFzdfdCRfeNHScbwso9qmPODaqaDQsz0NPXKKCE0BvOt
VeMG2TSM6zCr2VqCnko13SvjkOmejOk232p8ihG2UR9dkh1Z6wCbEFxdUV8k6Y5407w9cnrAiKOt
8jjGHJW9Ihj0riFV08Uz1DRm1PhRHk8Oeb8FedOZANRf2LPEgtKTznbBkdDRfLD26luADzw9lE40
VluWcbns4oZoS1SAZDL7xdJ3d7ZlhuG1USSTTvmkomenITblQGiWBYPFmXLS3fHN6BzRigXCPoEG
1QZ1RNv5azo4+1BD4jVjlZiKnk6dxYhgGcyeQ3Lh9iYl7SRIbVjG1DhHgo79soVmCE2QHInb2HZj
sXUIvpW+3nNPQwTNGudgJV2QfEMsGCmarTRB7tNAOeNFEALq3C2xquJdDBYw22XcD7nHkUNfRx5G
xmhmSFsEkRVI+qtEJlB8ypyurW9FY2awtcnmSreLpSQzxBldDwkc9FcrGNrgpUcSG+/MznBCj69n
XpNMahvn1eia6HxSF+C/KFBe+S5Kimpr9tmIzhjS+E4AcB78X9/2/24pwqav0BMRWSKsVbrz001P
hN6cDqLHRouHb29HnMpaG1NIKnVq4n7spi3MmXI3gGeDo9YHb79+/VVp8+mhQ2eAyke4Nqnt65bw
8+ujdQzjTBHAWiUhWrOmNM/0to8x+eZyX0o3+Y2Q71PE1PtTjvJHObqy0WcS2/jxBe06kpx2TMiR
xUjdY0IyaiZSAuKmVM99PTVYOhfT76DE+3M9iGPG1OqlxCM476aZDmWeBNkOx5xxZmhJ6Gx+fT3k
uvZ/vCCopxFfkAK4zhaMT4IIfJ/uRDJQh+8sQMznzhZGyMTcjiId1thvJnAJoLMD5guHY+mkE6VL
IAzOJa3bt5zhfrNXrXvBx/fDTg3ewkRavZKmP22LhUZ4uDR64QHnokc2JGNIh3zGc/CbD75+059e
iOoA1QloJ1NZ1qflV1apNQo1Czxv43ANoFUD/kBY9o/cbJ0fGq0XMtESCxC/aCLqwGWO2adNOyKA
WPZjMvtpM484L5ZVgUUfErKUZnJc0Gjk+ADdObn/+i3//d6lI80cyEE/Y5Cs+WkbVciTnSFY3/Gw
VC/SKFtiYIioiJ0iuiNtz9z/+vXk+t3/6xKB6CYPTrd1tDw6LleeV/7+p4dVcwjtDEmw8QYtMx/q
wHQBbjX22ANMxJ1o12MR7XNmO1eJi/dxHBuD5PC61Xa/fiMf7wmKFsoWYchVxEi66Hsd9/P7wApS
yUomdAqVNt5kShHOM6S/k6F+UqT/+TJkdK1DPthEFGgfP65hw1cb16wHnPnu7VznGX2tOrdvY+Ix
Xom2UgebMmbfwxNgk27xenoTPlbsxomdprsIPncOlEJEt3AJsttfX4SPK+f67pgyUjSu6Zmovd1P
C0lFEESL7Re/0ZjjtrKUtsVLGO2LdPiyugK3iuBVHyl4dCZoItz996/OaVIJy7YFwKVPJWTc6C19
TJsg66WT4RaOAzOaNMaoOEdkRSxTCc6aQdBqEBH9tnGW8TfpoR+f1z8/P01/GFTEMTn0xj9+O8i5
Iso7boKhSIrF6zCsQkZJVpNCRWs7SDJI5Chdtr/+4J8WyPV1UadD9nOtd4naZyW2UZc21PKxIpHG
KGMGi0J8QaVOUQS4Ob2gSnO2WlvKKyu3CYgtpmicdrGFp5nWe7ZUO5Rw0fSbbXS9FX9+MnlTRPhy
iOGWEETFftrGNFa0LqmC3os7iToEPXfwlEtGvH1Z3gTmWFaebKGdISwbjd9sGR+XofcLgk58PTWR
EWDq7qcdg/tTGBlsEm8JkE9BiunwZE39g5mZy9lAV+jx19/Av/ms+LwkmfLr6eF9zP7z029MxGPT
32LsUZBNmWqatU0lLQmtUd1dzul/KwHO7YLStX/z3f993WH9++cro0z8eMstMisyxRQdyysFKiTx
dBs4hJj9+vN9KhHeL+jq4WGFRf/oWO/L8E/L7OhaNulQzYCGPMoPIVzXC6MxUppgsrjvkbus++xL
30pnZ+YtnMsYazIBVuLCnKV7avMyPSaNWTxbg6V+89yb7xvup1ttlY6z+KDwceHcfLwI/eoqnN1V
+1KN12FtqJtYQ+sL0SMDyNlzYZxsVTAu3UDxCJkctkWa+1ai7RVwmtSzQQCflUjwmk3I4VTgMWbG
AJQ1sGsc9539muslOTbk0milj3LRcPwoldGTjRiSMPSWor0KqmzPQ7dcm5BZk1CE5yS7y2CbaiqC
KCBi5zoC70mqGEXjG4Sk6MnUJtpIRRfFy1ZYVbt2rnGa74qpml+1CG//lngm/UjHKqclmHcYQYJU
D5id2jTIFAxIvLGjuNIqCXGFFuNAjGrBi5+lg1pWZqQEBoLtOL7StTGJNm0ldWwS8B6O1OtVSY+X
ASeD+Mq6G0t3DLx+rBN0gWagh14xz4OGhtImDoAzidHsi5g29mmeIXWQ94T3hdJdvYH40uYNus/6
wZY9tsKa4+Lkw4yY2o3V1c0PPYhI7TGs3CJXKNPiE/MbKvlQKxAqDX13P1lG+YSuvP2hQqNevAk+
M733tkl+RJLjx5F7k8wdg+gcC7nbBD2LYTxgT6qxe2GG+bSzmSE1Bx58BEuJCNJwlygsCyRuyfmq
6DP5o1fT9KKwo11yJB+Mezey49VGP3P8gL980WuSOVuDhWc1hJa4kZsJSYeXa70bb4Iuh8KuT6LD
LuyUJCdjWMZdg8eed8auVKtL0qTiJ8AI8hIbdd96ghkOeAQBUBvxVd8gpAc3t4fJW4CFR8zrT7KY
F4IILQAOTeYsUE96xAcjR8jvc58uD0SYkdA3ID8/0mIk+EobMUR5aQWRzastqNkAaNrkQaFoeU6G
zsUonwjxVacw/s45Zq79XubLm5064VOURl3hpwIr5HHOZsvYRFph3DdaWn8tGWLcoM1xb7RsXDv0
2CFOeZmE1SYtuPCe7o7uRNtimS7x+kPG0uh0OkwmeudVKiujpUsmwZpkZBonC28oebxSp3FAV7jH
blZZ4XAWmgMnU81u0Sa3E/OnXZSMeDS7mi3BT/Iquhre0/JmMC0cfGHGHhMVkfmdzRopX32vRHwi
cJdMJoK58daCCiWzagkijsXSLutnvEDdakYO0JzQkdCXNUZKQByupvrNzKYIU6RBNjsa1l55c5yq
AX9iX1abcKANxuXsm3SbtmGvTnNjm5lXp6l2HGadmSW0qBnoKdXGS6CZSAKcpbarEx+/mi772QJA
n0aIDzc92FG6QdXEfAjZasBoYTHoHaBdypJ2b1aYcDfU/5VYlSwmMBeKtoIgAG6WTaq1IfwAvXS5
xbtSf6JhMALXigPjMuUZZEQtOjs/6PbAbBkHPjDAYBGB7puF4sbu8w55Etyly5IvCqGtE4qK3IvK
qvga4+681sq09UO7GBAgJqbiF+KteiJOBXVTbblVzYkusR/GNtNRVnb9mvdRBMmTaWQlMyZN9dox
JdHrW1V2Ghz9uc2/Z7NT32hDzawRt6Zj77VYg2aiz0Fx1ixhlG9p/9CStxt89/iNeaiyznC/AqNQ
bwAaqBDAGWBnyPr1uk7rA2i47T1MSSLi9AVr/laiTbA20OHYa1pHaV+lFVL0QehxKbEiy7gOQUSC
v0oQYh10wh0uutCs1NZeuDRbq8oYDFVDTSujGsxb10JtBZVAtYsPRa9GgJn2413FQBjREeDXeWvO
CTpJXbcabpBlyM/jWFrVblAdDfTELcUZwoTlephiHC3IRuZNlRlBBoOgsWgjZVFYHpgtxIwe0ehN
SAQqJq9dMUReC3HgkuApY9rRhVpjC9ecyIK6/bslwSh5UzqJU8wd4fp51kjzgjAxTndul7s9sNxB
03YKOe8XQNz4VMGILjdErRU/EKUnj/wG863VsJL7yVQXX1XejDDLljRmohzE6E1CgwGaT21W+oL5
FPOsSIBcGrMGjFbs2ssZAUk6xAHdKK6UXnUBHAKDVqVoXPt2Qir+kBTTgKhBV9PjAJumOqHywzhj
tv2cbq2hsQbQ7LQf/Laas+wwyYVsBcvE/IweYFzeWEPlpZvAdgFMBNB305OmEvtLQmrdpq+EfexH
UNKebOqAkZwoM4LiUKem6O+ssEr1q56VdjyPIrsF1h20NrOz0kZ8QV5d7k2hWiV+SWjdF8viIHgL
BE0w4jdIn/MG2Zjzvhpt0Z0Vyp5Pwon5vNPkEFCfNi5YdEN/T5KMLDV5aqgCyIWiH1bYs4xYPGTU
nnh8bMPPXXu4SUtrjYeL7Ydan7XbhXia7rhkeXqhT8BSwWhEgkav0ff9XkNtRvIu8v0+qOKDGaT1
6vC6jQObPaMeSLdd6vaCXI32R46L9FHW43UzMHWkxDlVYc4I7jd13t9PcFCvlCEwFBvS4LD8sZIC
8EaPkygEoO4pcDhcGFXojXCtSs+ymvQVaE6/RoMky1WiM7PHNrzWCUFfMbHnvhpX1DjL5ibtoXt4
hMH236DaVy3Lu2YWzNJFjJZczEmM3CLL+t8cOv7NUYhmwPrWaTWvctlP/QAcwRU5VDYwq1oQJ6WM
ZF/NBNr4fSW778Kp7wD/oAeIZNoc6W+JV0IPpvvYmGhZD+RFTr+7pOLvJTodERSxyHBNfS2lP15T
ZFrAtVMGhXjllHHC+Ed0MbFalMul3R3Qh9ADdsHcoErUtfgBU1CIsrNJa+VJGG8PuTD62BuVHG5w
qYllM4ZYANZH2lYbekSxumoNGf2wdBubA1RFJodupBrgUIk+wFl0sbzR+dGi70ji1hysaDQLHJZ6
TeaVUWUvdeMG8rTA8hq9GJHsoUdEx3YhNcaUwzAHd8h0h5I50BzeB9zzz60IJsMH0W680SAXRA+G
BLukbg03PmUmXXoCaPzkR4vZRZ4ZKDeFzcptd1hGB9GZHUI+z+KJNA2MOs3XiFnWnSFTdCt5MdSo
W5eYgYAKdWq+rnPqrUmbXzszygRZKrx3a0H3BZcxm+aUKI2ktjdVTFUA0otWvm8aZk74YSBADDF2
+6aGZnkekjnJtg2JuOXGaV2hYTiygBbmo0Zcr8qAdfoWkcaETvQjAq8C8Dq6ojIgxLqvH3u3kaGP
274yvBw8Ikz71s2+hcQIs6rg5txqujXIvXLa9A2hTGAesn4wdx2FJIvSYgABNnjtyouTtAq8zJ67
K3ehEbOhT5WhlNRU69WiqlpmtxFeSo621QU1qyWRVWkpBB83wkfx64f+74dlG2MzBjZzxQhwYP54
fzYhwbOiDQYPcE65kzME6SAx2BWIZ97Azrd/83p/X2Msxmy2dOho6s7f2rl9qRHACAPM+9/sncmS
20iXpd+l9yiDA3AMW4IMxjxKipA2MIVSwjyPjqevD/GXdYsIFmm5702mZaYpMRA+3XvOd1KBgIGr
T9RIZoBplaMBu+KoYXSZjhI60e/tAv7hv31cvHX0Wheew0KnMA8fVygj0wMqoH4Teep+joJqoeFY
W7vv9QvbhmN1+nqfi0ISNy0sDN1ZpPvOavhXOPLHtGXxRyCAOrkCs1uIJSaF7cRXVAQj+7Ygezp9
0bW/eCkJMbnZFAoNYDMEKR4+JV2jZkBV0yI0jKvbzJu016TVh2tFY38zNZwfxgDnnBb1AU3VgtaK
RoZKhN/5TEzgkce34FMYKPUM22MaPLwRrYhdqgWIdNoy0aiYd/bOG0dAZ5aEwB+hLUXxqV+dfnzz
yDdG3dz4qP+gPVv3cFJrcDKnwI1nZu3wD4kI0gLm1LAOjASmdRed1gEp0+hwBPvCnjq5CbxI/Yw6
g4ywmr1aQWCA0RS7qZvDi1rIWPpB1vcw59Bo+YbTcHyAtjzifQMF9l03WzawRpV9mVWV4qhKyBCc
U7VLS8+8w39YEoiHMAVtOGo/CJTtADvSJG4Zg2NuZQiwjCLcQiCDc97WxBxsQ1qM7d7TypZ+nY4t
Z9TJ4tkh8MMtefp1fV6hIFEsjAPwTDpDclVVpq/g5KJJRySSufEHXAtVY6hciOpOX+fITLPAYGyH
sr1r4zk5/Bbm0DOkjQfMt41I7D05jSjcEtevPFddawkwh399PQuhBCGVrLzg/FfPpQ9NOVtNDjwv
9OZ7Vroa23oxBQ8dAxCWGP0T7cwjfn6V9Ow8Cp/g/vnruh7n9CX/Hksk2yCzQUbpoh3gm0Kpe/rR
Pn/gVDucZWOBs1kwwA5fJR68tm0sJlFHoeFl3C3hkZyOQtFob31OTUCyYb2inDfszFxLHk9ffuk8
HVbcOG9S7qTkzP6EQ9Th5XW0ebMO7o9+bede9L3pPYp+ybLW9fLt9KWOfDSSUi5NDxYNg7l7dSkX
iCWzJE/qzOol6kMDzz9elJ3rcUCQUdp++/cXxBu4/Hh0lpDTHF6Q0aBrTUmupkv0+gVirPwy4Kj9
pXZsdVvbY3LmesayAqxfJjIbWki0dBh9q/JlWSi75QBC1zVH4OwX3hz9Hl1pUfurSXBphTfv07FX
Xyoo3bhba8/CakEOJkE5NX5gO02i6sLL7P4+ogyqkYwV4g1Bid4/J50mkVJWimq0Kr1K345hK851
II58jahg+fKp3zseIInDV5b3USuUSREGFam6bvopfcjR/5KQLUmadmQYXk8jJvW2SHCgGBOB36d/
s8+rDK0GfPMLIQWQ72Lc/7sAH1J7AgoNts9pcZY2RNhDnlPVH4jvNkftcIKciXTi9EWPjHX6GwYr
LboXCWP78KKVB+eubUhXIjk92Mz0mq5N3NtnIETHroIyir4qQ32pwB9eBRFCJ4yMq+ANmp8a9is+
co7q5vSzHBnQDiumhFKGnoxf8fAquax0OTYup2ZAzjdep8Wv5djhw7FKjuSnryWWLdbqg3dIaYb0
whYFrddq9mAIOxQ78tGnrPCDYm9zA2edMjU7/6u46mrfhPn6SIWWknZXq10SR8b9UBBRkep2EFKl
yxr93E0dGYWuAPnlcb5C7ySNwzcwzMtpP53A6YQgG12rqC5dlZTfOlGp3rf10d65VQCDukri5Dsf
HGkuBlawM+9muczq3dBpoZnHUmwvVInD2yg6SIPxkHNa7GtSiiuarV8BiaEiJpnN2ZRO30VU5C0N
Zm45Tb/dBobhIyRQ8Ytts4F2jkjE8EyX6cjwcmk5A6pZNlV8IYc31UJXyR0T+fqoBT/Jv1BXJmpR
fObTvIPoVuxHJBFn3sTyoOsXAdQMLA2cDlab1T7dzTQ3I0Wk961ixhoUwBQXVuptKNrWvsO6s5sJ
qLiNhqH9dfo3OPK0eGlZwk127dzBajYLJ+b/xINKTlKB/hjRfH3QDAweIaWNSyWb7p2TYvnz9EWN
z1cFRuIIntRd1tT1OC/jPFyKV4xzu2xcX5M9tnH2UHG1bVnLgZ6lXQ8ZvfboqQTsBXuYH+0sbklN
7l6dCXYSDQUrKnyFQ5RQ39ByLYRdPbHclJ3HhDpjJe7RoxH4RGLt76iTzJWmCCiUhHLCn1hbORAa
driw7sYY+kAZtuoun4P2zJr+ebZBAMEGQkcnw1hfl0TI6HOr0qWop/WwdYkGz3Zs4nAWBXF5dfq9
frrUx0nTYR9IyJO1wFkOVoY0SPIkIm7Iz43uy1xr0z5oRulDKpH/9oNlx0B5Z2ku09SAfHh4pdjN
YQ6NlJ4otcfbEarFFVaSwtc1UQEiFcG2Nqv22TSK9uL0M36eUPlYXbGIxaDZWNzD4aU5rpsQBfAL
eyjsHmskrF8anL+Xs5rtx6xAFajNNNpobpj3LRbaJxGhAO+70LlKk7q9b8tl5jh9U5/WLZubop7N
8EWZ4NmrdQusowlwiXTuZLKDu8jt7RuE6Ob16asYn1vTHCSQSS86ZYea/JozKVOCAerSmPwJj6d7
QcCQRmK4U2XGDkOa+4aOv3zTJ7noteS0QCSKZKSRaZYhfG2KbwpwlUaOpRdRJIFbEi0g8NR9J2B5
EruIWAsXs+kcFLsx1fUXDXjHQ+62XX2BySgBJ5OoGqe0kZQBBTzdKn0B5zG6ssba6DeUVLvFokxz
BjnmTAAQsBXyQ8TQu3deUgcFVdK6wJOaRpT2SODQJ5B3yMLw+6X991YIVKBG3qBxglbaN/io1Py7
r3tyqMsoi/SbJurx94Q1WYTQjvsWDD6KjPaK5NUBd6SXJeqq8jRMuhkzvIaHBOvbZU+/0nnOXUjA
2znkW/hj1qP8SkLU8I90y7m4jPI8wbblmBXiw6bBUcisU5kXHE/pXzVIlIttPgzdO2lbxg8aO5jC
Bi3MO0KnJyrkcsjrxy7v8E7wGwVonwFS/pYghpcScA17Rdq19SuuLaPEj1b331PgvH/oBBs382Qg
IdWatPJ2dukVhZ+rrLijHyMSaMAp7g5YzTqyHpOwAPpwMmKX61HDMFQGrGtA9NJvdFtlhC0XLecv
J7bZGk+jCSy6JYP3hdTIRt9jvBiqrRw6tK1jV8zfiqrQv5adBfTdmxYVwMx34JJpSnNug/S0DrZ9
O1YPoTWNv1yjmPQdSfTqRzcHBObUdZV/1fralrsoXWgHkZ2aGLw4NOYbBooeII0bSVgcEfyCUZ5F
mu57IywudVRJzSUlAjcjtrSCd0TEIn5XR5s81AZ1tBhOUoXdEFGJ8ceKu4YY2oZQNQ5hTGybCaFB
w+QvSBQqFmeYNxrlHVI9cmps9jRik+fpCIoYhjaF+7zUqqu6q6pwh6yNzFsr6ck7C6JCxxwShI65
j7Jxeq9ovpq3kRF4F3oP2mbXq6ZOboG3EyWexFbz1jC3PULOcUs/i+r+DhVS8ZpEtfGlp21e7tps
wg1FRAHl2tFovGcvN6IviTd5pI5TCH3H0F+9t/MwGhSDPfstZ4uGR7wWMzp6FKcIaeIR23bt1lKS
G7MA+Cfob9tGUHtdxozxFdZFtWuauf7FGaO/ylPTxJJGIGW6JTfc+0VZE4tyO9TdBekxFH07afFi
hrZDNd6MjltfLIx3fmKlEdlWUD9Eou6ijsaL11ByifLa+0eWdv2WzdScN+SNWUhMDFHdCNV5v9U4
hEwDpOUwlls7wnPeu3W/IbU9ottr2ZW2NZEqFVvSggb9Amy9jG8y9pz3nDCwMjdaaeC49mRonFmZ
Pk/FS9sBduSCjrQcb7Xfjjvg2jGRJT6OtGExl+Kh0Kr53Cr0+TIsQIbAM7KkLX46OBOK2g60L3Wc
6ZZTXIRGAb/KdqnDJ7SQbmhqJfPGsafpmaEcPNf0T68KuLBPaWJUte+aDHY/AuIA+6Nzonp7eqk4
shPgaAqFg9sjOW3JiPz7jMhmLiuwXQCCyBOTuCLwGaVVkG5aRmf2ch/GmIO9KyUu/DmkPSLi5m+r
0xSpzCXSkpDudT/Sz20YOD8y4tc2AOrda0ZV+2hkLvZJq1L7LCrr7yghGD1A1X1SR9GtAUa9nBSa
HqgmyZ4W93ciA7WvJR9kc2ah/qSh5dQDf5PCPxoNDvDrMhmqhjLTgnaEyDSG8KiR8rPZdJPfFF7s
hyXeaw9J3/Xp2YR3UTyVNwMd1zMH0GU7sH5lVIep1bKDEXQgD38dPI4mCyadR0qQ2n5UgbFx6+m7
KTvrfqB5d+ZEc/RynHdpPwh+qPUzk4iI8dCh5DlEg0kAYZ6/TxbcdywK2J28ODgzOD5VSHjHHK4X
+rHtLDCew8dLWWY0PaZCZmggG6DdV4Tl5YW6K/Qo3AVe4FyOwew+t/SDdo0bsPid/vo/HS+WG6CE
hj7VIGloXYcv6YLDqMJgBSO33MZ97sBImJ2fMkl+D0k+vk2RJV9PX/PziOOabMmoKVgGapfVQ+ta
FuVGS/JAEKcJfay4upqQaSBQDZ0zU9xnaiJHIWGwwEvObI7hLPfyl0Ix8MgGsmh9+lQxIJLGiEmm
Td9Y9vdx9Jz+xomG9jv1hizcW4mkEGzrcXxLvC9rOxOR9VxFYf8aa4nx0oGDgwCn5rnfD7ISX20N
AupmiuU9dqjgSafpnW9qfcqyXZ2OJcC2uQLBVZgWLk/Uf/uMat5X4q6in4EO6mdbcDy+GYfCu5tB
rAEetZZsDNUl+aMbJABHbKypzhYk9rwfCZKPt0lmhu6ubpLip3JEFO9yzaxAOLK5peU5WpzTLBQr
nUaqGiyPXDf8UdciCQcxHP5Q3h7VhtxEIIPd6DXh3YCipn4iWISuPCGOcXnh4p2t/RqD4blqwZGx
JfjKbE6zBj/G+jRCh6GzpVlzEJqy73luG7dTztMBF0YaheKiOPNpH7kecwa1U8539Jo+mkF//fTw
8whMwwyxqB2x2ysr0BBKORUQAma2LR+2fm6CP/JlYwoGbc8DQjZfDJ2HX1ssNcF4Qg87z/cT8/gm
rMzyHuVK+7PsIpT2ZSu2CB+S2yYhTFZwlMbKZL9Vnq4u0ZG5uyHRzW2i5UlzZm47enOs9MDAOGQD
rz+8Oa0eXY9Qv8mvxRS/mhGt96QbSJipbHs+c7w+Mq0sIGN2KOwrmNdWi2rXkzWsmQ7X8hLISnVd
31b9rN+g/6z5xzLaByifzzzgCj3OZoYj3xJuQGuP5ZUw4sMn7MskijXJEw6Rh1GqVjZc4QKIg3VR
WcZgs0MPwvjCGTPjNao17JRwUolsB47RbcnEHNQtI5JlTiXUsaC95OmvCpB0Rr8vqV+RTHUvxOdA
L2taq54u5rx2H/h/Ws6Oely/G2SS1vuqSso/iHZpBfba0LlnprTPWpZlOwVPFjOYZZv8lIdPOTBw
p4DCnu/affMtphAFO8oCxF2JwtuRUQrhxjI1PyQL148yLPPIBoFJBZPd3ja111yens4/7++W+3FB
xXHe1vW1Ma0RhGIia0Y1VZCyyTaWFtCG7lR45kyPSXm9F/hgyGFyZvKw9HWfkIAmy6vacfT1UMWX
vdDLbqdQrz4pp8CoDz6IhXSE0PITvgTxK8KeRsAofQ7BbaJivckCM7qKiTnG4F7a+bPO3sK5ri32
3xzIW1H7PZmATxSMptclcASQVjxOwEmB0kCzNqIFGk0f8yYlpMfyCeou/+HoK36nxuRwGtdl8Yyl
N7l1lBc9AixH42prXRtcuGCryT4Co/4q5goJVeoIoqMR89h/QNNl84UCMMPQMBLQ9qd/n4+6+cEe
CpUd3U7WeAr5Fu7xww8m7BxwFnElCRjzRLm1oQosJDpzRJgyDygBHfFKTc54djXpIcIDBJFfI/LN
vySBYz+ng1WET2w9WusioJHX35IFmP8sFO5ool4cihQed9/vnBYUwovjJLWzY0WNm/84Ev8/KeD/
fGyu/3dUwE1T/uwOCZAff+J/YAELaPpDRQERlnP7UlL7DyxAmP9lLbZ1TjWSIYPx//8hIO3/kotz
g+qnpI4uHOP/wgIs478stHKsm3jJ8K/xn/4FAnI9OzBW6VgsPWnOgKyJqzNPLy2IKAXwjMKYqETb
WrF1i+ZcrMzKqL8cq8hhYM/OK6Dwx3bv8BvPyNMZqBKFPpGf/bNttPq3GnmEvsEU3TzXUxc/EylS
3s1mARKMAz1BTYPuaYSyuJPSfAh2FfboYsDlIRB3gwZaUNWyoMMbke9B3JVkN7bxWPPuvXGIEkge
GBY2ZT8l5c40BpfUJBpU3/NAiJcxQ6DHqXfq92p0CKuJ8s57IV+U5dYKpb4N6BXc1LiBNJ9AGPfB
pVd+rmm03gDxTtj4gh5fSr/Ex64WCkXgmsxKAdI5YMUqvHtndl+s4msoz+x71qeY9YVWL3+OUhJ1
qcARud6/qqq8rzN3Y1No8UZzx+4cC8h03TXn7EerTQbPhT+ZoxP+NrFA2/mE/95thTHsGpM4Kvbk
eeEP2FR2YZKVuz5wiEYf8mpjyO6s7Xi1Cn1cFagTG0sDwRgV5sOr1vhNAo84WihkvedTJox3KaIi
5LC58YiNsgXX59jpBSirmfpcV+4nZaHh5AM+czZey5koepswONhpigUyT2/h8FZarDAjDheNKmQp
q+3QR/KOKikdGoSrNRF+pT4U2D0t794Nw3EikDnL7+qYCtMlzVIPOGnX67dCio4I9aBRr3E5Bs8W
oSpPYVmDA2ab245bwEIlCbSa0hSnpF5VF3Vj04+lkAnxqR/Za0VNKb9NmjkQQW4mNjvb2pHvyySj
Q1IQYgn5smyFyjJRz2Qpi8K3hcxb35FqulhyLvBKD5k+7Twg5D9qxF//stDz8bbY/i6SMw6DtC0P
35a0nXDGC0PsYOX2WPRxJalAU+/VZKhze7RPnya/jEP7DQUOChVvXbbIu6q1wwQZUU/gMEKmjgq0
2/bdralV8WPSEQQ4OTbCN3QE9yg4q10Op/1JJuV82YC0xAYxaj0gu6i8VnqT7EozgQSYWl1yZnew
miQ+3gpnAaRQfEJLr+TwrVDsmFJVYjFThTbuqeynNPtnLd5C66ieM6sayzPb9FXwE8sApwK2rfpS
dqMa7672IxjvqrpTQ+jXjK9n+Lnub6C3xfBDVQ1eA+q2E9B8Pcouc0UfdhNZpMaRRNOKt47tLDQI
LVBXECRTGhtIqMmllfnwNXaMvvDpkrfG/vQOarWGfdyw58Lj0Wn+MuWszhV6zTc/W/yaY5W8VK7C
ClMOy9VPX+bIRyNpMLumxJuPsmP1gUKVTMnapqU7yiL+TuFCu/BE8xOxffGkwL76rpO4D6evua7y
Lc/GmHCZzmBL0H1d/f6Sgr5m9DR4Aa/htZgDygB76dWyhFXf4yOsKHhsxtYJzY1jTdmwb4llZz0h
9fbL6Xs58pqlgx5v2XlIgV/+8FO01DCzlyAXlOYNyQ+dOV+EMdkqp6+yNst/PDG1Nhwq7BpwhK9m
zVxmwAPw2gAkXaAVdoqdDB0VZyWTHCGYupb1YxgnCCZGZXF2cknAGNI8+kWjPL6nFpsmm96ljBQ6
6E9O39zRV8CGDRE0bSrdXa2kquxTMzI7jSDHiJ14T1gAO5vw31+Fei5MI6rylEaWvd/fC2cV0lPg
HKgR1S66R6ckFduoDPP19LMsZ/y/jh3Le2Z0G4waYClsNVfD3MGAJGbofRthRuSH2226rzsws0Ft
Uhuh63NpWr3hz7kTXJ2+8pGBxHZTp+aHxxxp6Wq8GvHESbzjQ1Jp1Mc3JRK4rdZN5R3SGu3NUSN2
nxG77tPpy657zh9PzGER2fASgMbFD99rG9Z6j7KCFWaESB5rRbZtEnLcZ4ipD3mX2VdV04V4os3h
KmCLcR00QXWVck7dEp/cXQvgpHeSpGlWVvpeZ6aXIzM9w4pfhdo2VVFr9W31oozZiLshXedGPKS2
zSLfsm/wySQebt1MVM3F6Rdy7Atg8VtmM/Zqn9aWqZhi0qtFiK8FWGCdt/ONNWrlewHX2ocs1W5j
mAl3qnXV2+krH/sC7OUMs8gnF43v4S/hhb2ey9IMfbOv2Xs1IAdFNQ5bDwUkfpTWDnZoy4IzE9iR
q/LVIRejCMJU6qy++Ilw8iGbsJ7WOkEl+liH3yGx1mLXmCPORSkIm/CnYT4XlPYheloNNdeC08WQ
5kjHae/wcZupycferpd0l9lyqR7y+V/adlFfh0UZyF1o65W269h2XVc95LJrM++1P6pTGmtaboEk
rQdd/xMbQRJe5mnoCp/wSiP3exkm1Tb21Pwe5+ZsXCI/a4ERhkC6fGJG6mzHsWsGmwnb5IsbLmWo
dmKncylgI6ur1gCTTlN5bumum3ZT3rSpauWFQtd0aYZAe7bwQOyv2ASBFRia4dwnY4/3zmjarNz0
xdKuB4aMeXLyMnyVzpRifYVqKqcdRcb2jKpyhTb72Jtw6CUjlXGMbnTtdDM9kJZSnxnCntHdBMA3
d9YkNIz6YxigpS56P8lTHYtxNt4G6aRuLYfkHHI6rEuV1uWVq/rqKolM777udIPEA5CvZwbykUWC
OduBQ7VUtoH9Hf7ayiDpHZdo6Buwff9JmM58hfrkDLVkmazW3xTeH6YxXgcOgNVuBGYdqZ8hiUHk
7XK2yF1MZAZSN9pUHUImNyjVraDYZG/dDg9knDrnpH5HnxOYjScWBYS+DgjtxrQnrQh4uZ1o4k2A
SPETzwjPca6OzIucndDfw4ZhrvpkCslbQmhlFvoyKcxbir4AqAMrv1ASyyk2jMq7KiFR7aUBcZ3m
Y/xIB4VIiZg4qU2umuJbVDJZJ/qs+56AFU75GP7O6Qnt81TK+EYAulRqmFnWfTrl6Sn9ehZTWiYs
DwWCoaLSk9cKHe79rDxxpcLkderwxZ6+8LrczKJGhodYNupcmbjL1aQWWebAEYfNQqY3cp8ZoXwo
gRHv3UoLL3GRk6IRDs4fCjvmJg/D9rrr9PLWHsElkw1EpMTp+/n8UXA7FocV3gbb8Y/b/aurIx2h
UJaia6k1d9jmJaqAqMD3fvoqH0aJw68fHjMnOMyZ2OCYWQ/HWAQEY3TGEflMZIB/TUeiRhs1RZuo
1Yu9hvzqCuDq88gB//ssdNTXmBGwTVa5Amaol9ZFppvFjsxQgPOw41A1T0n0bjizsy9qsLp9brln
Ruwyy3+654/jJu0ng3F7eM9jGudl11EOGMfy3UpKUCeoBmBXygn6wukX9Hmpsyjo4SKzObGA9Fq9
nzC3Sk0o3s8ccCbp5yaLfZqTX2ul21/jMmdXIZX9fvqiR79FGjyLT4ipxfm0wcopszXocHEQRDpx
HBJKgQFu0HcKo3wLAezMMGZKSvOco1KfIv2CYnbpg6QTqPEYMdCZpsTnyWOpv2AJAWxlMkRWKy9y
wakfOUJtJlI6L7SxYtVqHSv1rabswHXgzTqzqTr2aVpL+wcAK4ZJCquHP7MZ2VQEPF69UWjmswIw
hil/aFKxB2QRTZuUfvPsl8ATCC11OWvvUo+szR1RwUlGQ8hFeIgqaCIZxLDivWMTIvvmZWHVYj2N
uuTBQ3cYX3QzXg1fSUiHl6d/xiNzGd0IKjDURugjr3X+uQajAZgCFOhBjE+A3pNL4jNB9GVDsydz
MENX2Sd+SDOjPfPZfl7UmDqocnwUynl7q0UtEURE4IykLuOarQ60ZZi/0W7vEuS4Q6w9dV5Gjwwq
gPxNevL8ZRpE0mxPP/6RAyg3gdOYNjjHo09EMiVhVFaYqDe9VcRf4OpIii3wEZtJfgWX3V4OsxsB
tTa7XT9rw1uFGqzdEKaXfK1HpBoJcCGSuqpIP7P7OfJ2pFg0GcC5qOmuiY8xYNfMDsPQr5wRqbAc
CaVuIb/cxYPWznu2QahdCzu1brK2ibJ9xTGj+nr67RyZ3/ldl6I1KqnFeXz4dSsUR17rxCFFa6vG
aj4WWzjx504mR6ZKnFX8ALQ/ll7xavoqXKU6lyi+zeh4cGwkVBBGTOLAroUWfmbtPnox1lEKDg7G
OGuZQ/5asorc9tDWSY16LMT5uCGXuivytxFSwrd//fIW1x2HXiT0QLlWU0PqkIIgwmVkAb+5igpS
EFI9i8/UnY/NQDjgsFRRNUSUtT7nOBmdcovEAvbkNlEH1Tx+m7uY0MmQvhKYHSMyrpzU8LZqiUGf
Q5Ggg9DCf4yxR6g8dNlPtxeU0+BC/snjkJB63Y6xthD1Dm2hNFDgKUfPXv79y6HcYaI/d0BBrN1o
FBUlSc6Aq7LJFbu489RG6ZV1ZnI7siAs9ktqm8i6Pnfns7ym6hFyFQ2oPKl7drSPjVZ8JULHuWVH
e07kv+7uLvszm5oZPwONL4u++OHXVUcwgdgWL19XyeSP/fK7YaCSNOe234cN7es4D6ZbnXBHKlxd
R3BPZO/gJ83JhuxSgxZuPANTkRiXUje/hMCEtdltDGjvIYnPmnlreV3R3iZd+z8d3f81P/3IYLcX
T9Wi7AO3oK++V2NGSk/QrLYhLabmlNrElwRTnNOFHL0KFT8GPP1RDPeHbyjqGuKsMo665dzK6wZN
OPkDTbc7/XkdG+UEZVNUA2Bgf1rV5jCNrTFg99WWgbdtJpsIx8ozk20mcnGOyHLsYuTOo6ei7YnH
YXnkv6YUnJJ6DlBcI1o3j27jMW6uypbSklWG3pkDwLG3xzhHWcOswuqw+o1aMwWWWvN9zdIlH1U0
7VXW5daZ2tmR/SQse+DKKEg+GjSHDwQay2mGiSlliB0gOp7TXJQziJCifUYDt02GuD7ze31+Lvoz
jBnsaygjYG4dXlG2cVOZZC+SFVxBMrOm6kF22nTmdPn5h0LwbLrYjNgjc4Zdlty/fihBnAIFD5az
odezCx3DR7QhMc3ZCScK96e/wGNP5FE2ZOpnMuB4dHitHph2pDVca5G3bmuXBJmwbuczE9yREgkF
PXRdeDT52HFCH14mVZGKiZJBCjO02q8mI12DFJzqrp4lahsQMj/0NEzuxzyqbwjp7S8TR4OHkIDu
Fk3/Kx0L72WKy+LOAn3/jeNUcA5dcuSl49KmFY8iaGltrHZ52VCace7xMbVdtBwUS3oqDoJHmrCB
8f30S//84S7uYmNBpbAjd9fTr0UYV4TkJ/Rb3alAN9DjU5qd+4XZAHEItSZ8ieFBnHM2H9lEHl53
9YwedL2pLPl8tZBipmzMn0lVZRfcygxvP5dfMtO091BxtCuHrKMHb0h/5qk3Y6nRUijlQAspj4/n
/Ir/qTUenkK5saWpxAkFwcNahJfbikayNyN5RetXPaGXRaCuV3OWXVNbkcnLXAwGrAwSpv64JI0R
nAzZKoG1Bhf2SVbIYf2m0fT7wq4yeZFEPYEJlHLdFxp89pI352WcoUdL/7ZMsmQDBWY7+MMQ2hqb
Yk/uPAR4yoeIJIwF1whlE4culBHXTSN2z63XpNeDN88SAiaC+g12zwkwwjyLZNtNqcm5APLX72xu
7Wdq45xs53Hsn6hUJUhHwqb4Bbcjbm+6XpL0RCvJAmI0kf7jc5eK2LiRz/s2g4xJQuO4tGwh9RGa
jg5EvZo2kcE7kEFO7BPhWDa8J6O6oYBYLyRFF31MOqfjr8moGb8u8hKc8rUnbx3IlXKbgw0m0dLx
om+OU8VYV/p6Jo898MS3mshR90aOUDx37M/oaMX6pA+wLUp041UvxHsHyfLdo0RZsDeLdOsi5Z3M
W31C4AaRVLO+0P8ln6YdGvw/7ujAXfIm/Got2+RoVxaG+R1bmvVP2+Kk205ysK7DYCgBLslh2GOS
wksl9Apuox43qY83OSU6vO3mX7XZV692Z28IXtLBzBQLZBIp6NNgsE/Fa2O2HvmAppNDWEpIoTOS
poOzhG7A2wgRuBRbaPhwSoqqcR+7kTVAaoki/EhgA5/zMZneWpQZb0SLPZl1n1w1sd2InRvkze+6
NcSvdKjL18DT5sc5SwjBVEkn/3HHiaQ7jWJW+WjpBaJNxJNVsoVmF5FSrwpHkAMI2XTbaibQujYM
uy+49EgTypxWfKP+Yc7XiYxcc5c5CSDrPHJSrGP40vcwyskkIEQEpZwxdLLz86EyHh3G7pPe2IRk
xsLVXrtYub9gvFjzpnDD6MXkzwpfTW0z+3owgqWr5mr80QpK45u20OD61Ul+Jzs7izCwTpOxSxth
5te95fR8Z25I3CKfeWhvBmkHLwrBq7HJhlDcjtiIMd4AK70fVJy9p2j87zPL6d7TRpXJlTOK5KrO
2P3NxWTzceIzfCmTJBKbuoljspaUIrYrNSdxo0rYuDtp9wSHonKuogtbTLq90805THYeicMVEE7S
jTbK6yMsVB3Ewu1YV8FPa5pRrMPREqM/g7WBHDjghIvAfO4nbUrtjefM8kXiG+wo+tpA/Xq35zhq
TQSC7yc3nP4pSBX4UdetIAGs0vvGL8m3g2KUdtW3LE+Kckt+KOBbjf7ke++kGufaIm56v8ICPcMc
gta9n+gFkR04egUJqnas8ptYr5lUCOea80ttIHhxcVaar2nTEiWbw7O44X7Bj6EPG/6kwim+iJ5z
Jl5GCV7e6drxGmcJsR6zEZHbnYx5/Lv0BElkjq4Fb3YRlreFcpMRdVTg/dDLYnizSjfjd5speW8o
cI0O+lStJkCRY570da/PH0iCWepaVCO/4NqZ3/qlPNE3tmjRRxSlhzfKyEhF6ebum16PS+ZYJNuH
WUh8BMEsje/OEAWPMVM2WXxt3D9TCJifPBUi4SlQhyh02bOp9igTaoKQTWUN1zUsXXwEqhFkfKIu
fiiwBP/qWkGqOnGFI9jMxIJJFAO3n5tYvmPKax90coGiTQXQ9X2soUBvNUJVdQrkC5WkZZki/DlO
//SN1F9VomMxTq02fELAFS/wJdnaoCxGySuuiMvblOVsW1uDzszz6JpUFsU0TAnZuq1zPVVz12yt
2urvsr4DjyStoR5vAq0HjKyTWP4lNMfa3VPdsr4Io4N+Cuo+edbdOnrnqEYtHR6b+9Ogmv8aq757
QSc+zZdAu4yK4gCje4OIqnvVI6xpywSUM6Un9X3j2H28CfHm8n2YWvCnnKR67VBJpC+2OWdvzNye
e6tbHJGJgKzKX50dpDg7yadDeTgC2UW1lX11s3qBkuosVht3iIeXRqc3t+OgSmOlVoQY3GgYax0q
QRGMX3fEqYJdsYcHZYtSLUzRabiNg45I4S6I7rQ60H+2osW9SKyy+kelU1j4SUXh+cqTCZRF04LU
u7G8yPuR6mleb+A6NjcRi3Z2vVhz/dRLhL01CtO477KGdauTBMJCqLeBlyZmkD7QwA6aLXoiVGFe
XVrdJqJOmSAhYi7dJoYayy2IJfZDqaYw8WLsbOmkxI73kwtgmuzstI0uSOMV5c5pzOjr6M6NsQ9Q
7jQJUaK4XKLrcGTAKa2hrbnY9VtmgLgCDtxrmtiWfILqMnRn7b61vQhkKsk5v2ZLkag9W6NxT2Cl
EDu6WOUlWXwodjQs27+s2TJHSmlmXtI28Jbept5M7o4oGwvGodtA0XQqK0DAHvTuu10W+bfMrrzm
1gtL4jnzOKOxW+fR20ysTuX3tjVN2ya39CcC9qhGE9dnRvuuM+lSMjmE9pUlHeNHbELvIQ+bhWOj
hHIeJyHoyE56wP9PK0gB3ZSBo9+iYC9xYuta+RAqCytiPMlO3xuqGUMU74P3VgMuRTQRt+11j7+B
CaZupjumZr3ZBBR+g/sMH+8WrEG+sGEJP9i0srAeJiCNkq5mhUIvRAVH7GelE7mcEsvrbuFM82WH
XlcHF/V/s3cmyXEr25adStprJ54BjrrxOwggSgaDFCtRHRglSqhrOODAbP5gcl654tqztBR1U7Lb
z+4rFBGgw/34OXvvBU89D2C9TkaUDISS38T85d7t3p1faWaSJ7ugC3/wPYI2AjKYSnh74PDeqAmR
1lazP7DAAThPgWHP5tuiwDzjbkZOu0GsqAMEdkkuBObjsfPG0hdt6Pi5uHUG6V+Ako+f2pgobmft
kguAdnc51gNvryAxG/SVaahPfd37SaCmnD67N6FkBKQ8LF8o/jxoSHYh8jDW5z4JdCPDZ9l2CvQI
tcpwnyyleC06vWDTWpcCpKp03NtyIB7Dt+TMeDvVQ9l2/g8cINqbFAw59XVJbdSPnZltDM7QGOd4
Um9FNuvT1jQXA0BSP49RKjQkLr3IxNZlWN19Kowr+L5thb3e836k7UaNSdxsGt5DHACJ5r3OKFTK
Y5vndXkqLWuaAi+TS35yq7TX7vNSL/twSMu8IFNZJ4i8rhqD7mwn7Y1m0DnDB4rz82zLLu447ioo
Hh0ZNGbYya4ed0JbpLdzRZ21R+XlBXWCnvfJVot1O9/5U28hfZILvGRNqqey1/KHJhO+inpmC2VQ
DpplExdd9096YxYkDawEWVKzFBWm89FPikhheVlCOfnFC7ooS5Ax0OjPduUmj3ajKnEUrkqPjXIN
4jmLtoL+7i+U2SyVu94tKLHM2Mv3WBPn/OhNcj7XdMsYXCm0BQESDlmH8zpl5I0qt5QRyCX3KkTr
/OnAalf7uvBcUKE+1s1gsTX3hmRko4pcQn7dm7IxfY/Q+lVSvqSaT2jtPPifjMqdvW2zTPE7OQWJ
u11VSahyX9qi3gtpo2SuGy/9Mbl5zHejWDmXUMlvbYBH1w9H2RCmsye+cXqqZ14mGyw0IvH7xpxt
uiNtdUcKcBofWhH3r+QP1BfU2UVMmviMaXYmbztwRXUtq1tjUptEI/4Qv1CecWsv01vLkjgW7VZf
qpt+lVoCmzE2+qgdVbt3nQYkuTVTFAT6Yot1Ww6LO2x74s3F1VxOoIPjglXZkPdhSKLTyamO2rhW
m54+HFkWhcTxHFiQp58Ryne3BtcdFVGh0NLXfasBq40cjInDTDx95OllPIWJMXVdAMGswnuPxX3Z
2+bCv/I/k7UvzEQi8mlsSqyAUrHbJOOkdRvGL8OfYjr/ZgRIa8P1MHeRhkNWzIe2TVGW/jIJ8gqK
xW5RI4/vMrW47S0p+inPiHkank33eda/Dr3sj6k+DUcy2OPvDhmD/7y7QxaT7mKqwT/ufLQLLwi+
6r7CTcnKSTHPF8N3l5hbQK9W8qfglF8by9yrSS9GW4ZcCsPHz20XsgCoscks26AyIah48odwHvLh
R026LNajSrz9vrHxN2o2m/Q0pGLop65y3Q9P2uzQN7QW7STLYXysjxPu11VbfTCqpXqP02p+dOya
jdCouidCJtpLt/jkQNhiCroYquE1taHtglJTagfyl6H377/h37VecIxe27qoVPDu//xEkGvqjTOQ
RL0kfEs1pXC8fZW3m3XytLuxRY8ha2Bkv//UX6eXHNgO8q4rh43m64eOnptwRvJe8almI0+aMsBK
gAL3w7zx1+3gOjTcPZNIpq5RxR96b79+Nov/qlnFQG3ia/3QixWJHxdezWf3a74cm2L29sNUDa+k
s71RG8d3qqJdMGjaP7ZakLVIpxTrLp1MwZDw50etyOs3G1AT/NuzPHIJqo6mHnfRSvMzDeql/MyM
PP/Dk/51xSODRZjDnBaRqvExn0LrDb9c16uMszXNfZql3ReNHPJgZWT8yH9R7n7/l/2bFc/GQgzE
NaDIM+m7/PwrceLjhm5RSA5a02ybkVRoUNvlZlXUnJxsTmyErrI4L4Uf07UsNMnBgsIz/eTrXQ0Z
QepHQ0kkS1bmp5tZWNTGv/+Sf/NQOAzZARGm0P3/KPWb88lrU6ESSpEWZFlBoxy5TZqbW70z3n//
Wde/6s+tPKTY1nWhI4NBMHxtOP9fzetZ08tK1eAX3alpbvzG7bV9bmnQiswUl+YGpkjyIldoHTsA
AfiJdQ/g8x/69B8zixlw8RehSe/TTCRd5SM8Dsmd7ZBSwIDLT+zxptaqhbjtdhW3ICRdG/as5269
wkF/VHPuWOFiCuorjBbeu6bpZJ7+/qn87Re6aqEIBCRCGNHlz48lMz2t/cu/gM6yPrZr4d1XhHWE
RpW2O3wzXqDLzvjUyXja93k+vU70ACPZDnH4+2/y61rwCJpk2IQkCj/LR4U1HMNkcibWQsswOLRp
LWwyUdhRlg3afkDs+4df/uv2g7aVCQN+EXSuzFJ//uGjNukdS49ReT17LwuDqSAbx4HQm6vLu0wW
qmrQ12huoFPNf/jw6z/+82LkF7L1ME9hE2TE9vOHs8c0AxmoiGs73PvjVLoRTug/mVP+5pGy1lj2
WGKAXv6is3OcfDWumsOUq+IjaUH6XS9WYwtudTh4RLP/yX/z66yCM4TRF68GUmWO2Z9/VkF7AtkS
h5js+gQSm+6FUOLcjTUiOfv9cvmbj8LGa2LrvLrX9I+BCFMlemO08N2kpVzDdRzySCGWCdYuVn/a
Sn/dOvgEFgt1LSNpftjPPytxcZlNAJo3SqXVyZF1+4KNB3jAapOblk6JmoNYm4ebigCU/byKH2LK
mhCJpb5pRzrH0m2ao9UjseyktkZ0auKtI60WQ0bhzscSAewfvvPfPh4AlUh/UZwyWP35K0++QgSa
8DbRs8q/10qbt8Mi7ftMX/8Uj/Dr9IYxNH9r4N5sbsTzfThPJ9xxRenVsHPYoapLLwtgPCOWu3d4
bfWAOW0qX2sH8dExV1bCJElk6fTWCdLDon7toc8TZps6ocnYQty3qZ/4f6g1PqYpCEC3bLjYZJjl
IFP8OLo0R9L/S31NNyuDwOUlyRQe/xnzhr8p6VjD8dKmpdw5Rp3Ou1EJf3lCPzSgFS7cOFSuraur
4ICcJ+6r7iud+v7i5B1jOFJIkgagQ08+rsB81AZKxvV8rGyzP8sqGwowjYmKhgRc2EEDgMSoQUNs
fTswixB/eC3+OsZ+2llo5l0FM/ijr4X1x50ljqE20MqiqqJs280aaZBhqXvFFzoMZhOunqzyiC6h
W4TFYpUt6bc2HS7EgMsZEw8a8C5rtCkA5+A+DNLNzS8lY4UHM8uXb9jhaRHmvrU2G2fkDx1QXckv
edXw4/XJWsooV9k1CF/P0n+qeOGHcWUAFIsDgriID+Vil8RlQT2ZbjSdi5zf2+6mhfz6Bwnkr2UT
2gDuPyYxQh5V4ke+JU/Ky4wYDl4OsOYmr6SvdkO9DGlYVla/y1ZPW5/IE6xpaGd1te+9nMzYTLZN
OLXMMOnE2b4WJmrEcU0/IxbR5Kl8/YNs6ZcDBG2BhzCWySRBCPbH3AwwdpR16I5wHMHWIg1z2ld1
9g/Ji7w1vNZsepBOqVk4dz/sIkVLCJaBhEnLPHevIYDUN73bee3m95v5Lxss2nzh4oBmvyJ/w/mw
W2n852KonAxehQJf6DD/iOmHREs11s0O8LFzmq4zIVhS1nDsoXra299/g1+qAb4BzxPrNUonABYf
VteswwjrVr4BOY3adrB06Cm4ym6EOxcMN1KziPhqpDk3sfmHj/7llOajfTRP3IPQwDJ1//khK4br
gBPJ5JiApYU1suAzk8T4U9s1xr2Kiz8hl/9m6VxvmUTSkp3D9fvDw455y9HO0lIZW6AUqrTeF7z0
f9iH/pLN/bwPXc3Z3HSuPsxrxf3zr4q56Y7lMuXg6yv7paAZTV6Qb9Gz76kR0igfyB1hDJlissl0
WU/RulzGpcUzO9NBQm3RmNOlyQb5TbPAU5JZyDzYJQVU7qe6Ll9MUvag06WSfaAZ6KIPYl4/IVYT
t6Xrju5WzJkrA7U25hBMfNMvhJv4WiSJ77PClXfK2biGBg2y04eKq4/tNvLSLC0xCiXqR6b6taY9
wGDL4+9eaXbTHrOMk2yrWZl+xPg1roh69K0SGCoygHC0qnGNaC9XFhD3JLG2HOvEIiGxcl4EsccJ
oLxW3HPnmJvHhvbOclKiWIH5FtLbj4MqjaBux6oOGFsPn1f0VkaYJq2twjxNm4lHKRuxG4vVp3BY
zeZSTdkiIOspIThflHNPyFuPc0GV8WOu9dPb0DotygA9n4fXlvnyAbAP8VFc8tb/JDL9/0CTf111
8P/vPJPH//Xf34si+9f/+F6Dt1sO7//11//hP3Em3r+55iEBxu9CAp8weRn/E2ci/o2fE54rfkKI
COiP/k+ciW38mxg7YAMCOwJKnOuOwHx5TP/rX5b3bxulKk06nUIGGID5T+JMcFd92Hn5Rte4PqL3
mQ+jUP1YsS9J4WkktdcbMDHeQ1Pnl0Gt/p7761MOBP5AFwwdVK7nAcIWYlml+9YVZhOAE3rpa73b
ZJ1ZHErNz8Pe+6pbxX1G7lyCy5h223DDkWgG5DWd18aubwnnZxiQswX4MEY1QJD20BxWVODWZKIv
GtSpRDHepoYdrH6U2zkUwObcJ81Zq3NatUS92tUXp9K/Ee2wt8aevB//7A7mEZXGp1RMW2lFafmc
+t8bdZr853HV93bM9A0Wa4bD66norunQ+hJ0EC91nHjxsvPbK23O/ua3XwtFWmKCtbao6Q+vUZVV
dyM8UF0UkQfPLeuegTcdGERGntyacXIa4Mu79Gzz9WFF6w+tdSziObC1b3mhP62Ekc1wWTyfsrBj
Bu8/IiVj3G5f8v51rQnpLsksW7pgZR+8zgkx9kJP6p2rl+GrBaFKPidVu+Mx4uoO/OyszFsxHjsd
9rZX48+wv2uJ9jiyiYXozUNDGx775I3akIDbTVI+kE22KUW+N8j4WgwB2jS+o1se2akIvV4/p1a7
X/UEcQqX5XMz5Lu1UN/yXu0qopOYVNjhouYbV58v6dIHakn3U5ahsNiq4q1pCxOZLnl74FxrghaE
2GVJe7/Uxt6ftI2pXWgXtJtkrsaDgOByn/CxV/YOKdnmxHX0OQeQyQxiA9a4HI/XqL96mraLhNxY
wg8+pLK5mUCsbq6aBzvuPyVomFzjDs1NlLomftj+LnGYNXuFDDp72Q1mbQctV3cWafWqmoSj3FnI
APFO5qRTwGceGoGVuBCKf4VsqJ31T4PN0wVM+dlUy7gRBAZYq/HD0L9bBKqFopnOS/7MObG7DugG
ML/99NLiaTxwiOJhKJjPUyd0CyADzPQE+2BFFeQ5u8HCrHqcAnusT8T35JzyzcVZzqYjf+SuuoWu
FtY9ib9kq8RM4e3ildzMkOFRCJDglMkhsOrTkj703Rx2Ygyl/QY896nnjpTkcVBKIM/6dHeVIgSN
dzOMkpRZI3KGbFOn76mxbjk+X0YhH+KsPqDzANHqhZrZ3+IViSAF3g8uMoS2PJSWtp/N+bw0+je/
tF/TxWAdfPbX/aDBSxtpSFf9wQIX0fSnqQ6bpj4mWOYoUU8TyGAU9MhgdOtucaa9V8T38VT9SBOb
P8u4UFnNhsH6lmhJ7Fu5TuObK/pvdD2O6V9/DUKLU+a+GbYCpVlkX6fdETrFa6rFL77H66HZ5o/B
17/jkaZm8CY/QpF/zdOP0jU/Ca2MZJ+EeVLdMZ+OdOXd0+rstuCY6aJjrNoa3GPgxrz6drGGZIm7
F432GsmW3iFtCMJbkmUBFKolW5WWF4UkIDSm/mnhRUJ6ftb1co8chOTp17WNMtv+XBR3xZztu5gx
f2c+ZOM3DvU1GKs1JGQVIm/61fC629QlqHKekKrIFcN26Tb46WlrA+lcL1h01Sf2z5k7GCbUmne6
Tz0HoQ4TAFecROl2D02q3WRciw5s59auW54k948Vecddl7ifY4YWWA2sh4LgNnfNssgaB6avZd8F
ejw8LCmzZmcR9+T5XIiqT2j+zHLrJO26j3u3ihpDc7YkH5lHJFc5GfDZl0IMp8bzIdkDCpnoW2vF
jddYyyNdnRfU2new6065a98aNRHd1onBHtTrKfuOSvXTOscWHU7ne09kPHzXHDLqkqd7fxFWNJde
fuwtNC2Vre4maWuv5ugTgE26Njo2gCMBrQpmpH3ebR3oQO7Ca2Rp8U08r/0t+YsqqCiQEOXAE7Tj
DnTRwtyiXerxduys7IxHQMBpRHkCLTHQTW06CI85k96aTy5M0UMOM/Hgjb7zoPXga11keOzY+jle
4vjzKIEXOI7Knvuxnbf2kraM2pc8QpOe3bhVpuA7+zbkb6vZOyUc4NrDl1YmSBxJilxRuiBiTVQO
Ot5Yz27vb7u154+m8drJdJcQZ8h+9s3WZ/CwOQjLyrbKk4VSMkg85hBM+rwIIXdzIF6vhDT93o7J
A5zKvYn8d7uIT0PWmDexNZJk3LeSAbfdMIDOeGcm36lvezBFWzMdp6+MiZlzlQDqDwupqSQZ+ja7
rahBd3vrdRjdwdVcZbQ4jwx+ya7NXXbHhQuYIiz/euol4otV63qYeiIkAqs6Fu2ooFaGPGmwklYX
42AvisPo1lbkyLUK06V4HVWqA72Gd6H56QsDaewp5g29H3mwFvchKxYk025efBv1GuE/3PZjXKxe
0FS2B5xOteFiVEvAaNwLZFYau7lrnC0Pn2rAEV+rPGfomxisWqcrtwDk7mxLmyJizOKN1WojYq4K
fDsumQ1aTT2IOcsudS3eTKNUO7sVKEnSdE/m5eNsigsd6evdzu5upE594D7juoNgniwmVli1brRm
+SryVrJFqOzk2dwadIIe9oWzWkhZZLfRuvOidii8+mz9kYyZAW2w1zEh9i9rXb9PTnJf2J0eEU7L
PiDK89UBZ2bDYUiWM6Lr+1VzEWDU+9GWj6KvQsPiPInXb8otvjTEK2Zau+t57FlW7rhw7RxPBpna
xtaNUhC0rsDkxj5mg73zC6hsGYGoxhw2VbyZh/S4Vh45P73clbHHMdWdGXAffVVdEpLayvnSDfa+
rrVbcO272HQiYKHwPinVBsuI6FalgWW0tzx76gdQBLl/bMvafW3iYTqt04rNzk95CRhQGxfagHIz
oGEF9eDqw6aoevoGq27FB9qs3q5IhNr2hNaFY4ojJxiR2WfR2K16Fa6zDydlHRi1IoS294lLGpmW
NYjpbEZox6413RP1sfMVpxAtOT0mqZu75SZNkBY17Zre4zrnXExFU26ZJ2oh6ZD6zklKfysq66rm
Ge3IREJLMhSnEjzY9TSllvbJSP18J+fV3su0MG4m0r2+LNnafWqaoYlSDfprMKBJInVububAcGIX
iEVuwrrs1HSBA1ocutbW93mpupceoQWyhCutVUcKR6hBXe9JoVoe83Uxzr1vy+NgjfaPykhR0Yzz
eA+s9c1G35yDP8vHWw8ibKCShmqm6nTtNq+I3JUeLktdzvqBkWWDLFJ377k6uJhKEtQahtvuyTLv
Ilp4BH7Gglm3mZqhMyPono25OvaZ4OhwO3PZsn8wijRbc69wSh4nP/ssBjosW2PU7RejpO+zTkYa
Dq7M73xHgTbwq8GUbNQuUi3CZJ+cSfoHS6uBtyUQh5M+pkhZ6hnt86CRVktC85r75gv5m3DPzaE8
muY8A7qoVgrFdnHfYI2jJeuM5Lo5YfKa4X+cVa3ln3u/9A7KsDF9ibkCfF6X7fS+lrjcFJOxjZaO
X2xn1NkQTXhwmrTOovE+Zb69s1UzBgmE7d7xtl0P3FvXjl0y1Rs7U9WOJ6kFZqKdYfjeIlF9tgoV
zst8K1SDCiudlDpRteOSn2rYLou2BrKIv5jWvC3pHl1RQzeZbtyA07wrFq886LJ59ObqyST7NB+R
bVmEflnNI4frEct2RHdpDFWvyogQilcN8TpRqsZWZW4bdTpavDknLf/q3+lI/aLPnpFCqpvoT+Jz
CeACAc7BH95YgwToFzPtTyd5bgoVtFV8GTpNUP4BQyHlPz3mXsEwV0xVQHB2sqkS62WddRHJSfDw
3X5TCO+rr5yJcwAds0MCwTFfrPZRiI64SMWkCJeA3NiETQXOzKXPyg2xbTDkhG3eP63l6n8qClQU
dbJ6G4KAjpULezpzk20cl82l6yVKzoKF7yUFbWE3biOSk46Ja21F639ajC8NqFGzvdJT+l2M450T
JXLJzwNPsyH3O2qTkc4bDwltd4CmLpAwjdSCQM6wf9RLFqGYgm/qHaEChiTKnTvjpTW67t03pnc5
EBLsUW+Haan3WwDM9sawdW3mLcsI5nZ4ANwI5uKkr3IKFYL/UKcFE0qKUs4NrTpBKDtid75NtEEe
a13etemMVIwovh16tDHIhqtApg/twYrDIXfSNYjrQUXlhC8dGSFkCE4L91wgud6tIsn2dmaaLzoi
scOQOk4ZGEi1t1ZF/mY51k5UDWV3Sc1sigyjzMIqTrzTADIl4RInqq1Iyhwke2ntPVL0jlpW1k9K
0/wIu1B6V4qSZl5qui9mKZedo/f9boxbPKlqVf5L5yXrncNs9SkHFfPg2lLsdXsat7K/9rk9ml0v
wh5LBlldjjZM8x8IA02RfJRI4AamqFxu5u5g6Fn1MrdL/4jKunpDwTZ+nag3jiOqrqOOtX7YMioe
n/zJlRdZ1PlRS73yi5MUqiR0DEuFBbF3ARFT+cSOOuPn0RbxQ4FF/ZMhMw6miSHNCks0qx6luZhf
0ErDGCGk2KgDPCQx0rhW7WVexBsBeePR7jux9epC3RYIzE6rkXEhc1moDrDXhxjXSdhkvXb+C+dW
0bm+jTEVC0RALVs/EQ/jFVjUOTccAutptSzucJ7d1y/QRGIWzbJsJr23HnzfTj+DqOn70EyX4UX6
NsxmC4DPM30EdeiT3Iq8ivA1wooOK2TBg0qyHini2ItPRO5Q2tVUugiRl4JHM3FQezhEhJelz2Vu
WVHHvPvOF1P6Q1qTj+EhsQqMOM0qWVpuGu/wo00bEQtju0qXe6Krtcup8JlNBn7hHQc1xcQ24Gjv
BjPK5/omZdVmvjoYyMvNYQ3wQw5hoehNWKPzWGn9HefuEKDfo9mOGCaX1oNepVxmChhPMdcaGDTV
hpITone9Gu9+BWnJhKREA4hmtcqr74vMsF6U+SGLqymqua6jmDKCBALINafhcxOLcifcdDujpcpN
9nBM3fe5TT4mHA7KsOK1RmvORV187qvqtrU7Ijg1PXn0rB4jNfC2YKp7SR0hEJ/W63QqsSFU6Y+V
lgnTrwAn4otEnOjLMpotQwZiQHfKlPvo6XEcErF4VPBX0LkjWa6IOWpEuWWmBz2eq5jZViFX0+tl
8p6JGEaNFWyzg443XKZ7Z33KyeBAZbspaCt51hV3kz7qGXRCuq9NSMV60N1mb/e9EcjZSLj6Ge1Z
tN9HcVkbKi/wv0GZV1y1W3djFI69SZXekIdJX8PtYKJ7oe+fsm5riq7kHUIaOujJ99yot3nlfm9V
Vj7VlXYe1NxHbkeypV+BXDcEuVWL4JJV5O2F69WBR/muMdkKTBlrKJ3xKCbqDbnHHZscez4BGPza
9wXyuN5+jrV12Tg0T/KrqLfGkBaM3fWmhiCHDaGwdw4iTQoG5A+Opj2PyRBB9OJ26rcniYrzhOjY
2HZpuhtixwfmAQBiLSrAOxX9QhttvY4y1/JuzHKb5PkrPvJLUrTftBQAciY5QxOtWBgYx15Y1Y21
4xRC21rWBaGqldxCrisoJFozqpqq23e8QniDGjTP+NqCbvDYWnC6GMNj0agb1O1UmUXz3Cdd6Lfe
G5EVE7lCdbYz9OI8FUih3QeJIZaAlfVsANZMKxR9uX9OYt3cSGam+y5Hm9/Ggx0NZkvzxV9gfuk3
0o+dW/Zs4njr4WRl0xoYfePDwxJ5QNMXtWR6o9MVipzEyt+SNWcROnizsIP/MOYR5OD1Nqr3ZR4l
nriFTHRkvh3S2XgrEbrfWIlzIweNpj/x1RdZO/5Zzaa6FEPv7iC4hCJdTk0bRzKTglPJ/qE7NYeM
65+JsxkC133w+7Z5xkLjRhbITgCWI6zzFhMOM98+0NMWtFep7BuN/tMDqdPTJulmAHLDeNsX687J
kvuqpsQ3J/G8cAGPutW/NUXC86qrVac/MxRcBOptNRWsluSpaMxy55MJcHIAPwdjnR6GFdxGzCpl
hHdnlHg2K5qNiAe1bVKt68YqU3fXNB1zmWbJd6hCrsSrxrvX0uJbNyd3YrWOfJNnzsSzhtC/cr03
v6zpci2CrTDnbIR3cLAza0PeBtFzMMwiWwMFiF1wT25tAnIm24m4hGRajx2uQe9Etsimq9XyhcPq
Sh3Ooom+0I0sDHqpQs/DWV/6uykz2gulwdkYhxPBBGY4zZYZenN+X/iaewS08N2Y0iKanPWbY4NA
cwwsnKrE5yKL5p5mGptkr+QWmlBz7xQdQK6ykWXQGJO3HYpVHFu7tW+W0k8ujSay/WCQSpPNkgbN
UjcMcE14fsZd6RC+lLXOsymL3bx4Yyjctr3j4CFoSff3xurZl9HOkCmyB7t2fjGc6sGzO/Yr831C
R3Y9lfiLxEsXskQLUEtM+uu8e7JJm9ujAMS7Mm7xRRFNK8JRds+m8yVDM3tJlG5eUgmGtAldcY8C
NSr1N42m3IPX2NcLj9cdDfQaATcx62ERS7HzxnV6rOOhIRZSyQuZY1pkNMWhBwV4tlO5RFnuvcII
o1DM+ueO5hjddjZeWePFMWf8P6XfbtpuwVPoKgbuuipCH/0EFrS0OKVtHNb6ZSLh55iT8xn0ODA9
d4rEpNE27SLdaZD9p7wQuWP6lLxLSaFCi1Z2h8KPD7qhneckCyZmFi3JbiJ7oggWm6kX+w6LQGTb
Y5SvXJBpwr7onjOc0+HqkKhwiw4dY8FimHY9e26Ro+RHOIEUnNu/yeSf6CGFbJFRXdEBVbO7xj7V
zSDDOJPWvsaVRAeBsqsZh+HMcWljilo4B/P2R6p1oWqIicg8nTynds23jpADN79Us496wYAiRqu9
HcbqGyChU9HVN/TtzEMhi8/9kuinSTr9kajXQ1Ul7T7XK0x78Qruo2rBPxrXmFs5GN8RvI+7Wcib
8vrYtYq3xBy645SVY2QsSzQJk2fZf/WNOGeqE6t4Qw73zeyxyLMYT9qc99vKs6bQ7EVyrIzhGya4
AZiC8x2lQzgl1lHST57TWtuS2c2JlPjzRuZXhG896gY5z9XwtfPstwInCn6syXxsvfmRZXAnGfmH
rZl8p/oRNwRLH03IQCdla6dkQnKtJ/SD/WXOotpEVDapONJL8gqN3ApSqc2HpDXrjVi5UDaVeS5y
dcet4ULqz4smF1oQVrWzsW/uulwcqySrg76jFihJmSgt/eib8MA0AeTYo7QNaH/Sqda8jYnyACwk
NVXjB6Z5TuXRrfZu8VgX57HtL1xbSZtyt/HiOpz9Trl1u5F9EZ+8q7lYSxsRVtyGaSRuvbY/W3p6
mSzjHoBKGaQ9eqB+JaLY9i/XGXawYtrd+uV3zQvsioXfzUtL4rhHVwIPJhPwvamPd0BbHuyxSg62
nC9G3x17PFCoFZZbWTBB6vT32MnY7bPM3nUZyvqc/8HFvbL9CmesNiuWMqxoS1i6X/SeeMzY27ua
h3Vak1tt8R58gIdcrS548d8JEey2hHXVgd4kcQB0s43Iypsvi5ac+oWrXeuuL2Ni67jRG07w20or
7/1kDOghbrLVP2rmsq9HKw9Xf9g5yucvu/ihi8t7I3umVt1yD53g0nL4zfpT5/KGIiDDv7urruox
xGuRP0nQA3VAxVQRz0C1hCP6brlOH4kiCSeDV6/qi4vVrCe5iBCb0U2S0ClD3ZgEZFO8izQ5GzXX
YbLfaA+XzSGx/RfUoDU2QFqgvR56yZ1zbdkb2ou00c8okV4cjyRPz2QXkESYXzIcNsGM8AN/lWsf
aLZ8xid430z0R5TyD7VkRpXsulVr+a7arrL9V5N/UrK4ZxPA5yjfp5SDutPD3t6Wzq1PWH3ipFvf
FWe8ThunS3F6qIg4U/Clr6Uw1KZyvs5p/CXhkHPaOVrrCAH149KfnVo7W0oemRFvPF3by8m9ZFl8
amKv40zOc2rBbFMhEYt6mnAPWKRHolSER35/R1/OWVkH+vrgM+x97AZlP7TuglXVTIxHZPF5ykgR
FzzWM705cWs+WrWHzsuPq00iuegt6MVC8sDucy4i9K+tIRTdSCQt4QxJQ4xiZ3jf/Zo90mCYG9Ri
LcOySTnBp2W+Gvw2/5u6M2luW9m29F+peHOcQJ9ARL0aECApUn0ve4KwZAl9n4nu178PPvdV2fS5
drlmNbu69jFEEMjcufda33Lz0ghMe94M5G4G1XoaalRVHNoyC/nSr3OoUhtDB6LWFQU50LV2m2N+
0Yr4tgNthb/3OtGK/Ngl5V7LdaQhvjxHi5IcfRudI37q57xJrucuPxgxYbi4SpHXLo4Aco1WK+tB
/Jf6dF7SXHzM6vYDRB9+K8EBNFu4gDb694KlMExJuQr7qrD3mmU355opUYwXYT0sdyVSU48jy+3Q
29ltIhPmar7GZ2pSqir8vRdN0u/KXF4vrblJUNpq6bKX85uM2mvduYNke6awEjplwYGuY0Jc1DsT
yygylzs4dxtTkkSTfwX6AW0EdYiXs8Swhh3SLNvBGMDcRBAwfTiSdph6uzs/syg3yEVt9HB0LjJj
CER9LqsmTOwHLKrXFut6nLRXqQnWAJyfsEbWmUWzP/ng6Leqz+1Aqtx8Qn4Da9iNOdSMYxSJYFF8
OoRiu9R9SOI5yLsnu5h3OFGvIITu4u6QDWExXTgi2WNc9TmPqxUdQVmgzYhvOnPjFB/YsNh2Jz6V
v8XD+uLKaWfJN/KsdKt5KbLuSzRrN/q46g2sMIZzuOBkbHABdvKiyM1AT79UCQEEnDsz1mNSTjO3
38qMPY/uTOGSw7YuF0MaUtkHFINH4fDtA9+Cy5tGDwiqFFN9Wnq5bYjAVYV+WDzO3CvbU7/LChHf
d3Hf3lQlncJmaYdD32n+HnmHGZhWl77qsFT3leKJ1mCbI4foR2PL5L5G2EuPgalkqnvnuRfZq7aA
jwpe5rJpVH+MrApd6eA027qs7KcqNTnFTT1rfmbSaPTJB9/Cgri2s8r4NFhJSoUxrf67Iv7obREf
dPwZuwxd2rMy5DBTuCY4GzOvuUPs4wZAIK6L2MC9k6JSwsbhzcdJZPjbzP4GNnz+MFHdBzEUb8vo
GfM5L60fnYmyvs867VHIiIrbLz5Fc7Ntap2ZWMEiWpvqttdtj13riTl6va9nkqeisYo2JeeFKtUC
JJQk3vI4H+F9tGEeFW9m5t4wynsyB/tgJslHrrDM9glnTFJTZMGRXrl30vOOfkTDt5mca1/Q5NUj
61pPeVt6WF1btJ2bJnphlU/DvFY0i62QrAsYEAwJRTROm1bnbRmTs4bxBqq9caNZ8nYep3V0Wt5g
Yj1DQXUVF/Z164jPGMvurFE7Zpa8WIpunzljR7NgzPkqF+0szrObgkQbCsT4ftKzY2nJF5stdjN3
YGaknThnTUGGweQiB7ST+3aybkoIEJ5Gu7q2rADI/gVs5zNp5JdkoxLWI9Srk390htICnSofY0OP
soTer5VPhO8o8SHhEHA72dpiq0DU0ISez/+YJ6rUYnA2iYZ/0lK3nkS0RTz33pryz8qH2d/EzbuK
kldLr6mz3fTYTWa1tyqoMfhKNmOCmVQz9pbNPr7ER2h0dJOcmjl3fJ5F/hMV4hUBP5AHuvRm0okM
S+YrJKebOXJIXCnLi8xiO60tj7cPT6Ar1jUZL7YbJWE04tWveloldcsHzaP8pVnE3kuGo2FP66Qx
2jSVH+p1A1fR4ewSSfIwymvs8ATKeMm9npAXouMqyufhXlmQQQrzc2XPB1uqa1llu3iVgCbNh2lr
Oim7/gNxQwQ3tHR9yQ4F5Rraqt1j0LHOxFzNO1lO1nbJTMJ1yZfajIVNYiHBkKV1g6fs4GYlAeV9
/MVIShwtrvbZULNNv9H4yIzZD6rMOzITjzetp26SybiO/OnK1ONr9IGh28sX7NDX1dDttDS6bRMC
1TDQNibSPZkDDbFSjjEQmUYnkJyA4NadFVn67jAkNcBvGLyQOlYFvISGZlwWzK7tnkZLaR4yWmyT
UdzN6t4Thzk1z7yqvJ3KezPXQindVRpASMiiO3BOZ0gUBCEdYn86b2eBJHXELjklMOCyKj0XS09Y
pxFdE33Jecigd4WxjOES51v6ypS4OiLDXdOKfSb8Lmhz9zzRmiSYejAWcel+1ZbyAkXIvaPSrbYY
JYFQYACgNd/KHmucls27ZKJ7PrChBUYsX4pmPhbC/hp38lgl9h1Tdpgo7iWdjiOH1nljzUw7OWVu
arerSfErxd5q51Ag650bZ6/83mNC1BlhJpW5rwyTNrs2NDxvzCWpwYpNWw8XytO/ktWzwe3w2Dbl
ayTK89kf3kkqxxUV7XUVxSF2liQwVfcmvexWc2w6Uqq78xxq7sE9pA1gIXjbftYznCqCSWXM+T5A
CiM4Fu/EVj12U37loLQIZD7BXKjN80lvrpMR62XZDYgboB/7NYuoWurzeuWh1OAAkBoVL1S4B73t
vhQqeRn7yNpzfjyfRuNpHtqPivEufNtSowmuPei81wZtKN7lj2FZFNV18jHGphcoz/1CE3mNcbfV
FofgDRvx0fTmG89LAqqL/SrYEIWxY9Q/hnaZzHzEfCFEWOyd2bzIqvKaxp0IkjwBVDE2F9jLJD8B
SEiM+SPFyMlqTy746ClcAcxrV4sDNMuLrm9EWNE32/SmnFnh6oXFXjt47aBvXPQyPMXTMY1BTQw2
rVtkKsaucf1rg8wE2PFAK7g95WPvFiut93WREn1U8qA0sTfSAb7+kCWgp73kPE1m7lzDmCw2LdTd
wjivmDygC8ZHIQFwbiLeUbYFbd+g9Nl37mAHkZl+OJl/P9uK7nRm0rgr9348fJbEYXj2RdUwg5k7
7nGC8VwM3eeqmy5szgfJrrFnAp8ahBqu8+TLNGRq6tDm6IftPJB6NlfJF63LHp3JTs4rXERhbhbO
q6XpH8QwspYaX8aV+VI2zSczzS6wixSMI+J1LPUqe/NTjQ7SYZQKginQsBGhLWqRYqDgRTcxFhRP
llleRBNRtFl6wH99wzd1joMfgKpwboBOhI3Og2QylID1TLRjs5kTwjgv/eQKsZCM8mwrXfeQmc0R
j/pZ2w53XlE0B73hrXKM6MGRLmoJhTQGIsem9ceja00vTta6V/pkipCR7v3SzFAxynOQM1cyFQ+t
yS20ADwk3c6mJbYZS1fbS43qJrY+RfVtpyF9azACw8rFZKAYaJXJXUtzmp4cImL/1kDfKOPpOXaL
z+0CvkqO2X2v5W8D+sNIvFuUCz1T3xE+VkWdb8o9wUxNfpidBvkCY9i8uFzfiKzeFckSxNmjMtXO
V3cpDYFxC9Ri7jjU6kw5cEsttESsGeXhTNNIlql5rBxcqt6YXyQCgZinbx8TwFvXzjpyLyt6zqzW
bvKQtkl01+l8UFSp+tGcZbqa25ezEvLrey6KfFskQ3W/oIb8sBKPncWUOyNnByL+JLlKS2ecQ9Mx
bGavs3zO0Wtdoagt95Wnz0gMVHY+a9I7zEtr7bwEwiiR48lF6eTJa1RBhkg0zquQZlyOTJO+KyO9
O9OwDG9GhqQvRBF8iXzELU72RbQMk0xZ9wxbJJMeTZhb1IHNxYBo+7LIkvxKWKV+MPrhqa+4jaDD
NVL7tOpJNLnDtNxUFvErHsZSlX/tYihgFQKGWNsthh3i6A2Tyriu++R59gYkbe5Tn6I0NdKqXQ9P
N/DHzZC8FyYGTNsf2szVbpVP59P6QoB5GzSpALugX2ZNTkacs4lVdKbRfTijkaTtGTHD7YCLdpYO
8qZNxR1ytvRudJsQiyQqKrOajh2i6XACVbKBg3FVu8ZLmsrz2nzLlB6kAycPRjOS8bNkQJ/l+3wG
kcKQKtLTF0+/hDUFdujCQI1PDtomdm9qMZwxJad5kofCeNdGhosJBl+l4aBtP1vZ6wLDP0ufeG8D
GsI+6qHlswb7dwfxgh96XJJmj6bGm5cvlojOJTaJjePW8JuYuFMliiPxrFvaJFfEiBzwD6FpipEP
mulz50dyPbW0rCpxuGT91p4ol7IKfZZ2U3ucFFj4zDS0zUNdljetsIcdcJStVejRS47acQd7nQ0W
6SPkihDTwnNS7YeGvJ90vsWFBBmQR2KbWEV3nHufk+1EHms33BfKv4gGz9/E0q+wd6XTARJlDL6t
+9SV4gtrB/LfLn+NdM17ojmY7DC9UfE3SR74o74bqnUUgJ4tb8DLDLYlgCF5WwMPQoCD0Q1aj321
mFyxKYiu75zkksDY3TAZz+CqznuJWLdy9ukcI1vO/K++ySJJY0X7JIwJ8FvixJcZcS4bjFPnWj3u
h2Le5xrYJi3NvU2aTQMVFg7baiGHUPjR18RkCCgRvmr+cNmq5ELI9xRHWVDZ1Ee2My+Bmoov7Le8
PCOCuHp6qZYaoB+aV4/9nGl5vhn9utkMLVVZabyJ7K1reqTopn9JFEK3UfzgICHdOJTXRdPJoNF7
mq5FkbGUjN42tZrkCnHdhtXZZxghaI6qehv78cMs43qLmUi8lx3sQZ12G0iRBrLPyi7SnxhyJ4Gy
ixEJtlPOJCr2Jb8Fk9pvPoM/clxcN+/Vveze3+Xll+Z/rv/pW80IPo0T+b9+/LH/++f4vQ6/yC8/
/LD95ly4Ve/dfPfeq4L/9G/q8fo3/2//8F/+h4e5ef/P/3irVSXXfy2m1PzBGoEl+N97KZ5wGZz+
7b+NFKb3l4kxCeoskAzkXWsO399GCtP4S2AdY1vVdR9Dk42fqaq71S3h+H9hasBjgQ0JOiGZH//b
SOGIv0AB/I22hnWJB+NPjBSnFliCok2LjArf4bWHZ+CfGJ8XehuyS7HrVEo310L8hc5mv9eMxbmQ
JJocaSJW576FqNAzIH5a3cwpXYiCo1+yIJ9x6gilScX+9939u/nbcPU/KlXe1Gkl+//8jxNz2fqL
gTVfLYI+BmbzFGAqQIVmHIYg6E5Ni66F/Oj11MsvmndR4GjeH0aacEHcpwIVFDQBB0PJiVfaBlWV
4mSiHdtEKtA7rzt2liaffv2xTux6wJuR0+k6QA2P8CDf5ov9Huaw0LecAJx5LHiTtZ+iBVEOwQLw
uDTLfMyYpj9HhY3cS2/U/a8vbaxWwO+cbVzbJf3LBguLYYFPevIJIw8rWE3DYmstbv6Zirg4wixC
/DZMbk/L0qr2pXTHnc+hc6P13kqaSTjcwFVzsab17rW0Ku/Tb36r9aqnv9XqbsbmjFWd2IMf74ho
7NjHjxKFwFu1ncNXQyO27lFpabhcKOKSu2war9NW9ecMMHJ6kkZCrNagP+e0yEOMvLeABjndd5Yo
u9/wDk5JR99u2kresOhp47L89uff0Te8RXgLsFms1DF9SyzKFqIiu/sy1WriBJ8bz3apgchz01rf
G0YmAxy+yRrzXp83fSx/Y5/9+flxsVGxZqyCZw/yyI93K+05Rg9Tm2xBJPgknZjLcxfP01YOEg1y
niEzL0twpN5U/MbteUqcXu8EuT6sRtBZsHedviCmaGkNJJikyDl30CANVqg4UNxODGeQ/mNpxkJM
xHTSLMhEHc5aGt7ncImApdHf6Ndzc76tTTYcLUqgEY8ITX/9MLGWnj5LPOImvg2HFQOT8Y93Z+p7
pzULN92SmC5uOxnRadTNIbTjiLYSmaQBNZ7/m6/kxJYKymFlpcNmsk3eKxbSHy9qqsZCa5GSDiui
eE+iyYDmCTnhrz/aP1wFhoMJEwFKhf+TPb5ytc5PaVhtYaUyCndl5gaFssq7X1/mpzu4ZjjjKRXW
GsjBF/7jh6lSlg8MEm6YI7m7rM3EPuC7KjjsA/bcLyqFZq2V7s2vr/rNJ/3DIsBl2Qf5aMDPCG5Y
d4Pv3jJpVz4a89QO63LRKMoTR/uwjSmp4MMxY6JNvmbjWgWZ3aPWzd0WASyyy24ZkVd5ntbVGIPQ
zmwMv5P3ubYKfMDAicADp8s83DFpenT23NwhcaSeEYgN7rLMiS94lKxrQqOM2xbApgPdTdBMBPbZ
X8SLxTwrw+MFWbfUo8uEuLVpr1gm9r2emfUVt9FByoVbdksYGIHMmjlM6ClMpNCx38OGQ1won5Jm
4jSrlWO1G5B3H3lOMo4Fwic2K7cTC9pnmtMHNpUo7nuPHt3GM9oYy9uomuFQmINb3U5DFZ81DMW8
vWXMTkqu0lB8lo6zRFvfmosnzv9pxPRA0wawImwgAcOKCFqi3bvtvsNqv3ERF/SNH92PaYQh0M5E
kJZd9TvEyT89RKxQME54MQzWqx+/zaLPFhM6r4MaAxl7nRbRHp+Cu3VbPF8czYYr8o+q7a+foZ/2
kfURMsExgebyiO89WRmZ98TKwnMcllbnbhez9LdtRWaeqVXuny4zrIKEyKxg9TXC5NtK+d3T2vdx
TjXFyaPkhTg35k7fwcrMg8ZqbOR79owL50/hXywzLL3GysNi+YeJc3pT43iIpgVkplH78jKfp+so
EUVog1hFBUzJAtdC//N76hIBRG1IcWj4p5irGmqFBgGVD5qm9g40FAzs1Kt2Fuats19/faf1Hh+P
DZaqZCUa2dRGPz4zFHRqQNHMM7Mgfx/muj0b4waMdTYiNZ5w1/76emvd/eNeQe6QITyXXd2m1HZO
npdCIHtReSLC0pUjLM5+/qryaXpNkyV9UORuvthA3sa9XndQM8uuXe70CKXPXs8di9Fi49V7tNgD
uJys07GzGU0S2lU/H2CDo3/69a/7D0+3x7IIc9BzuUunEDDimBrUcTWtTmLBLpRKywCCtx64TT/9
P1yKEpXAR4RR7KIna/EwDD3ZYzGttwRN+OihCc401CUFC/JvvoR/+g5AlPHGArZj2T85fcxr4yIb
MhH2ixNdqAU34kIdQix8nzI1kUV2bpF8+Jur/sO99B3d9rGx2y5d3nWr/e71rX0/hbS/iFDRSUOD
hSavMzlDq3j6XWb5z081hwpL4IT34cVB7PrxUsm0iGLuB8xHkCbCzI4kEkXVQcwsUAPlaNd//Zj8
XCWghl4ZM+Cz1jifk4c6AvdR+m7phrXbOrtem+UFqVfVb56Qf/pUluXaXInV3TW9Hz8VbQOt8e3e
CVOXERQIXLUH1K+u8HjSqs5b7zfX45/86WVlbSF2EzAqMAIK4B+vWOS+z9GsQvTuDhrq33SqUBUY
KM7x/EwIoZACJzgasDyifmpRiqhR0qmJegPwuuc12R0qCb/b9p7LVH1y3fKhTgf6XDMt4jwYC6cN
6n6ighhaaZ35i1weKORRdTNYLt5ACMz7JLXGj75MoUIrWZi7Vig27cJC7bSDOsSsCOhpHG9F3qZX
01J2n6dMp2LRhM0xuFlpyZXTF59wCTLrtfVYAWrVO/We1Ij9EZVgEEevY46vUU3lRf5pLYB6L1l7
zrlNf7O7ZgJx6xpMK5SC9sm3/ZEnfXQVmRNm9GFYopVcL2k6p61WgTJo0RbxMhkkqDv6VL86YMKj
oy8KZ72J0XzjaCk+Ndstigi5ZzoTRwL0+MrW8PwAh1bCAAuw0FHVaLyfI+5EMeBP8fRuylbQAojd
8ovbyLbcTqoxHzg2DM9FPs8AUgt05ReqsJiQa4aWfCnrHJVD33i01lt3yZlijpV8TgZRNeQcWhzt
IDiVZUh5lCDyS+Yl36cQrKiaJktaOGk7FqSpK8q3Ze61u4ZmdhbWbcQvMlLr0BxD4mXvoiLm/6Ea
dN7KLko+XHOA6D/naax2XTrGd8XMoCIw27G57lyteaJqk5I2WcrgEZ105W3QjJtMjspVzzvmSIzI
9TIzGMG2gRQuW3p0Q4Oc0JmhNdNBHNMCVAflevKxqEuCFBLlVkxPsJQdJRD3FXvi+XfoVVp/3zKK
P9eNAu1nadgJBAHfB9/nQxNH0Z9VawsX4TixzyDcseGXMB3mWBNYPLqV8ycag2jJLLLUlfJqbPMY
NsVDhh8VkHqde97l6JX1ASwiSrLa9PN9VlsR7o7RpaeXtdWBQPCqDQZLj29RBpsPXAjpKUkX9dM4
Vcsdz3WKXCJphve27ny1R6zOb2uWbHJ0H1ECERImit9UG6dIj7Wacn2MlOT3kFtzulhidzIKg7jA
kFhRtICVW4dsweYlJM8RvWlFW18fRx4P2qBdYR9+vXT+3B7h8jSIPRCbOuRBcQL+qUx8WCZAsLCp
oNRvjHJpw64wFxTvRhOU0mmQKzVxCJK8Cpu+868ZNoprky889BA3XjSGNv+m0vx5q+J1hv27VilU
Ys7JViW10hu1EiNT63GwIAYwv9E8knjaxC9uf/P5/2HvoOxaP7wP0kmclhg+2nhlC4lAEc3PubKZ
aqFGlzuGI9P97E7Y+BxRhUM20B7uUpLMHWgTsyciXucoCYSaWag81Pa//sV+fixsQhu/nXwJvHLN
dW/4brtOC3fsmUgI/HK1vMBC6iPAdhttV3sNy2OOzXRIIwOgC3nPTMXH3zyWP7eADJudh4M3q5dJ
8O3JdrdkjZ46yejibhviqyZl6adH2KCfRNziRq7akdgx4DfJxY1IpTgUi+qB6utp/1lrlvLl1/eD
1tjpbkg3GfS2AMpr0CA+PaQb3TRp1mDF1BKDOtoQl51d7nI2hOWAfS4AhpeS4SCUuopjxm6BiTfQ
Q4ejW0eykYyvA8QBlo2lEocpNzgplkWSr1MzaInbtqPSxFmVd+uwiEAf7AfRdIwbz1dhZ7QFsvfY
cp6YpOlnppuPJjtxy0Si7I3uzMwAP6HArtfg+MxgQwXX3stgJMP2mZFK5SIHmXF0ERBgRbxWKr0i
FweZ6WAaJBiVXo7zmp6a+1bPvc0WY/RyOpRJgWJdON34WNstwyvIHpDHGnuMDwbfw4vVWIUMrDGu
+xAwozfzl9O+fGM2bxfbEiyLdyxoV7HDpZpnYMEWyFdIiLZSgY3eavpHdxkXZqeL1V4rVmAriCR2
iZ2dzfoSpuTwPPSCfsJWmVNpnI2eqS0h5+zLsiaw4mZgdZGbaYLnGNSJXjy1ClpMMkGv3supouuV
ND0hegi1bQSPqcS1M81ziaFUtfIG46/zNau9CvGAZxfleznMunxImRxbj4ufOMj+5xrvUDx3mb61
qkaoI1t4f4BZ0V6hhHGHi1aAOIRQEy05yVJ4gg/ZKNtuD5Y9T3cC16pxa+YAgLTEttpQdXjNNms/
Og0c8haaoGayeZ0yfHI3jczGBz2e1gSYhKBNvs2Y8DgIC5rk12+MNjR1mJC7ztL7tySKxlu27PhN
8BBBh8au+Er561oEWFYM3Wtba14caJfUaonef+JkSTIn4skoC5I6baODh16eySnqLBp2ZU7PAMkD
6Zg5+QfbsU3kQ9+76yYwwbuUc+31ZGqV4qFuR9GEfVegECJoLAtqYSmGy32Uo1jXJqXvFuJyR8yv
eUPalY3uOJtTD3OcA5Z/g5k0YYhnyv6J+qHXUQv5Mc3ULiVFHNuKMHYEA9ef25yolw3zUXnsaDll
6N9Gh5oP1c87GvEaQZ/dqJHpvWECVnSB5AO56ZDstUWCrnXBF77RUxRGF361XlLMWn9Wod1Qm8Gy
cf+R6hTtG7ytyUbi51NgLsgauJj6SH9EcMezyLxEe3XHjKlehaVdhB1hmvkZ5u/kJcazd4ZRwou3
KSownXFyYb0s1ex+YihJSqVUkYsHKWfoEM59R60oJ3Sf61GWnICZyE+iCkmP+TxqNBZDayqmF1Dz
JkkCPg/dBiBYvW+7aS13Yu9FqzVC0FDfMr4lsKDlUzS9/qigjfQBCUftEUt29u6IXruNe32gmU9k
7avhJuAlRlHoRID42sOAmTxdS03ttpTWSBgXvZt7SUKNDMcVwIqK2H0ZTF89OEaWf4yDO8DSaDL4
N32DVrW0++XR9Jv4tZBCkOesK1UGGX61CfRCAjCDV06VW9z9Nc4gVN7sGs1E0BunbdlBeZ2mmgCi
GVfmKKaCnDMGUlvTjvM8xJUFq9JShXFdUGkXQQviEPEEZ4HPAAByga29nY/eMDa8IZjkzYOm4b7f
KlmBHcAn670hVY9H2DSos84ForNht3DcvEFWQ0xaWbn2xnQrCF8qdo592xpWCOyIMXybLNgABqLN
cF0LYw7aYvTQBY+9aePJZC57BPBpoe/krAHnvB7N6hAXhLscGiVa5HxDmV4BeG2ZfsOMwRPrFYTu
dm4M7KSCA3HbQP58IiRDd6HekOSBVn/ov1qaxtLmxZl2zcw7X7UDCLcDyY1VQQtMm2nVlOtPo9Sg
nFi8oN0eJrTP127ayZMemWhB/aUjQ7Cemnlfpzpg7hF3EGFNXp3n18LGPI5mVE7zHn0DxJYZUd/Z
WCvtmW8af1RtEjLFLRipvZ24cNfwGnJkNgOk1RfFwQHrCJjrbeZl9AtIGnPJ8yNH5nGIKrYvoA7F
19RY8OhbmsifpR63t8AoGBPhDa0uWgAZFq7JBT9Zr2zcQ9K2kzQknhhR01IuHUAUr55eYxeG1sak
mIZW1C6vhHsCFE+IJMKbOABUgArVqwuCUmpmUei2dXIGtVlsI+YOI7FKZBPKtWRTUE9fSsg83VlS
IVIPdbMcIoys6QgSAkMpHeGSYULwrVr4o1n7ZfrWgfr4kD8O1r8Ny//P1P3/t4n8tyiCfz+Sv+Eb
Jmzj/ZtEYIUbfvv7/xrK239RTDO2WRmGEAzXku5fdEP+hCkOLzjtGpfiij/576G8/RfcWnqG35pV
/BmF6n/TDf2/GPHT39FxXHgef+mPhvJr2+v7aQjMYpIPBDxkSn/yeE+6HbpYcPrGgx5oS7MsjGsz
HcuAEaNeN2oXJpsd1Q7JVo3t3UTR4m5hozjTHigzg+VfF5unBxB+FUbWMBuZbNEjPaUyD3Y74svX
yfAouhl9isDO23V3M3SlPzzqnF7ppAHc17HWVLGpU20a/b7Vhw4LAJkOWSeGv9+Jfxt4fXqiWC9l
mL7l0Wmmnj8dhBespXlfGjr7mgssacBNNyGQC/10LIABsPFOA25IAenyXPP86NOf39PvL3/y9S42
fkkiX/QAGk16bVlIfcpYDXfCktNvbur6T508SbS3XRDIjNc5O5/0A0kdLMeo4UnyllldUBgxi3UZ
EZlhPPq0KYzW6Ob9rz/eaVN3vbuMD6Hbe4z0mVb8eF5zYEbYTsLHy/Ic3Tcg73FrQs4Nemi3V/ie
iKdK0t8FIpv/8NKgZPGFbptrE0GsX/p3x0RSgOYqV6mB3X6onz1DKUxDakG3N4xutKutKYKJhUTQ
CB2v80PbxyV/YJboDZ9nCE44ImPbMUiHcrs2rKtqsTdLk2n3xKZqN5Wrx8110wFU3WRlq7V3lk18
4m8ezH9624D1E3VLx9j4KWulyKt6QJ9lAObMzZl5fpSfsd/hGbEsVf/mMWRG/fPTQcuA8z6PuU7v
4+Sbmhfbnyqa1kGyyEqtxo4JOV6UVLdr61dgdl5tzINdMMxC6C2A1rVYASSWcBpiS4SyLtbqCMDF
1OOTMxLZXBia7Qo2vpUBpZzKkmcDTwvHng4rCrBROT3MSYeXhPtePw6TmMrHJbXRDfgx0HmQlJL+
m4iph8+iqGlxX1UudEnDq27Qo8M7coxqwMAr4LojkSQFhIYYUgliQiPGwF7WDk2oq7RKb7pa2ONZ
03oIBamCjCLQqnz5DLljzWgmJ8257DxF6SRkrN13zmC/qtJJmh0NEHKJ+zxCRWi19Jx0jtUZkA3N
ezNinVaYzYtDsjX+8Dtj8tB6Y0xqgWj0CSeCpJUqdME8KeqpUcuRrhr5C0dK/4bCGsUlrqnm0aEZ
Iy457dS35Js65X6uVS1gfSzi0ZdNTPVKq+FadH37iduEPtbDD/11zQdC+2mDaWH+GBWkAYnYeR9R
NRebkXIxDwbch28uuLrntFTuC62lyUC4nrmY+ckA7k1IXvg1a+vFQUp81WUjmIDZHAn/7AAxkkSR
f84tr/bCrlqQdUN6k7ertyAJy7pxntBxrgiv2p3vs66qyXJdalTamkbzmxH5cO/ljXe3CHDXm2Ig
iHIzZR4pwr1ZLGeNU9MGNouSM9qoe4u/mb0e8UrVwS1HOSkQl3NTxJtbTdHKdNXSD5nZRsr4BJSj
HbXoa0cmAky5Z13AL4t784g+fQTqx+J4x25Ja9I1UxOKdo0Ga3maohg9vqtNtntMoHbYUGwGyNbA
a8ch2zPGzh6rqDPRC8R2rzZVxmCPyFPRPfYmWAXoLz60WVwGtnOwcX/XOzH0xD7aXgIsB/GHo9CJ
17TlcLTYfUoqDgAKyGDoFpDwdzhttl3ZTnCu9coMejaZFm0TZ/vAgFoHUXKqizcrydNpu3QZ8oEu
0TNeyXmQn5sxVe1urcn1QA7kHZzNzMt4VeAQIg2WQj5abGKcZ6w5tYIFLRBYg3TJxZYSp/9SrFFZ
F62Nsn1s8oq++4K0DtuDqV3FZRI5Z2bSjnjM3dgdL+F6d8yrEAaOe3sgV2jnlY2kA0lXgZLXmzHo
bjISgipCrh0newSNwfFBaoOyYewtNLihDHvzZSSIC7o0gWrNzxP6Kjg7Teu0u6aS0/Qe9Uk2HeIR
NwonYcH4JJhNTl+vJi+ZjcC36K9quyrVU09zcbg2pZkn13oHmWZDVVaf2/Gc9GHK1F+/bVrNenZ0
iRF2cecaNtdIzqUueTrJNFYNQ4XK7yPMLDr6kCseAf8Zol2DMYHmgb8RFaIX6ByRvxymqQMupYmM
J9iNJmyHIrHvOdODCFCgIiXLTYc5y+zJ2UtyEqc25HBAQKg5zaozeH0OdAJDZwVh0awd49nRrOQG
fOf4ajiQul6iEiG63BBRF7Wfa9ftFhnUI9wpmMbm0IJGMY3OKc8jK2rFWe2m7iAC6H8uhNUGcFRj
kH1JAsJ1ibVydkJf7+FUbrs4RatwiLRSH8I0xvIKoZVMb58hJLtg5dBMI6zEHC9NxtvlfrQbHkIC
kzWAQFmsvGA0JvnQ4g5IzsrMIO6E/I1BBop/jOkLGI7n2dEXitCZ4TetVuW6u8HCQl5HwBIu7b75
L/bOo8d1JM2i/2X2bNAHuRXllUqjtC83RD7HoGfQBclfP4fVjUFX9WAavZ9dofDSSEmF+e695+b2
sZv7rn5GuygBzmaVz5zQH198CuXvDKuVV7ahBbo9tZyCGho3udTtMO1l7sstnIg8mkw0F7mMzWuH
avHs0l6ARVGNHtMQyx/opCyrr1iiV01aWZtZV/OtY7T2CrQD4DIhB6CBwfgW07rJx3k1FgpOyHbX
77QxXQuppvssK75qOsUIacV+u6t0s2w74AabvivSXSeBtLm2Xp3TmHAkyT3aWtuyeOnScTQ33mCZ
lxmykKK3fWc2MLB19i3JuNO5ThGYm0H23hEaULrHtBV+5ENokABBa2lcCCqlE9yhZ8ZXs+3FjtjW
lpayctMOFcin0vyMOZntbOqAXwOTATemaX1k3DR+eWNG6MdtR3Zcd/R4CgLwpK4cu32aY4/vzeYY
C/VOnoVKYLeZgi+KGYK9qIvyiO15OGGdLb7RJD9x03ZH3J4sUdMEHC5MqK8kx7nMOxCAP6qwfs9J
xB7bWu6IIbDY2+CiyQePDWPEKbtmU8WUVzjdJe8ax9xmVvzpwrE6lDUVH5QEi/g7B5cTXJX4mFf2
j0Dj/ovQMpijLSTVZhisoiMhMZTEWzZ1poFBxDTDT9p/j7uleXFY3zD6LpB25gWe0rgGSwTwaYkt
BDjrpesUkFHsL6Oi9LPyTuSSsoNhZ+90VjzqMIP2WrIf5+t7xTSu3yW5a2+Xdh7CiBhLu0GDG08x
86g9A/5zl1ovdrFiMWsEn7BSag/eUBCdj73znNOQXQGNh2c6Ii9zCiCW6LrmR5w6tF/H2DAPVmU7
91lQrQrnvECWtzU073akmn3MFThaJZ8reyQbE5i98rZtPAX2TiQN/JzZ3/dqjEEyLC8OQ8d7nXrs
LbaqHgLfAn8ZHss1uBl09Xfik/dZSHK5hcfRZxalWH29nOsEooJb6ygcujtpEyONRWhEXrUuIJoA
PFQLs7xrIFb85kwYfBfLYmzLcIkj6YdTZBrucskWn+rvcLDnyByDjM891XMufW+budbsvGycd5LS
VvBibrxzW3lq0mV59rTzMGTilznwNT0T36PXwQyvzd+68vccx/qHxjD7aKyCw2g7XYQk8YPSWXrD
lwA8jgMbQSfjx+R1xsmFhpovijOlyhDJbTs1tq0TgIb0l2LvdNTtlQhCA2ITD5HaDf7kbYi3RxOz
Meb7/Y7jXnxKPU0XaxGMu7San2oXspcU5WfSjcGzU1nnPGjgqJjDoZSIz2EcXGNCl71ovhCPuaUY
3bMxZqc+BMmSyI/eiV/mAXjJqNoLWXOUQpl8lRkbGKMGhHIV35eFsfNTgLJVp+SlIdhjxOvwp7d+
dKg1G6XrAIipZR4kzr/IiQHjegGku2Iu013Y2fxj0DTxAfiYs77lqf9Rz6LfIpr8NuFuEYGatzgL
F4oPvjelQ+tobFeIkmkEArfgMzl/wm0ZdtIfdgsU5TsnmFlQ5/rqcuIFT8QEesMAV78GTH/9XT8z
vataB6qt6WvNGFH5I+eRFrLXQBc1x9AQC8C253DIjDlhHicRrb/bg1roBuhn4BYqhocR5C2L22As
T6kfJ88zHo13VDMKllBimLaOZVJCNCGkxhRP2+YvQYp8AX80pCqyeNRUVKSIaOhUtOeQQBl46yui
yVsOIH51smRHgtczvGWAYwIt/IAsp8ITCe7+HkZHDP81duvH3GwbulHi0DmWJhF7my2Wq1zs465o
W3uCSFCER2MSCGPEWDOenK7KBYYB6XxPLKwQuO+LLoX757S/eRsLwR6A96STc/iznQMLTl88QN7A
XgGhCbyulvtO9+IzHKaVPFnN3kjrcGjdw8Qb/wADUmtilmOyLaSwb8GcFjVzSSu7N/u5y7etcIIv
S1fWAvtxheGJziMS5Fp+LpEMvCwGK2Djq3FCE0TaEsQcbSm0rnG4uDZi2hg25ht32+embJIgCpnP
0JCuVZGT35UZEIyk4b9HDDPWphkN+buJyfIyvafWDDGbKsW1MxHjiD/g97Kcsf6EsTvvaBu13whZ
QY0kkta961DAkpzmindJ2PjiiSvlYomaACBO+geXcrHHlv8tq5YnfRSd4PI2lG++mNM3crg8qNaK
wLSCid0r6KmtorgeDh1O8bj97Jou472aS6wYsQGfGs9/9ShnBYiRvJ5kS/gDy0lTTvEpMhX4AHis
BrJgMQ+n3nbVr9gW6Sdm2/GJDhP9CfxdnYqhAYmt60o5tFIDDu3/YIhSwQwBuLPqntP0Iqao0UzD
NnYW+j04oMH6Pso0fHfjkGWoYLzPckudw7IlzOm/do3hc1LnwaR30Sn0zRWq/snUHZuKSBRqAU2m
891Qc+qnlqEduY8Mrqd2+D3c6mDUVv2rDWb30yxj78Xxy6aDXOG6UPYBboAvwrHEGApgFAsXqheO
Xvg0P+nxc2AkVx2iKX4o6+YWon9KYq9Mzx0/5AZqcuxgi8QG5FKvz9klNfHmXnYDKpgTLN/j0quf
YCI12AiZrr/Fta1+jNB1HnKMoPX6KWsosB4S9QJtredm60voObSN05fiGZqYTDJ0Swa5E2NA1C9L
4kA/89xPv4qDmddtpz+MjjwUG21cwtQfvQ4KmezT31U6OU+D03DJcXvRUaDceMtHsNQKqGcgqLPu
egTqQ2c3xSvalwWspyqrn9S8uhkLcatuYzFxATWXiqRcwEpLarCozJ8qbihDiGcT43dnJz6yYVoD
KUZm5ci5LJpM+QIb9S51RkNvG28yvhVj0ForTaYh61gwTUVhmLqcjhBjqjcl/YC8yf3MrYkKD2Ml
FwxTCwwkcPZcbdeMvs4SETkEr29OuWTBxuAI/1rMwuXbksvkKtZTDLMJTafsj9I3K7UzbLT1cRjn
ZE8mz4IuhNJ8Kr05sfa5zODLLBj8+0OO7DVfvWJlkoW+nb0ZdViKjchc+SQ4l1pUS2jaN71FE4dX
KmjzTe2UFbzrdr36GFASf5FIAN5PtR7VrExVjFsgzQmWRCcgmlCNLvK917T6lYSBX0fkGFuDE3Sl
nqwlTVYAKcPSIz2TojyY0D6IVUyIzMvUmfGOlPqY8mDZDIfHvO+zjdAdyznaouI+htJV4haLdOMH
79irqIISNTsUuMGYtHRnxTkj/P+Z8T/+fbT5z7Gxf3Hx4FLGusr1k8q9P+a7fx4DQtXzmxg34rao
JvO2eE12Kpn6lHx0ar0znIFKht5ZGZg9DPRuywW5vm8oz90Po228QBqur12ySGv/f/9i/zKJ5fdC
JV9jDmQ4cEL++fcC7t3Bnk6gBTrztzHNBo7lxIbqIUl3HMPMf5eo4Nv9afBLRJBMIWNum1mdZa2T
xn+ahuaJav1hAkFD79CqYs4W8IA8PWKc/x1QF/2fznz5cWswaTXFi3/tKHZtJvep6aVAiWXcfXU+
YMQ3TetY+2WPlVN8VX5R0lPd+/9miPm/TEwZunAeZoKC7/WvFZ6VWZJoK1ENZpbvTcAOAiXSNw9A
6/W/kUL+5S8Ivty0bR8DsgMS6K+um9HP8mVYf9TUzstelU6+dbLBgVDg66OqAL/930/M//LS1hdl
mxi+BfDOv/wJxdAVprfO7m3RspnHcrrwkWcRNmCK/4c/KuBDQ/DG4sEXdCH+5UeBthetBDoe2UlA
uZzJeYYySLymi+X9PS31/3rkfzFI/6d3fU0g/0N8vP8qSRa/VvlXm/5JkFy/4B+CpP032pxJFq32
MpuHjIfvH4Kk/zdkG/4//Th/1yT/R5BcO9UCz/awSvIP/ixIen9DgkFksulvI9H1HwqSBB7/sp7Y
qICWIH9A7aKPSXIVff5pPanrrBuqMFRRFxifFBVjA3uW8dIfu7rwjux+VTT3pbkPiCOYdnw/etI8
itVCmQnpsNZZXoS6EWyzvHyNbS67Qi/ujppWrMWauz+BLmdP3ajeDVbiXBsHZl3j+V9OkGaPIhPN
2V84EvV1zR0AZNqsvZ+jOJRD/NUyV97VTTBckjpeHpFWFYYM1B7Opyu8wIDLn3bW6j2A50gIJXmk
nYKnG4r7YcliqrBAGNiWhxs6/MygqmyaZrlL9cTEaoKDaPfGAe5Ts4sHC1ioYTjXyTecnWkoiook
Ef5tzJF8j4m6PGBuym8gT+ndHcIseElkDe0V3+5OUSv9No1BfHQ8Btpbh3GSZurK2G7rp4P50hh2
Oaz2AUCjDgmPqQUK6drJ+J536zQujXvOb4Rpj6gWAS9HcIKe1GAup4aL/svAv1jfzqbXu8mTzm4w
8aftqmmJsRq7Or6khrS2uDUtpD8T96JIGFrNc6rLbdJ5lIzgfK0/QjkeKlEbO0mr5CetasnesBh4
YU52jQ5AjMifgca5MdyHZYDABxDqPJtZEu4MXii4kzg17sjjwUAci5LB0lrtFPf86Vx8UeZGtJTi
RoNFXwNwW4sWtkHY7+M8DadMzuWpatP5aMbVD1j6v6iTuvYpKjduvfl3weF9k2Mew69Pl85Vw7+3
micrOWZWXwJt9TCAKUCJMucSGQ+41jaC0eAHqeHughtPfBmDeYFvgLo3YRRJO+ewKFrkOIg/z7SW
nKhv+aFUc2DijvCynGxmWXWePOTtcuBQcSyt8tbioUcTB6KlKFx/HLjs/QK27W7aeiE47vHX8xMJ
tKQ3J/qsrK0NRZwA3Hixs6A4DFYZPlK7uQ3gS0xeu5vjYwh37S5pnJKkPZTdymu/4w84LpVjfk1A
lBj4yxZoCGW2EJhHszq5LAD3/lJNE0Yze36buZODyYW4tw/tqrgr/Kndmbl66lbTJhO44GVWHZSu
GetdBZBuY43aOPaU8N6HrSg3HCmcXeIK5DIfeDf5akGRy4E7n32adJ3sMnb5XUFPzCvQI+BgXp/e
DQ0l8K0y45PPHPqEYyr4GI3aQdqqoUtnQzMyim+oZWy/iWH1SDZUikZ9hjIyjIiFFVgzmF7rFSz7
aDRzYwex7gAXEsa6K2CCeiiF1G3fm1WSnAY7BtfHxJtaDJteP8ej3EqNP+ZioLR0bvm94mwGZDET
5PQwngURs17JJQJbXdq6m7AAXZzWlonPqvavcdolt5JLzR2jJ/PI0Ly6y2Xofwts99mQiEJdnT2n
sjobTDo3iYVg6oRVwPoxyhvJkdVp11Qnelkf6io8MNGVmxwWVQz6semvC1BEzHTCvwSDVteSPEQa
PtcEkXeZ6xNixfnju/lvDwocRiNdbTn2m3svSOqHWAFyN7V/MG34dM4ixC11EE/XZfrcsPbzDLoJ
VMpSXBXD600KqT9PjAgtfKd1E2VjcPRr+xpa6UEF1aEgYbEx/PEUVM41ZiScdfqH7YZO5Ibefta0
U5VDwkBwicdtJeSd1zxJw0WJ6trdMoT5LklLEU1B7t/FtP85s/ULfdXY8HLOIxwr5qY64axZNK9t
lSiuGf6tbMr0KUQQoYUmL85NTG3e5Dv1TypygLM0uX7k7podzbFqXjyzZVwHwzRnUiBbJyLc/za7
tNK1I2NczztXMOsXaJOzZZYnFYhLX9CqY64ZGtvtwhM5AqpuPD99kWuhLLV3Zn9CYD1PAWAciHk7
W5tNZCLA9BHFzvCRRvFKwIFvH+Brx7HL3wAoc1QPneT9r66QJwjc5gXdnd6CJjz/xJJONhBpCduN
mo6ps7yP42CzO3gJlTxqeKctZAu9G0bUqHGYQNcdH7O2/PLI/YB+6ZtdNvbUR6ETtaOezjLm6iuI
2sCIogNnse/xSR976n4erXn1Cyr8Bo1VPZRL8BzE8oIflV/MhBvUpY9G3HzTzpQSYJYz6qdKP7yE
bi03LXmRrD6RKMm8iBWjMfDwOFyyH3wDzgKzFWawNUG41rmneME5zNpZriEK0NuYqP5YFMsp0Izq
PUmvaTkA2WS4PJwdae4s/G75cIeE64PyUxm8qKCxDvEcAo9dOaoNW3CS1UeJ5wnnRPOBUIlzs2+e
y64NzhUVzli82TeTdopPK4PjUENzYA1vNby06onh3I4bVX9OVj5F3RXH1WZ67nEvvPTW/WhTQIiq
5oNeXvqddDFH1yZgtS77tuCm3s6kNgWYrv7m9IZ3jDG4btveeJddjuKEIeYolIkwn1OnQU8uTXJ4
M44FS0hUw2/cmxX9w/C9ap+4J1ZrLtXAvT0jyfhqsmVOQPmXN1zNkj/N0IpXJ0sPjk/QzwURWFoK
GKF8CJPyJ/ryVnUMzuj9+EG5Bhi2oP9WJA3/FsRFZLLR7P0ljT+UMepbErDxxSTIIr+cLWyScrpD
4qEYa/TVp6zRgTb4FOMdLSsL00qWGyaDjGCZxURSgw0MEX5Yv4c9y/q7Jsox9xaFFcYFX8vdlH8k
6KJT9hH2xb3vFQ9qXvFP9cHLKEBrpXPzLWrUnPepnp+rzHtK8u8hoxzaUPZJGH6WzAlAhoI+2Ar4
7vXwQX79yxiZRvb1gzs4R0WvRpMHmidhoksKzOEmd/qbjifzTLwH9tAEIk20UC6Td9ckt56a/k2N
kjkJFCTiTs5jzfigGumnIa2068mm7tLm4OhwX/vF2U0/ZnKOA6ruQSML0tfzYHb2tmjsZ8qqPxpT
nj13uO9696Gt1WPPA7PoVG/6lorMzlloBxEpNIE/etFMj8yUxIBmzek2HkF1eZaV3BcyOS4oL3R+
8zcKYDwWZfUZ5OTpZRp8GgQgdl3H4xL0bA9jHYAP4LM20Yshyj07GeoZzIZd7CQeerNvH3VeHVB7
vy2qqaLQs5hZTTFsLSM9un5lbQeDMZSa3GeKtSicNedhJ5xU3ZqW7+WrJvmRGu2nlGOGv6Rgx25z
7+INdXUIB5wUoqIjRbbxPkVuLWfjlwwFQA7Nw0VyyVHtz1mG19kGTTfJbbiCmuGsz8pxd07adjhe
+LWEaj84sPE9sMk1apsGnJiMSc4fhcU0Ks/G8oMHrdwURkPiTxNF838AEXouucbcG2bxi9NZc67h
ZXw4rfNUMumO/MJmMAy9wnh2aQ4Mxo5HyR7jB6vTNyWt2xBXdBaUhw6nPW+isx+8qTrM/KCjaSb1
1zwm2XNYJBM06V9DjZu9DMDZ99V1KTj1tIUfDW43f5quLK/BmNubtmnCh7KgiKNcSgV8cHkMyuKn
tuB1uJaxqZHLTyOOhR0wDAOdjirsbRs4/p0Td6glpON3ykSl7mjD2BSueKa+SyICE3J8DdJGfKeO
IyDCAMovVrR6JQkb/Ao55S9FDBw4H4t5rYYtJa6gu4RD36GgzSvMUyQb338wZ1TXOE84YiTyNNZ2
c1fXOQJfXg67vs6/DXF8g1acfotbSY2ngOVPhaxsOIX7slAXug0a+HfUIVG9BBGeKOzqJ3C/nLqx
j6X2jY2IbeNUB9QVbZgZsRxSN88YUatLwr3BsF32ffJn5cUOi/FCiDDbWaIuuUF5w7nWTfs8yaV7
GDFEIXqK8sWYrZzZ2erFwUJibiqRhCd2S3UxybnC9yY4as0UfTlFAi4OdPZn0KTJvk/sGvtLVx0W
zZx7LKGask5SIa0hsOZhPdDPmKLLu/aX1ejw58znY6SbIbtVBS2Umcpo+xG9iXdIfkNKcvaGn1in
wAuqc1kPFJskYmhPnK2tV1cm5nZwsU3Q893+sGHx7/NuvlQNdPVNlVvhazuwD4+h4Ueu2dN5t+Bx
qgPYZwGOyY0ghBMN/FZvhruG3TRA5odJsiTZ2hLHXHTucfA1ZdONFRtHeD10D/Xzu54nWJqgjeiG
tQrqRcJmhtQ8fZMLpO8t3aAZfKO1zdKjcvUBV6G9awsxE9RRoEQaY7nmQxduraVRB8w+zmeoa3s/
+L0+WxmHgShwWYkLxTQqxPdBx20NpNfXzN8qusQZiZ+BURvncORWbJOPEFZuvmsiVpGHCPC2cNx+
mxg3R5o4Oj4N7Gc47ICTJxXVDTItbubkURmErdK8xGrothT8QtMRcXctYBBhacusBxXa5EpE1v4e
nV5H+C7gSPGItODNCXAggDv9IbWq2xS+F5U07E1fvgkGnyvOON7lhBTY1mP7SAdytVkq9SOsOveg
5yRELJhjDS5aNgdhTs5dNntx5HeW+0hTxDe8Nt5rPVo0mSwVmi0fuvfZbrjleH51FyfldCC+2kJY
NLxrLtVLhr1v02r8W14ooEGL8ltf8rDF7QSpM+vOfkHtjd1xrofnEVzs9eM55eFbbjU5coU57U0S
QNvGTR+dpPtdTZTYambtuGq96cpVfXpUoxXuKM/4QOyID6ObSLT2vMdMpRfWpkRfBPDzu0zH2bgr
cy9m/rtkr2Y9L/fFnJlsuhz8EeP0ge1kkUzgUNvde2218QdKgjqOTFB36Rh7+5DMDwqfEEcM7iIS
AolB+xQfekF/NixeSzz6/RksoneKx9x/cgjxHJUYS/C4HH0BSSzeB3IzwriVoUk2FuTYAHfUhHly
4ETo6AfFAs+yJN2fRkX9gVOOp8RB3KY3unwq/R9SHZO0eVSo2/iJt6U62eomEdMC/+j01feZDf4M
JAVzZ92UxxCtnu4IRRCeXKFBeZ1nPFETCYkzz8c3x2XfhRlV/eDxnJgqtMaxDMbkzhgAUBrZcstK
J/ngjc8uE3HxX25MxAf52jtQHVm8YLxilYXLs6Fk/sWGyEOuIp7eZElkpNI9lxht46UcqROfYyf7
bN0h4FwVW6xBhFwBbYuyPs6DBbhdJJtxUMXPOsx4EHr88R1rlLXkEYa2wdwZEnfgBqbaIr+VTkae
3wf2RZlhYu/8wDCtQ992dHK6Ew2tEydcLnljm3y4bmLkXAaK4VsyKYRCxJj6VuHtesx5jQfal9pV
45zzu9lxtdh5lbIeGs6Bp9QpFejOQJHpXx3WV3tqnHfKU8p74AgTRwnLNQCiF65sI3os9PMwVRqt
kh8pd8j692ZqFW9GY7mnkmq/W9l1XFMtAY8XdwX5lUmq+IXIDecYrWrx6C659yse5LQtOB+zowXE
63SX+6Q1vUxcGMinB1j7cxMpJamEIxvx3SvwkJpTbOxzlXCfxrC28zDobWcL5gb8I+5PWQgCU9T9
Gbgr6S9ToIJfyOjVRsR9PvyehMtjGaOj1TkXjZJuwIvdxsxvuGdt2PNCwcTMU34E4YXQOy1M6dYq
lo4WreDLkzXiGigK2k1Nln5ACFg/8rMczDFyirq5kh6bTnjjznRdb0VG4at0XtrWilyF7bqjmKLn
bjIkXfw0QBc4uhzEqOOqu2joWq7xy7SZUNioXF8OrXsFDpVHacF2GduUaOkTrZQfLu7odG1NGgK5
HXx1Ctoqyki4+uOH0mMEPvpQro1DlCCQEgNtfZ9wjr0RqCYc6xkbL8Mbm2Kaytnja+VQJJxSpDno
tLK3pqyolxizyJze8sJ/auZla5d6n87Bi2uWOwKVY6TxeRW/iGf5sK+hiKf+zVu6+oVr4niQ4E0X
hwov0jA6GonC4W90iB5aI8XCvvT9czjkfrTWdgRm8kMn8hfgqRnOen70Zo/aaQu9kDYtgotu8cYo
g3YdpoybLHaRK4P54E1pdfCC8FKZ4BpL6V0Cx/sRdOsBb0wl2G562tOGsun1HuqyJzzlklhWVpm/
oBCbq1hY3tiOd6KZp8jK1HwEcYro2TD8sBlfSpcstlM8lOuC50FPjeIQW3hQWe7G9zn0mV7w5TT5
Ns3sPaO+XRkSSQhotQQjQcsZ2cYJizt+SHY67+ZVIy7jZEcbesRY6Kc9iYclsK6Q7LdppfONmzsX
K80e7NQfnvHp+nse0q+6JdG7PpO1ZXX8yPm+TmYuKwEGYHPmyaiyKHV+dcOTYdNerHHP5wmmNz+g
edWpKcU1n10PNKvM2IG8yxQmnyI4KspsF4W1QIQvUNEYlgUXS8f49AF9lxxtRXNZghFBXgavcePd
lGElWFxSziDGA+miw1BPX6bMr0nGq+5tVF+skO48ffow9TlI7KdCsNuX91l8hwCEszaNz7pobxxd
73OXqXFd+NkOSf+bwkyF4Xpd15PbWA1qE6Shg2XPPs3kkjd1EG9T7fWR7S7bQhmHKnO6Td5atMFw
pyFOq9wTO/9bBnojZhS5HaeO1rTmNi3bpLBPFoMALo3b2vQwjo51SISWQ6Q3Lcy8XYcnstwlozgz
u3ExQYq1nqV+rNF2j33Sn0HPsKdBlOb4tHprKJb1KK8O6qMW1Z1vlsfZeWQUuXauEBSu2VFimHDY
Rwkk89YwFOvPBDCizseo0Hc4FwpdTcd2BmnemIy0IJFETAMfyWCCSun5vHkCPzYJd4YSGyZnJ4xb
sE70bXHo7abCNfG/tA64+bUxG3r4EyPmwSGYuinyX02LWTlxl/6KIdx8art53ArZsLwqugrxyydv
YWkDxFstoxBJIY34GHi5GH0V9sBHBzuyXxtXv2TRK0iLBsSm22QXL8zchupMZ9J2Dt1vbftmBVSQ
heEDRTjEV8O9UG4TjUO+pw6GPP/GcZ/j9C5MAwqCUBo11cB+cw5hrWr13lDFllpfnNb1prNUuzO6
4DGv4Ikk3nSpC2rJGjUsl2l0IXOYj2WvrnD1uBvb9ffKpA6SrtFS6/duau/M+T20uxsQFPbLpabc
qONY0Dn5e5ZmB8m9hcoo1BfZRUXcntOhZ9OdjFfDvtIij8gxRa1Jh+faSFcu8KqLyDb7rVfezXl1
MtLgWLULRV/8u8kfj2Uy7+vxYLR3LiMrjkDQ2cLqEBevjCBo/3hV+n70WU/E8kxmm6F/v0/Dw8iI
tOkFB1BOssxbJooJIPtfUVdob7tk6p2FaMOJA+IOCgeMdNHeUs6jk6u3sz9T7OY8+t5rMNDYYH/z
5u9594rywr1v7emgmYkQfL1MF+DNlWj2XfDRmVhiGysiQoPuwR7RV/e9wfhtyPGJs6JxtXyfjM6K
grq4LOYg6GsKp5fOnaFwJnW+sxFu4GUHL6MM3X012ZiRhvmqyHlH2qYMe+l/uZM4r12/rj08FNz2
9mHa5mdC63cJp5ctpccWbVz6pWm6e5UZp1al6/MMP49wScn9se/IrNULIYx2uzhYfrJBHKXJjXQN
U5hzQLeWC+fPmAlj+D1XvdlPLrY1fFaekyaMzkDxY4N5MbWbHIPem++YbLnFE+yGX2xADEIE5xgS
8Xcw8MxNlq/reD8HDzGmmIOGghYtOTMQFl7EjY8YKB6pj6V7ootNGNV9TmNJoenW66TjP9Dn5p/w
TzPNHZ7dnEGxzw1HKTaOabHwmyUffe/Od0J7e07WSHfjR0PXQOj5Yt/V9Z1tPy5A4Vv7AKBxPnZ6
CvfEs/TOmsSLXNhoQudiZuZD07zpFpddV77khth0tKbbeIQ2lWmddebudYnYVi1/zE/tOTlDIdJH
rwjiPVPx7FhRt1hvZOfTZDP5p7xvrrgpmOvSgWXKW8NMl4kLNU1hFT6VVCZxk/EmvpaDmMHw3XSa
o8DTdcpCndC8l3p0nyB5dB3nrDnMClonLpntDccCzxG3kFgdw6Fun6xQfGTY+094qbMtVJfwoRJx
fE4FbfK8C5EnGnENVXlasVdS7hXtTmz8wfeaL9t4dmEezKVQW0AhNxI81a41jOI2xdI8NEJeXAzy
GD7NbeJ1uzHBMx43FcwmyBTEyk6jGvCbyxiOR/fGWPsFpxVBCi2XN4Mj4QZ1ASxROE57FXBa0v3O
5KQRDD1cEyN/mf3VBJzDTOc6d5uy8KvU7sGyxzvtB+lhcav3uTDuGTS85lASDG86Wk3wBGXe3fbm
wDyLEJFNu8MigyeHc97QoeRCVd3I3km5wfavpQLdBS8VK0TvMhpO+4iiE321ut7eea4eKaGcfkvO
1LTBBO1xqfPvco45MnpsXmPOQWug/isLvsSinjDC5gwk+ISZ8zVN3NeAq6PBcP6QrgSZhLTenpv+
SRXKO5UTpUAZb0/UNuo51lCGUSsWoM2UfB/CTv4oAoQ+ySTBYltMSGAF8lQtiPR1mayYFR7AjEId
fL4MgOqtmeR3hnAwwRF4KDfYouTZH7MzA7h4r+txPozEIbZh0RWArpxDTfutpKzTh8YY+f6gT2mt
DBq7FvM1KQML5L9/P5omRx2/CaP1yjJKQjZdhXNuRImNUlALc6ue2HYxeTb0DoaD8kE76V/NwABj
8DPIC7lDN3iXUKSSW2qXzF57nxfOQwq75MSvBri1D8pT3zblOVE4x4E3UFU60K7tdI44+lb/Gcul
2TPOsLe6JeJvdOV+MqxnPo+PbcoghymX5KhlWyBzepTfhTlZbObThw9SgQ/TrLm6teqiCzP76bdu
TX+MbM9LnXDSJ9jEfG+mRc7Ch+7lprfDGpruW1/qk8KwfjJ8TO9hVeZRTSk8Z73/pu5MluNG0i39
Qo0ywDE4sLmLCMTM4EyR4gZGiRJmwAE4xqfvD1nVZUrV7cquu+tNmqUlUwwhAMc/nPOdDKtRlvUY
uAMd2hMSyapGC2GiQ8dOgwKwjc3PfEpfjZICD6LCwRpQJAiCZbdea6Cj8tVbzELpXtB/hD6jqkd/
cqodQyWMSk1hhCThGFd7IS2orQczLLMJP2KQPQFoeSYS8GvRm8beaZfghjoR549mMZ6SgL0NUDtv
GbRfazpi2C/txYiNFs2vh5drGfybrlfuqUV1ugVNxfx5Nu/hYge3iyruao+0rjTQ9aeWTn+cRGve
iCYOvs1jZ7zWeTW9pVifyG3sZ6aioDxl2bxbMFjpfZZb5RFvmIhHYxDryJYP4NdL/TQ19sholH1G
RkhmNTVtiIzuE1xLiBen2qE0hpFLbspRpSC/G14Om5LifME3wjHiFJhupBi9xzjF4FFK9eIFFDeZ
QIoqnWjYdZO/HOMqmJ/1hErdJ9r1hWSsKybw9J0VS3ucYhJzrHa6lh7XsLazw5Cm6iTTCNZ1m13J
eWR5JFOgbooQzIQ4FdT3O5Tq5SnRyOtae0xPdZLt62gl5GfttY6K9m4c+4/IJd8KYQQnWgctAisG
lUSvkL4Gqj0TQ0Qu7odmnEDWyt7okhDO+jqs4ulJABUDFulttJuB+9SZBM/VRVEfhUrt/4E06/83
CIREiPRPfei/aK6e+rr8k+Rq/fG/K65sC/GUJzE/k8mAdnalzf0jl8H8G951+L0iANzp2i626X8g
IKT5N4pkhF7wd7G5r7Kq/4OAILJBEhmFbQZ1oCTMwfmPEBD8QX/Sb+Kbdx1odKucMvC831l4vZOz
J9GBEQI+c7+kbNIHhp8ObXI2WhxZy9QuLwh3yAw3lx6bSZ1a2JLMhZzFeOTv/RcgAeu/+UDeyspA
U0JRI+zVS/6LAGzN+RLak6z8mgE7+IIe6jGOV2KBkzbjB9KTiZmGRqu2jZTPyN1zbdxcJgpfVj9i
+B98HhBopKnBVeUf/qrW/OXzqG6aR9+djdA0XP3NMpgAh8ipXBIGA8PM9iSsLe9SCbxFpm1QS1bG
ZD2UuBvJDYPl6PyFdZ/b5c9fGCgRn90QAj6SFVDs/fnzmNhlohiAOP6c0prDpl5UuhEem/SNhwGS
mE9kOvXeA8/Y0v/VYHiCKNZ/IeRcf8uvsl/Tc0yksGjJAUhIb70/f70qzJ7pMxndhkS6xMxGGxe4
jAPfi4lR74lrMqDm2hpujWMhKcoh/wuN7L+w8gRbIp4rx14li0gaf1OSjsFi1/RLyw6snPPhZ9Ix
1mjCmjjsVo9vfjr4YAVTRvVb6bmzjUJLqudhAVPGKj3okEabTv+f3ix8KsTQPrccV8f3flcvrjIT
XJWTuRuTXLzlIJ0FmnTt2bydTOAEsCOab5NKgPU04/oF9aIorp0VdN1mYp3k/sUH+tevCdUmFwCT
7gpZliuK8Zebt2tFZ/to/EKth+bVERPoJHJNfDzQchYB5OMxfmJzkaT7ohplfvzlELz/+/3wq0ie
lOjfxcU2d+t6w8J5XMMEvN8en6X1PKlhseLwN/ASpWYLsCNwzfEPvZE/QIAQMQMA344fJtw4T+U8
4Q5C9shU3VdF/M0eV4N7wWPB5A1LobNpWGlY7GPAHiZz5bWbknLReoo6Gscd2ph4OWNBNMjkxA73
xe9mvLkUSSKlsfOTMfQKaQy860SC/4wJW7P6BgTO2DplAZcW6Toc8QnFTDh9PczDuJBDA1beEuaN
lTJQSz2FRaQuo+LVMteo1QAkIVMGJs3Dde61FzObb3CDLhNQC6wbC7OkZdKlItKMQf0GcX5tbumq
pYHn2MY+WKa9fCLXg3MtaecCU2SzQDAhpNdLjmBjo3Lnu9EnbszgYQFrRQBxkVTTxqx7ZbxahmAW
IVDPYN5j0hvCBrDo0GLf0aF2PB3viaua7wusr0zrbTBZtcf4JsyYk2hoCzDfeVyI7N6mIOZmqBsD
u9Oyz8pk32uhoT8UYK62CCRRqo5u0eZYZMZWE7DYyhRR4YR60OgHsLMtwdnsCDCVUXMz/7lEs4NC
Z0w8mIkDyUykXtpMd6ZG5O4hMWxKXtGzjoeQNTBzSuAkdAQaOgRsEWSWO2T+Wc5zSqGUQuJI9BRO
peHjHuK/4jco855yvhXpfVTh4Nk23uT8cE0yW1fQ4rZtbY+p2wTNdxLO2W60zD5Noz1XRLIZ98sQ
qZ1CFw0NUDZ63EDoIYgQDnSVnuKyYpiFfbnFOlvOJnAIUmaJ9lPQdgk0E4gMwB9OqGc7l/QsB5YX
0y09nvpeWfNNnC7fwd6Rd25Be9nBKyZGLSLvkdBulKV0Y4+RmOyJoVsMzQ7HtNBPpBEVe7hlSB26
Xb0YCIxEB5ZV5jH05oD9Ij2JZz4mBt5PGIkgQT7iNOLA0WuYp2vGP0jVqJjS2eSMzc10N/l6LhEG
5H4XFsB0YuJ07UGGWYw3z6sDgs7i8jgskKyx9D6rYIQ5QdxztEudKtpCJXkWRPIyr2qaBhP9kk0s
Ewp7P8Imtk+YPnEfBrxEj3VLY8Yc2j7IRfHacVQp7xyZE8uIeu7KQc0YzFxzyd3hpUgwanY+ayHl
prRLXTBYyB0xebCK1II9WP4YOJ31WprZ4p5dw5nyw8SCGBJMIY48BgdzhLs3VDiMAsciqMT8ElvJ
dUYR/sH5Wj6MjdF9mFiBEF5XZfnYjRkefFZXxuMwOTa7A5wIe1Mbb6ow56PtRv1hLsflbLRJuuEn
rvQaocY3X64bgYVclnINfC2Q9VRw7CIPMs1mYsZ9IItlPdZXXIMCN4rJLI1PspnfokAb9T4Xixkx
2kmupCt8hWRQ7Rox7rtsWpWi5ZGNECt4QpnhDB7ZKV+GlMY+OjURiX8stcejMxRNe4o6YfBqmTpa
tsS/pFOelyt1m/xkc8BzZIoxHAnnMa45WanddvGy9EUhKOdSyxbsh9GUTzV8myZqgFEDId7yfQy3
YMtNa+fl3QMTrI59q4huakcO71lQ2h8yFt7L0JfTqWi8+6B3TkEhTynrM06HG7NcV+POM86jajd3
5fzaFKh+4/WsSArSQYPpkGQmAyQXM+xopnvoP1kYJ8CQygkwNePgpZS3HV7twBAHc0jUm0iy5TZw
E6T6Zus4/HUdZE/Ty2CztFdT5LP+pU25JwjX5xb144MRsKObWW6wLjyPKoqOc2T5Z/qjDbpK1CjW
fIIFiGgNHKmduna2my0Q6DddHbjRa+kN7j2iH5afHjJnwdKjnIsHE8xTHdXOk6eKdnm2lJK3E+P8
7/ZofFTRFN81DYeBm2Efv2o/H/tPKHtWdcEJs8aTmixN3wob70uIKIXXH9IuFvyZIUCLq0RBC+qZ
i+7TpANnCKRFIJKdc9R9nenlP7jO/Y3FTaDgLBIc31iDGPYtCin2QIY1vAaybsqD5IKD/Ry7ZLcM
lmQymy+8+4bkJfZgGAzsxftQpUYH5NEb9QGM/Zjt3RzHAquocWHfgpMi4fWGoNory59l1HtlmJn2
GBrK0w3ymVl9mNWY7fg7jz5rrtjdZaWv9sqYoL17sTKDUHmp/whFunoER4IQaWJl6rNxKN1wdvr6
pwfbhON4SeYXwB5Dwc03jP7B4/a7x7U5eXu7WG2MBAqrWzgexbK1a01F1RRoGwaCmDcOnOz4PGSr
HcFf+jfEOFgbl8bUZOzKMbukfYQlIO60K7Y9hmHaiLjriHhI3fgDNQpTTg1o+bGt3GUJG0z1VxTH
CYPnxM/DDhws41eNHeM4kuoEQCeqG5gSXT8Z1PclspoNvYaqb2vbit6WyE/EdmqGGIswlj+2qtpF
MIKXu7iFPOFF7G+xZ9aN035mrPBAsrT9aw0EbkM6tv3QOnMJGitlL5Wx+bhoSxgmhuS2sA68BNMQ
1UKInhS9euEBGqt1arApj/KS1LohGY37Lgcouye41YwPyhgxC7RehjBOLAyokYSZ9hLgL+mXCmmm
yytwPC6MLrHx6yhgPl8WngvwREBwZqrs2s6Jw3vmzgdGZeJaPrVFeR/L9aXsCXEIhkUSiKBYiUEe
0DcF8Fuyt4xUDZKxxKCmBzRuCgjC+n4y4Ocz/SyaLe5z88aspoo1P+OdrEvKF+Ya4pII1NC504P6
MKJd7Q0X4EbsKwykEoV8rob4gx0xTH5iIMbS2guP/aBVs1wo1a4Yyb+e3N0YVNhpl+XRWxLWqMlg
nlQx2QjlevGYI+0LWz8/kP354dnZ0IbGGp5z4fESt8LOzFcvbkBpeNSf5akgLc464bAxd2hsUHc2
OpPFuBFAYvXWaBa5rIlNQUdpOvoYHuNrWqAse0ygG473Jn5Bgj5dcuPYlFnJFPy0KNfMu6KwzOEV
DVec7LJiiciTTRB72XuAw4u/bzsPMmC/GMBi7NlHxwTk1jQlc31rbt7MmIJmLScJZGB+Awlpuq2c
phkPOstyHozYKbIfC9HT2Ex65IqPLUp7RG6FLFgepakAt1yQRJ0bSfEYOfKNlxsYKu6BL0GWxK/1
NOXIS73iBqWsue9hBN25Y549K9hfWy/SEedTitEkjfL9rBDWNYXX3LGvUJ/ROGbbMmi+NVqUn5Ni
7d0pj7Ydtv7JG2TwQBpPcIU45mzkoFg3R7Cg7KkBVlDP3PUJKWpZ3flnHTj9DwAYCX8thOaG4/QT
D+ykX52EUAoqhvopWCMqFrTrWIUqjpMeQk/lglgo4+44CkFSvTXK+MkcJ/EFLVVAljlD9MmV04Fe
tbgMpR5B7UYVS3iW1m41pU9Myq3DWMXYiU0TX9HCwiVR7oNLTYESws3fgt5o7noyF9gVlxGZU0pM
D56LQRqlyRe95qtSaDIH7Dx1NPnIodWZ9UnCp7vgS+nCXrjirh0HrFqVfVR5nB44oIyvrRxvOQxm
DhYXqaKZTlil5mylaIFxSl45Wy+TRohCHm5HzLtKEf2X+ls/WUHYMR3JZFXtLIBJ+0QEDaI/sPpq
zj9UpV5UljkX3li3TTRT4QErgNPg+o8QZHBcrV+Ip2oy7x2Qkeyl09eoie4tg5N+CjIIGXXyaHtI
hGbhPvM2SvZSiPhBgdwNC8kGp7Id6F882Aick+YQIGD7RLfMcjhB/Ov3JUOAJTJB+i+8EEZ1drCI
XADlGCF/0LzJOr/9AfTFYCPbly9tOpB+FvT3ZJVZtz52pw/0RfG2H2rrjoVb8Y2q62efCZS1KMhg
u13sKfCJSx66C+yBk1uk8pDCN/ga18mLa2nc5X12LeIKWarunCeWChFJG3O8m0n4XQU8I4tW7AqX
hO78xllY3yOhma+w0QghEP1lWYYRKjbNpsP6NEXeMAz2coMS5JuVsT2H/zumZvncVv1z6zf1fUBi
xnNCcscWtEV6riz7Q7C27ae0uGLUuRuUmvZtmzc3nIXFkSoH0o3sl0O3GKfZNr/k5BzTCvIF9TxK
JeN4vpnQTR3k0EBR58B+gW65dUV99UjGfq3Q7EA4FmGExOOmsZyvzaTbLeSb+FrFSRHKeaLuUt0r
z4/eMeCxN2VE8WW2GDPsihn50EUul0V+knMfgcpRrw3Zw8XKTGwE4JUR6MgSczWzlD7JJT2PSVwB
dJsl1mRBMbeVc/GM4LmuQEYEs1Ps4YVE955FEeyN0PWrqHkSRfSFmMby6JI0x2KAMCSWLASQALLY
+f3Mrn0wMLhoSpXALuvd0Ob6rjLrq1tqrMOLE++l6TSXpf1p87evR/nuGdZnHpTPBFbxTnNA8NcG
uoghI6mBams7EVnDBm0e3hM5pjtiyj/VotbAgdt1IH8KfNQfLZifbT41IbYoytXqvKDz85vlIRrq
o12xUSvcU+o3F9ftoQrErU3baffqkmcY74IxPzoEeUEk6AbYXAYBLqXRVvfBiJErSivvpa3dZlsR
Nn0YoubiB3Gz63iTuvu6RK8VN6iFr4TtIfXCSQJucAWDsc5H/Rz9nP2pPBY2euI5aU91M6iL03aa
WIEmuPjp8sAkqDqBk9loS7tb4g7ie+EF237ddFr5zEMRbF0bMZNO2ZhNJrHyc3239NOdjPUD3iqk
HX7aggYrlkNK5s8ZVna5qRLuR9GYjx18twevXt6X2vsyRvIYy+p5hpjnmSi6omrN5rT0EUsdfgZv
8e+QWe3czvoplvk+V/OuM/QpqxskzUt/wJa1saYO/Vx5IyS5NaaZJg++sLbd0JxzOEtbxxUPRful
jYtbPSHvK17Isb4mSENGne2V86OXeOZiYVwb2o9yaG6Zsp/aqWS9gZKLdbXbUObX2M3ratgRNXOI
Ksjgw6Q/WcR+LXMTm4VP50hfO7jjbrEviD+vg2JqxAllPDYm5Q5qioU4jjgN4uQzWAYbHTWh7sYz
MxNkPMqw8SSzYp8RYWRkonLU5H62L+oJ1YHy3c45dWQviiOD2XQ6ckW0OsRGpFGNjQxXq30UwYkD
cYK1zXtu1OyhdVnKvsMY0tkMBjbuMqvg2jh1oa8qSxy4XjWadbERcpkdfzM70mje0Mo16lU2qo7u
YqT04i2KJlm+sI6NeB0abs6tChBpITBDTFofrcgrb0mbFXEomzzRJ10i/+cnpagUvUNspD/SiE5P
y/7diRsy75vui+P2n3z927V0npbxZQCDtQEhWIZRFdurg5Rr4JZjeWIWg+I1opQgCCubPtQsz6Y5
qgOzEWLDo6Hfla6OfjLi7cKoRAXmdBnTtS7pqSTK9kGvsLI5AiYldcQ0mxjxqCmCK3GB4x2PtDjm
k1fcKQatm8EzdmZiVh8F/OrnYErjattkeRsyB4vDIDZeHHiP74KaJzO/LSmUA3eeXm1GRiEPGa5f
KEsbw0/1u4cJIFO9U2x52b1bqju3XWDvfct7cKpVbzOmwVbIDB1WROhWddQpLhOEEx9qJCqhJHlh
jxuMOye37glBaNgQavUzUPl1pCZ8tF0TKYF2OvHcergZqmDZV3XqoiLD06zHpTlCUNYMudJdSnAX
pM8+PseYXzDROPkx9REhep5mGGMw3xZ+CUoow869nbAWsOw0zpacqa3i7wY3GcsEOuXMu08JWQDV
1i5Yq0064Mbog0vm+W9mn59mtwcu54zYm62vcLhyCL1pCxB4yfJL6rUleZfVfecqdeIPZO+TzQAk
dddftFEBtbL8e9xf6ZNXYW6ZjPI17ilyAIXi5l6TG/oCR3ul7xVS6VsHyfNNDhSIZLQj53lwj8jL
2RWaoRseB3a9QcY4LKA3ZAZpNKfYQ/UyDnm0T4hEALol0rdmacmF8fWz02rkiAmm7sXQ89Ua7SMd
LuwAhRrAkmYbMtohMmeMmbu12u63RRC0t7ORGB+JL5Id+dssa2Zq0qwe7F1BxgQ1cuZaIJuYn0YB
b/cgd7EKzekrhqQhBAwsx+0ie3sntHiH/4sE06VJxtt2WqT7WCDVpl9zjRB1nXy2KUsqLjidu3aq
l8IPkiOPFofxMjwaJA5sCSLEhppgCTS1T5hozWi36OeLotYCGG4YWyCCCkd6PbLw7VwSrBfCQ5Kv
NhKJmwln2ZE5JwJz2g3IZgOFO7DMs5cN9aGbTb3xG2z3rbs0txGjyEMeF8YN9yH2GeLP3W0jYszW
M7ajAHFnF3gOpc5SfKSdeNABHDyWgmGXjQ4m67H0jz1m96OYnHeXTnM0bfS9UB0uRVBkr51e/epD
ehtVajwbmcHMU+J1zBXCELM0vsKiLfaWaX0tZHKHvmuH0PMuYQq3RRIwHojRvHSA4DcU5PVBEdMB
YM++VShJtr3kqlkOkd26oqCfszqBVGKt+XkG4dlz8VWOpXse+tndYL4rCBhicoNtEzeWOKbgMbeZ
x5OeDVF8dIPuluiGH40AhSR5xTLZb9AwcHekefnNh390ilLOHzrwG89xHf6NO5RwC8yWUZ1f1rn8
Fr7rhzujRaa7uFRpeksW8LEJBrUTXRwQyRaAcFEs026WvN0vrD6YSkK386tr6S/tHs30sIc8ZdEI
0cvOS/DazGz02+CLrUZv2oLTTC9RlacYmZb40CRYaSZWLmhfnQ9eOc1LFAyv88Ri1jfB6VHj3AcU
ZQwm5yI+OgZiliKK8YIgy9kCHv8+VGgEzD4qvpkt+uc+ML3QEwAM2xnJA93AunyJLMAOzZ6wv+zg
dC1h6MxRr2W/BLvO4208F94FkYJzWOmW2sskyu8CrtU4s7EYdbCL1PjiiAb7lHwWhLzie0ho8bPl
YR7a3eBU9oEHlsqns/A4e2NzLj15dCAAvancyO6BcOhQjcUB4ed7XWNkL1X+6RHE5dTzfJgcq9wb
0EKuDrFETMbraOeq5MAIzbxtZGCiqOwQTHi1fLNaiBoswuXWI+pqp0hWnTslD95iBF8w6kehWPRE
3JFjojqNLgwT7iZjsbZCD962HMx2H/iYJMsiOCeW8TWLrWI3lv0a5xd96cuOQJk2MmO8Qu5dx0Rp
1/TpeLBA674gfcnOTTKxnCS2sd3nPHH7xi1GuFscza6PU7wyZr6GqLUBtdpAsEuBPDEYfrSDtLbV
ag3pbZAGjaIwynCoPWekglFMiJ9542WhQNC2kU4WSgCL1EeVeSnb9KX2m/NgDPc4+25UPWKNgGN+
iwzgRxM7sCUd+SKS5WSW7ZnvIHQjpdHQ5vKpK/RP20IGQ29KlwJxuVMuWzRwRRQL6UhO97S8E/al
UBvG/cZl072JXHfa1HpOrqBEOpyCUXkePbc6+UMvb/GJbAmsfJynpNvpPgA0Iof0GHkNVSULI5Ru
YczIjNXTdFBVF5wp7/JjEIPXlZqrMNpg4jeN7uZQ1gOHmZ2RkucJ+8WItX1P/et8cbAG0mHm2Zni
eAxtqppLmxmA9h2YKzt3oF1ns9NcxNRyEPDTlCDJDQ7aeGvNffGSpX2yKWIqV5+TUvnjozUJ1OGG
3W6WGu30pK1219Wp0Lseoc+RGdGZlgSR8zQwu+QL3Xm2idBO+GhvpmVdT/jerVD0SKMdoRAyza3b
z4hvjDbbwyenAG3N/AJ8TZ7clhej2fJNBW6Ga6QujpbDEI5pzFMkrfjH0A7EJBkD5fFUrLLfuPok
2QOLzNy9oHHSW4uCdzMUq7V2lUeYHVM+y6hvc0bIIRUZk7PCLO54bOJHO7MBCZjyOPMrz6OREzrc
xfeeA0ANYzc+BO4V4Io48EMTqLFVm6QtMUGlFnMf+qUvQpAID5UyKWUoPJHSt2ddVhAzsg9tzXeW
nFhYeLjD3ZbSnR4aV9QnC080ewWyTXNmLDdWqLJa1hIH1w6+Sy2Gbd8XezPm3Stnoo/AJKKqghF6
kq2f7TJyGrkFSLTa5N3SfhSxiwvORmjmY7lBs3uks6mRVLoTPXPxvRDGsFt8MoWwZOfXOage/YhX
ejUWDxWu0ktKIw340BCnto3xmltxyEj/bajaLKSPmk91lTdoh1V7Wwdzd5iJJ90UBqIQp9HyykHG
s2NgNOkzh12iBI7S5watJznhyA+m/tanPbqVWXyUfGrEhhl6YYe60LH9n5FQYLcrepVcBAnVNgld
RqFHnDNpc1oiNwltw7e+Z6zosf2CHNnD4z8ixsvvaqfMmMHZ3TOs7WCDU/uFygQA5eCrOyvLmGRp
VpRZ3RZbxnXV1lgxeVHP6da7owo5+DEq5IG6MRwINC2n0AZviYZ0IKtDBdvnmA4GXOaqsy1QB6W1
AxfS3wxLl+OIwRTAMppUtbAdHLwtZQQIMQw8eDWYFdzxR80Eh9NBpNNN3tEX4/Ow+yeEMj0FZGS1
cFrRkljn0pwdYwfSO7hfMi+u9mWmWWYxOxuetCzTJ9KbVUHduI423dYrmYQYhfecAejG7WT3nbEF
ChObW8uJGXRFpYhTWklWZuvbvH5bmjb9Pid98t4Wigzbiae12sZ+xcKULbcPCAJi8AZjApeRNtH+
Qtk+vY1mnzQ7oPnURqnsGKImZTpe9VCtriC3l37IZK4tPjsGFeNdzpD4s1kWzik9NlWyhzNZmJeu
xchA3JtN+Z3OTLGYDkWsEW3QQw8SwcpAwyRc3E5Zau4bkGhMo7o0RQqArukrYxwowTOy4mwzz8Z4
KSMWv0hvRkgkmPDbL9Pi8azUbpLElyJbATSAeJJ6J5LRuiMXY3oPynbCsg1Ne1iVVTMaTWFYmJrB
l8YXb5rzrzZlZX0soTt+qwoPx6C5xPVrT9pvz/I/ST5V3pvfY8ywya7SnoM+kldPAIhFQiKaITN2
WIg/UZYTyQgJsflRWan9wL6seDcM4QOLsN0C8GSHG/tkIxElaSxvhB1S76nvse45uMq49ZnPpO2q
xxh97MZRnK/iL7NGXWxysv8EqSmLs9fowdzHi/aP4LFOTmfdKrd88uvZOZC2Xp6muFuPVpXr+yCj
cA0XJocfllhZUJHVY4/na3FxYMRMgeG8MES9FDIH8Cy9eXlLk4xwVsSThn9K2N5JTBjO9EKKAPZW
O5qcet8D3eeakgYwbl1XkhHtK7IYVydD8+Q2jobw7VRscTu8lP0pqIrB2i0FeiWVZFiIGXiOPkNa
OdPoM5HAke2h/mT1haQidPJJvJg2oWlbq0VIjfMpHatTr9bSTSIdBt1glVG0Tcspj7ZFJ0mdCax3
lAl+FkboWX34PyVShjgbu29xkfWgbquSLYaF8ORmGkXAicF31mGus9xHLMJWD1EHburGsIg+CNvM
yrCgezHrQaRkOR/Z9NrbIVgc/2QIpry2yBqUy72asHWUtko2dpnMxS5Jcu8RhiNwELMYu1sfsbWx
TaEhfM0xMLwmko24Obgr5DlOIeB0iTtRr2HjwufjJAlIfV6lZ8eMLdD3NnQDFFy09uEiAQhux9YN
vqimsb5WKZ0MmcZ1E++x89Y/FYJVbHfeuHx1bcSNnAIlWAjopANcdd4m41K3z23JGnDbxHLVrg9W
0dFAR+t9yzxObMoyTV8xfFt6X7S6yfcZ98UzJuPhIhMDoHswujYQk4TU4tCTjUcXHksZ3LDwTsGt
sGWdr5lYx5UAkVBVuF1rPVX0TbcEfECqzohPhFRt1oGxy8DVfVrabth0xv1qS9IZmnN37P9YXBop
Qt4o6UChopA+DQrSWKgYm69YkAAjAc5r61vbZ+O4g22HOZJZrRgOU56RfGKTfJHRFGqq4croIANb
Zt2VWz/irt8QJj1+J6KkEzvVEkMeLlNpYUgSC7tkA4cpg2ELiV+Ivgl5BXUlXBqGVnAUioKR2SYf
swDzgF2JZ0YnhqQ29ey7eg1zZiqVk543SsvA7zcN7J7Q6jcQn5rO+SRrR54zgg5Doj+wkfABbW+r
VWGdScMp5AYMMPchfxqJF+iswCuNducRY+LOzRfiEUAv6SUgRHFq5Mya05LiawouOw2n7g9huFT9
o+Nk2beukdNrw+Ci27gpdq5d7OmA6mihVGW9WPTwy2FZfNQEwuJHjnS288y6QLwFIMHlLAJ6xXUs
GJDmjutBXbEy72sSU5jtcROYPARtwP+DTp6lL7SHN+a3JnsWenJvlyUWsUL06KxW2BATrFDhl+LN
23Oeox1qiEs0ojZ7z0tWwOjMCTLB2QC4GzrZtNzxgBJGgRMGtX2XFnloFiW/wbN6NnUdicEocgfr
AWm9LM8RDsqC0FVdZ2QpEr2wydOkFwyte/MnDHFKYKZgJnbPPCBWqEQTl7BBSBzoWH7kLqzPgVCE
suzLdwv7PLSKCUf1JiEzqeVDoGLfuIMuoEKXZPNs2Hwyk4Ce5HWh8jWCyqgI8m9+70fvRQ8rHWqa
PUMoQ4rjnh000LDXBVytbaBdm4DCbp7znadk5h5z+BoPXuaSCGkENE87tqSyPOJpMJ+y1h8jIpcs
BoMZCFR787+aWMyqm4OZpVcefXHmCo2bls6U7CmU1MLS3hy+mgSUJ3vPQjvChbPs7yPuBsDGlm3w
3QuHdsMbOlvt/73w0fo9JIxLYUnpS2FCcnVF8BvGcqzUHNWsv3dzJWbEDEaAa84uHI+q1Aa3EDCy
AGGh85ovW7Zrz2FCGqfzlsnLv/8svwuG+Sh8CkTeDqGtqFJ/U8q6OSUI+2TgQ+gjgq1p6xxmQ9lI
sQURXaTboV0wz4IB1C6L1BoU3yBiiFN/fIz/iMf6b0X/pOp9rzHJof/T//V/TZJcf98/f6z7rz+C
JuMf9arI/9O/UIGken7of7TzI4bnQv8RQvmPn/x//Y//4Ko+zwqu6ve6r/T6p8VpXf2KVw1Q1f4b
a8BH3n38/uN/twZY7t9MW+IMgN0lODjsf8JY3b+hIfZYJ0oiDx3LNfkV/7AGuPxPngVqg4zywBJ4
BP5pDXDk38RqFpA2D5LF/+/+J9aA9Rb9VeINXRldt8MvAQmMPeE37fCCz0/ZeknhnEcxhtKOpXfM
1DoyszB11n7OC9zpOyVld/rlAv03suHfVcv8Zq6K8NHSoRi2HfFn1TJk7xz1LmPeritLUh0S0/zW
eDqSbNsUKznUibSCMM3yHx0nVf0Xoul/eXgtnBUM8+wVUrxK3NeH+xfVNIN5hXIBxxjjIsAOuH8Z
XfleVx/qbgpeMOEUPxzBkx0aORMiWG5WfdCd6fyFyP537TSfQ65qcmHyYbg91uv0y+egOiiaZsZh
DifNvZgMM94cux/PcDJ4jfz7a77qsP/8bWO5MDkiGK45NiKeP/8uRbe/DAZJKnkZOcOzH83kheT/
m7kzWY5bSbP0u9QeaQAcjmFRvYh54BDBSaQ2MJGUMAOO2YGn7w+qsu57pWpdy12bpaVl5k0yGBGA
w/3853wnTI3bTth85kMl9T+gw3+/wHh7NguT7ZiWkL+Z0/Woux4FGnttPsJnpb44O+YE3eFYYXDa
Nzox1Z03t+b7n9/r//S5IlyYlkmCIRDilxWxLV3M78rC0UUXm3vn6jRMT0IbCM5GxP7pz6/2+9Xs
sPwKSN4+FxMH+r9/ssNEN57OOH/TDCTPFCV9Ms7pevQiJjSDhZFnmhnxAAEo/+E++h8+YFYQ7lzs
/7xR+csrq76jkiUTBTNtV56HVAPVZN+0yaP0s2CnfcyW6+rP73ZZFX65jgJ2yJbLrNVz2Of8/d1q
IuNuLupirei3eJdWxZWaslL9w8v8/hWSP2HtlJ7LD8Nn+PvLlKJlj6s0BwHJ8gCWCr9BSDHP50x3
Y/MP3+BvYROLnt6Al5HSYe31f10QPMPKytomZT5Ajn3xhgKsLIm+fm9ZCVhircCqbjqOyDgjenYW
5Cq6Dr6Tp41tTWEUx9q4HOt/+LN+/ww8Nhe+CXobPdm2flmgMx9QXRcSmUWiENOZ+otpXXZBNt4m
SRz822sRDxz8qqxFqOSg/v/+gdOASEFaRJtMoEZ57mozwTktkJZaMCNv/+41tDzcLMf0WRk4vfCE
++u657ICYVjqwaAlfQDIYuQaKpRCS/vz6/x+Z5KkE8JdogiY3uUv76kLLV2ReKOPAxHkNp2MHFgc
NUD5XGPXdGUQfSB6Fk8YvQDg/Pm1f19v6QbjJQkvsbY78pc1CKdY1GnFe4zZQ76z3SU8bM8u7ALq
N+zstlc2j54/v+bv9yYpHMexPVYF8GS/3jQU0ke0pnDeiO1ZX4w5z19Yef3Nn1/lt1WHJI7PEhAs
y57Nf/z7twdpfabay8GKx8jl4jtpeBvWvnPKcOWuteOrR4ub9/7PL2r9yo23WFvZcJOm5EblVZfP
+y/PyqoxBkMMGtkgD+KASsPIP+QFM4asjWf/YOTzFO2HzM+XQzLVQ7SKudEnckh5aM1hDo6UeWbi
kEGbm//hq/55b/xtTeSLdol/Cl/Yzu/7GVFlQTcNHDhmqaq9b5vpsE9dGYFAshFpvNJLz50u40tY
RMF6SmfQ4OmAo5Rqze+JFxDJlFrWcHtEn/zTff3bTbCUAZjseDADUVHt/PLBDTqZfRrASPZYqf8F
KbL4OgdYHbbulCcgDErDxNpqcGGyT2QbaM2NtrfTbHt4LZX4why8PNi9R5okiAb75JGAG7dO03vR
ps0bPW3UrFiSM2m7cP1SXAGrPhgdIgt8WDDxcBF/Vg0X03qws2HeTYRVxh21plgblOGwAXQUGhWO
RW3iTNf+9wECrj60GEvSHQfofNwRv+T/h2U/8LY24QzyXwHB+Wi5txp48YQ1Y80fEfTdAxpTcjHx
fezsApsTmqLOPzxrSVyNY5Gv8VnFFNHxmWARNAZ9qegR7FdY+YD1RQ41nJhX2RF1c+FnbynGljs8
87rb/vmK/vV7YVVnH08ylwRwYPHvf7+gdZ5pUhmLYn+XDztGKiLf4jNEC/jz6/B7f1mLHAf1gIQe
2/1AWEzJflkHU903TPhjf2U7hM2+kUuA5mHpCQyZbSa0Ys4NU7UBNXc7m6nqcLOIS5g0EWiDEDJN
2zXixtWRvHPLSJFyJHBwmdt5l2fxjdC2sXIwbON2glCy5pkWPszZ0tgguPHibVwwtJrRJff2WNgA
JEJG4mOXfKXfC+MAow61Rul2aV7AG51oZX4b2+lQ6Tp9NZslEuWH2fiYMBuASe9PPjY2ciHQGwgD
t7Dg8HTXzBhZEpNdXYUOdc+eutQz4+6bJKGPlXif2+zTzgTW0/kxaz8FYOLEegBGrnQwwUB2Lmda
47LRxOLqe1fsVeAeMWjamWFSOxgbuEzCwFho/ply93E86Z3jSWyNFvUDXwToE+UoMX/jSwf/1rrS
3jASztu9IYRDZTFPnmZnEJV9whPGCGLu2zU9px6VflN6tQYlCC3wV6B31K7hHoLZN05mQSVEKvP2
GpqTeqgJWj3adlx8d9q+LVYBZGyP8kk8Z7B1U1CVfXTfB6oW+yb3G8VwsA1+NMpqKm41Q76GQ4kh
tLJmiGIJKPl1B/mCYklP9xczCeurJYf86HKd3DCvkiejw7neBP6uIepx5sM378rJaRg1QRhEdGoZ
+Vuya7ZRiRx+MC35PQ6nrwblCxwl+zF4bbiiCLJJ5O2+x/dGKoLR2miJt86srcOIMXNVYhiV5Whf
GhPRBNvXJ7J0uU0TH+SzPxvWuGYyO+2CJkflpFbAvp2gK5yLQsoHFVgjo9se0W81pCjDvFjzQ08e
/YiVwdZ0P/i0Zt/lofrwYvcxSaFp9409QinRBX5lTDAz/XHCemEgWkZ7qlrtnUqVeSXcHa2AOugN
BWcCu9T8gbOb/ZhENQc8hwaVif4B7GGHuyyo92FQzLhIcQLAraDJ0OVC7DasWi0wfVKZZ5wyLj5J
oztZgd8VANGyReBPGmrsovQptsMuIrbY5DSsIopvijKByhUomW7nbsphX3Uzn2QmqR1fKgzalNjq
mnlMfylmw9znegRUaznzbdS7+sQxm3hrk7wx4IUUlTaP+HK6VceIoO7FLjbnlyaVLyknxxWfKoYa
A6Klxqc/8hxfjSxcK0ZMauMaRbbL696ShI8C+bkMbOt1UXVWvkCo9L0iCB6uyGWgCGYiWUdynLdJ
rusVOfHFChI510Fbxr3dxCgIHeg2NKg17S7MM6V19ILoUdVdfe2nOvmMB5fujiq/Sbv2KSDUs3EL
m8tUflN6/pZ5DW5K4CPDV3Y7n+Rb6Os0hvdG185rOlHf1HByOTKap8F8gOcTRPfGVJVns3aML+Q7
76XG3IU1/82aP5syefaj4JNJGoEDf6J/JLplkaLtox+2Xtfu69mqmXnW5Va3zhtj6mGdY/K3DMIA
nVS7tJyfhddpjDf6HLkaNzalJDANnyMmcHs5ZT8wK6Gf2m+BVO9mnDwHNF7j8INgWfS1T9AWvF7g
9QjQavpgf/egxfzkm5lJCgT9w7Zos0TgZu5OOgk7fXSjuMYWhX9orAdquZkk8uC9qRg6NhaoMXsg
wNlUTBJIVNznzsQ3NA96HafRDdtPBMK8QuYhFr0Zq8m4KzoHRnVBYsmiJIhXMOVJu7gCiBxjIy+Y
ysYECeG4VnelhefJq4HqdkJ5nIXEAXiesSpF+hRRMcFWZ2aDQD2h5j7BsA07U0WPtuAewrFwz5QD
eXik2MROvvtAYY/s3iQJ8prWBTJ88jNj46FWaWHozy6X3avsrPIUcp/dMBVTlMhmO0uBIhi1QQGn
Gu6z1jLWmMr1o2MAQ7OK8tmchvNMx+S2CZZDBvDotS0JnitCZbZ/O7dEAIIaksdsqU0+0gqZ28V5
sNrXMgtPLRV+e4pHiZ44/bZzEIsQczBYyyVw1CTxVg1+e0fu5hnZHcC1Y5l8MYX3xHTYYHTbP6cd
DBYZXXP2X/jcyQDncrySL/qI3GkAb5gApK1lt1VG/EHLYIItnRWxLD2cPk1UrBnn0MltZ9Etw8QP
G4wQRbb+KehA2+Cj/OEbyMq8dvKD42G8dvLQ3PogFD+7cC7PTS6Lne8EOUTILn8misSXYse0wkKF
pmwaXb+D97HJIqwtmbln17xXI9RSronvNl2+XHWIGn07JbdJUfrHRk0PseUcrHF4LEp10/XqgdFR
+qp1fQX9JddG7MGsU/6HhSsNn1MujvPQ2OhZE+MTIkUr0m/bMAfWTxLwjuCz+9DUwwOgRga5o94L
DknGrO8FEFiudwdqK4cLP8D2VkeXNCOmZUhmcMPVjmsWun64s53sLvPUE45IdpyoFodsHH7gkyGP
p6YbpjisG2V5Q+5crkCPVivHMH+4LSBtvhRbnBPQpWxVx3NWte6qKmx7befjDe7ofV0AvWKX4WFx
0VdRcvXvLD7IVb584UX35mGD2nja2RssOPUKDlZ2Z0ZgvIXpruygLJ+DrvjgZANnF7uSgQGk6rFS
kEihdJVpSuRNd3U7nbommLeiD95YwOWaHuSvIWH4dmWRS1/BU2KfYkQ3VmKbWOFytaIkkjbm+keU
GYgWww96h5nbFVygyBggSLN8YnhItWU5hFhiZ4I4cTWF6zJMd0OQbGsMTLEfr4WDqx+l/QFnSrMW
ZfQjsGHzjUbgrbO5/DQX7zfKAJNvnHDEJ2Lqn+AUtoOA7wZTjSKLJ7esb9w8RaCxscQWgfoWjdZ5
iAKYjWHWH2RERxVl29i1bG5jsyYb4ya3xO29da/CO4x/4ZbJEyXb2dHMn0IvOoTjtJkwWDq1dQbI
cOvF6db0G57OJVxxCknNFdaCatOFeEvz+jMZ4g/XI8+/fNaxOy/tL+T3Z8c7jnJBGRQNP0Fqe9fY
ZDmyWDHmm929ipM9LaQEZRv74uOsleZjLR064et27wrjJeQUN6b9uhD2xRrjEw3C+GYzReTS+bTz
gbLvCo6isW9MOyaBibuklcYuyqbd4PkXVOZnSlk/09LZkRrdoiRtsfdvq8p7HGVxP7f4U+Yie/Ma
gqpixNGHS7jnidtCdnEGx9l1dpPthJ9f0FPznSYktbULMa5rwqJoYhCgrJ6vBLz9BptdSyf9yAYe
oF8Zs96LcDwES8lpghkzlkzsgDo81nW7APbUzkdf45ZbTDJV9AVnMtetVVBu718ZeN85xUJs08aZ
Ytt0m5sZfNQJZ0U54Iat8uhMm1S5r+Tcry1s4ksjUPA1Qf2hh2CCzNwJudHBdJmm9EyJyg25j+EO
j8+HN0ljTZQ3vanwxK/ZXX/xi/ri+SPGpRkiBpYi7iKQaiT9V41No4WYQuM54ZTyFPnBu9tjVki8
42DWD75rPGkTopDHhl27zo/E8ykMAUq8GjzvqxmkOI1dSHUjhdmwiefbxMd+afNQYMs9vCG3f+s7
n7l449GtVfpP7mhRO2PZu6okLKNnnZ78Qjxlkf8Yx0zBtVNfmedcvUhXd0BTmJcSnHFG49R0yl7H
bh/D8fIerCz84bVhuC0idTGyJF+3oc4RTL0je7b9lMp2F2iwMF4s8w0a+n0SUrHeVm69Y/pyrer0
nSyxizkovq9UzvYLCz35zLb+4Vj5tSC7u8IchHPGVS+taVNP6lEQ40zYcgLnqPwJ96QFesEeCQ3h
EQYbZ7X6NIzzfefJbgM0cNjRRwxqrJ6Yg/tx/S0t+hs7Bx3J8+xUQwzGn4Z/mMdXwlCeteOWyw5S
azK84eekAayYWPbYncysqDceXo1wgw+xhHJQfRhdpk9dRyrfIxVXd+E9IcrTOOBdUEUa7FXV8RCC
k0IOdMywwmApsZbAdZVZpIbsuaE/m4h1CtRvFaTFSz23B8/XrGgsLiuzJraIb/wmB3MNoYnqmr58
rgrj+yxr/2JGbXxr+vV0qrza3hUJ37KuLGObu2N0K+hxgG95jEcyz5jW3ii0tykXMfZBARe4ZCi9
L3PjQo5y57fTSzR0L1Ww+DWm6Oh5zX6xCJoddrOWYoGqa68VWb+VreobQR4tkCASM2KrPMvY82AA
eOgD76mCCEG6prnUpnydyuA+6MWhL0zr2CzwAsP3F0z6uCUh8ezMxrOVUJ1Q+9V19KMHWmAeip6K
oWxO3syh3ouS226Wzs1AImldtfYJ68xpnvXWr9WtNhtOKRxoeHLvAKuwRFXezumpudEa3w24h7kj
IhC15Z2Pyddau1gZb+xGDtt6CI6EYK+Y8eH+eiSHzTE8QqvbiWJ8KfICb1xuEQzkjKszn4Oz9aNT
JKDsBIolNFeXhmxPAZJnlE54LLRNjrAEMKiLy+2s2tTpOLo41JqmX2dyDJ45P3aPAQ2l+bo2jazY
GKQ1WVRSWM/4/CxzvpPA+bMHN2l4auMmzNuDzIYYPK2RXXVU1T/aalhgpg1D/1UtEnFn502FuJV0
jnEKNRLQOqqk/YmwI1+ModAHcCXjnaX6etiPoyef60pW9yrxTcAogBrzXUIc8BIqI+TZbQ2he6xE
DodP2plPSj/y4TG2IwDS3iIzFvfWTS8778kFtoppOYjg6k73sx0+YQm6QkUz37XWzqYG5ekvzWrT
O165+xFn9yqp7fTkRhN2JSsmNLYzTbN703xAXGEtccmwcjkAx8NV2gXNv8hbRsvZIY1viZw/YZin
/IK/W2vi35yl8xnwYxRc0YXp1WxGnmOBpHiENoMVIYZbWxtYy6KwDd/p5Mrusa1tq5TEbwq9KARE
Cl3Gea8b39sWdjge6aWkvJLYrsMP0TdmGly7a9nwkGnG6DSLNNqWrq7or2vOQ0/fZAIYqK3N/qnB
v1P66sXzQMObOXaJWMXee6qJ0IzVApWJ0vkMEZKNvxd/iTOJy9ZqTOjLrCWrvJUv+eTnj/TSv9oF
NyzXBoUP0DjWDiWBGy/vxIpNYA2QsyppLxpmi3NoVMewHwc6wIqoPHjtcDRE/ZD04r6bYXfH2g7P
TNvpZUyrfZRM+jFWRrEAB/ryG8e06L2mfx6uUkaUP/Hzh0jZCL2JxuhJDRijhfEBvXIzRf4pHt35
ooe2gk8cTdSPAUiyUouDVRqncBEi+cgN/q1t9CVhc39fBk1KOVUAdTktoVNzLkaApRJjepy6Zj7y
VGzwkBjlkyo48uXzTIMp5qKTR4KEWItx8i3vEon0C3UN/bmioGYbe8H8YrjE1UBSYcRvW998pvCS
wGqcxXDLuuI5ABXMfryQj0TneAuuFYOmEP6RAHqw0dIdL4qWsA9s5+6HHOTwQjBWrPLOeaktKk3i
pMjv04iIC9hZYtc+RAjWR/xXpNlWaU2NJKywMzGiHio+oX1/bMnuWcz0W/2Reu0tXwsDtbGBKJXA
DpfqSk3EiG0SMYo7Zldo4LN25sRnpiWwgGtVHAmX9Ueo1QWOZbi4lQIwJPQUgnsN3FcbnhBMVkxY
7KSsnT8N7A5tne7MqgquyEkgZPret6iLDLNHxXlin0/Zh18pDBAGxofUWCoVvOxZxcYmm2dvW2tF
WUPBji2JhVggBm265/e61WPUkHLaFLbb3HZqRqUSYjCfHQmIxrYVDkFiQW8IIxMiikuBK0N5iwJZ
be5JY6KZGWQe4q6/TIIdcy5dCMZZCIZImsDA60YPu8FU7WFS0iMlSG0La3hO8dLkpndNAVSd4JQx
kg6bql3liohkYRQ9emYmb8u0vzEKm2YazLhveZfEb2WbYkWzWjLwhfLMb3ZMTAnonvi+IIEYDAgN
coo04Dc/qzl+MTaHt5Q2rfWhFmGZ4xFQ54oOVMAuBXB6OFZxygU3SUgplPj8zEaRkhI7NfcDepHv
dVQGtpDQvGsFrLYMVj0FgpIcQoMwYSBSc/+Osl9HHbTl2RwmF1WRpho21H6kwpMVJw3tG2EXl4jS
SLknq7MS53vXjQN3ZwdObOUWc9l8Tfmd4ysmcNZ6K6PmkCItLK435ty5yZFrsI22JlOElxa75jKE
gKO37fEQGiu4rsokQM7ujN7vDN3E6k1rX9chZTegud2KU44bJY9m4bjvETDkS835Hpf/z+kBMeE2
PbL7xJIcFGV7gNCs/Gs+sIk7Ee7xxC6E1joeqq7ovtAzR1tumeG6POhBixSksWaoj+7hGekptvWE
vXDqBfT61taOPo1w4oo7Qa7vkk992uxEb4pDPAzEvhsZk9HtkRmRrzG7mu9FXZikak2/+t6BpHXu
p8F1im0qC0cyGYMatqmj0dCghaq+PqDCF8Nax66JLz/qAHXxZDIQdgYVZCdBRbC/TRFRN40BcmAe
9tZsXCcHEy8PvPeCcJqwx30wqgfiOCOhW9TmwPoAKoEu2FJFpXYDuBNkYMVyElh0DqEoX2fU1Q3I
B+vMt/0Ws2uNh/6735mQHmlyfoNCt3F8xMepBQCXzUh1HKiQF7aQTqilAhUNNmOBmnBmj3dOpTxO
kl+beCTvQ/8rUyKSTjsO7SGhb0HNTtR8JoF/wFX+1Yo69w76DFWTgd5FQ1Tf8yPOIwp59iSCXr6Y
lkoPvdTvmB15NMezd6grMW6HOY/7pSfLO1X8rQDlPZ+vGFVy2zaiRJ7LhiDI947ZVe51zHMf+FoA
Uz7SjTvtW2cgh45pUHOLuFS+3/SeWb5HzhjBI06TwTnV7VgIpIVlurqzRjslqdsmnNkdCdBxU8Yd
+35iw5w+OBbiaXXsPNjTYj05N0mdTtW2Vr4MIEqopNyKsXaXrKJBo0RV2iX9gZR7tOSXBm2evaI1
5H3YD557sCtsvbhGcRSEMOSzW2uITPc8KiKfR77eZD4ApLLnTag7/m7Pq1kssYgwdMW8EY27Ch5M
dmVHrKOnLp9ycZNpk6XAHQz+fWIB8lcmRmj41aqFTDeXdIQ4QdjtdAl8fAdRR5msLn5EPKPJKnFT
WPMkHjMxNtYZH2mbH0xyh+OBHHSmoDX9XCYGP8XEOrhunVycVqTFLflur9yYY9+qdCVU1C4olMI0
bgMXYviB3wxZheq7/Gx1vkS8bOp7UnKcoMihTSdZFTzynKy95xqeu11DFZmxFfgSxhfyNMFWNBoU
a2DE7aEwOOXhLFbhJTNVc8A2Ni4jnhfSa5YPm57OtWZkWBl1wr2bI0iDjN5+QBr4wiOTQxQb7HPd
iOmedbs7J457Lgc/PxTUBe9xJyxGjxG5RshuX9jVvI3nmLo7o3HW2HbZ+5TOeIxbI141y6ydyF3J
kcLtxWfvp8aOEXn4GpZ2S7ANs/1r0SYxJLoRDxKHeNKKBxRn9o5D0003ZaPIe2DXdokbipqMhEDr
iXM3uAPdpg92Qnp/poJccswoKSGpsindcC0vzDwa+J6WKcquB2j8qgnXcJkLv/yojWza9o28icIs
e9eRNV0NK7CvQ5vAaSD40aw90urH2TQfYUVh8ZFQ43BjQNgFZwTyNm9DuLNBuzPgO50gwC/RNA5c
e7vPv+eRkdLyF0IbaWxOLehvDu9kgvJBDPNrwJf2GDMt+Zol5YgzGGhXR1aDwD8JlZVZ0Te+nRLF
bnVCwSJo7hxmArVgXEJ98TiJXujlLtbNoL40P/1ycoguGoiN29vvOVoB4zKvszfMNabnjPHqS5yJ
6ppZ3qsYkW9Gq/C3hR7Ca+W4DaKK2Q5PmT8RvQuHfU2war1AGG79hpKupur8+yzoF0IMSjb9F9jA
ozYN+uNE9H3vu1nwPuKB3athrG6ssWzvRGj2Kw9xkpO2tFduvKx8dfwCrlScsca/Nxll9rj8FvK4
vpl07W54enR3wB7ECWeRYrjUqG9ekiUhiSF72ma03COPpmKodgwSycnD1yCH5QnnnW666kCjgEls
IKBIbNtmBZdcNrrTt9rL0pG0l2Fzzk8T0jiJ/zoFWsYL+E7cCmt273vBRGjVxbZ1YuhvB5uJUdnd
yHZk1xrl8OnIur1SbNFe6PY4pZaHPgTHzjugHDCek81CNrFSSYtBVs3iLa5Jx3fkbraimsq71qEh
DIDol7ipaMOjn28oNn1Le3qRmvnWApmgcDp8M805/hqHro+JvgKR0DHWhiwZBxfT1qTN66H/4viE
1+hdRS+ObfK/GaDAGK1woX+jjxT2SHZSojelyqH/gdXosW8oHJowVe5jDel2CzFhzVcy7yfRg3Uv
2/AxJVl4jsZy3s2OWd8S8WzevSkV1HMO3zGO13cWlCSMC+45a5uXdmLu41VhR+V3YZjHsqj0sXYR
1WQWSLqjkLNCaJV7px4Tg6hE6FyJjI9vqlV8ujRUTrd2YMqHMhrZnTSKquu59O8QcfxVVoWHQRK5
pO9310KHWClTP2ATMZYqjO7aMChjd5tUO+4RHBMBHGyc5OJLa8nl9BZKQWsPb4uYXeU9hAmmABrd
8mPQDMFBpX146FMPkS4JNqlvVjBnKCOBNPOGwQ6hO0J+NFO3uRpO2G4I2YycaiHpPfZitF5HaUd3
ksYLnt92jJbj2ve2pkDRXSRWqyjSfS+tZGPC7F/j0INeBBqI810LLySZBYWNWX+ZVZ+zFclD7os4
+C7GsP0ssvI7YYZx3dR9/21Ibe+OEEXdrlSPKdVre16HMR/zb702mZJDRKLGk3Nwfpq8dufnFslN
S+6c2jjokFC8dKN55Wl5su2xXgsvURQUTm8tnQ1bvCXPRZF9SFIoLDj0ZE2AuGRp3lQyqB22FFgI
qVNl31S7cEEs4kQ7AzTpGwPifFNOpVqjrRCs5ETermYdP6CGl2fIPg8Du+vBLxJ3U7WcNoyeCaXA
iXuCmc11KyeOzVFhTPG5pXtnFwxkALF+dHwRrJvBGPCQLtCx8mF+nM2RwlQW2u0wRiBWxxZ3lRls
o9558sz0nUCZv5M+0SxmhNuFEvzcWdkBtT09FcH0VbVWS8tpbn03Kp5ZiRgTZ+2K6Xn21WitVEJG
iwfFPBWrRPvxyZiL4As0mOJnXV/CT1C1uOF+bdONHy6ZVWpbCDjK0jjnBkfrahjRd1vVnWwwXueI
R/iqifvsEKCoocPr9r6tfUQlIHhrJsfx2c+8cg3qklxurpDRUZ7B6Jh7dEXS45zK1qUvMAMGg0nc
pFBPCbhgoI1Bty3zAlwTT8qdM9vgQ43C2yj0l9vIcpGDzQJZMIF6Y7VecO7KhieljOQD3eDTDTip
+lmGHGQL1MpXwwX0NRmnaupNGzYaPUAI2Wuza74mvSwufS+Ds5sWyYl0nnWoG6N9Dn3HOje16d9U
UV1/QjwzzwlVlmfLoskhFEmPhTk17zF9AVL0l360hsnZdUTdWMsuLQ4K8DSlecu+siJvpLXItlNe
BjvbNiTleJnsLvDtjDs/YXIRcfh/UobyLyEm1C28RR74YF1JCk159WDa6hvBuvKmhbdV7egWqw6e
IvWUOCRMOz1178SZQ1B/POM4ALJyQ3t0Ncez2wmp+4F0GsPiuYhqa00qNDgZA3Ljsq38Mqhq2IY1
9b+h6ek9uol18saFph3yDsoGT1ZKA1O5y/K2PblaB2rVTBO414wOJObe1deJlUYfuKuDx6bKqFZM
VaE3sde20EN6gwpOwL3rIsm77YSD7VB4UwcCguQcfYhN8yUEnQ8/Gt9UsxnMIWtXqHdw+BrDOdFJ
kNpr0dfesxPZ5o/Yn4JD17BvG6bYMZ+VdNvr6DjGc5n09m2zhGTnbqbSyy9uNcewq0glpaWhWz0Y
xURUVUWFOBImhMODf2AuCHFHAWC2gYO/qadb5P18Kzk8Eu9Hyq+OuVuyyrvDQjw2IxLYG9oJqE91
6RxaV1KVH5MoY0qR7Tl8jusu+yGyMGCsQmRfw/rK111nctmAXU655JMKYjaFdemTrSbprDDK2f6G
YKVkn2y1545m6j0LGvu6XM7YwjhbwmqJPGvXdrOH3DDj7XRRmTPgjRfocLH/RAmeZCaEWQ4ZRfj3
NaIefN4ZHscLNWG4MSfy3ie/BDPNqd0VB7tEhzBVkVCIFleMPRw90NQXD8qaSHf30XezSwm2AWBa
g8+FviBK61200EO6YGZ9kEIzyQDOtxQ0rKJ8KG+r0Qi/2PP8HmuEHikZh2eSdWxMkpss8/Sd0Ga2
80CnKqaDy0naqT4dfzx2poKTFKS3QLbfyOQZKIo6AZJexWTZEwnmQzsZhx+lCmYreVuC3cGItsWX
xqrHjhzKllGvEjvBK9OLlDQuJWl7KypoB3N5iPOeXJirseE7MKy8D6Q8Gn/qct9KkGQxFcu3ObTS
dZODK+P0gGQoQLSYQAmRYGSwi6emANDGWFZo/4PqN3wP+Cv3RW11X1KaGo9wUSK4313dHHobIGMM
0mbDgdgAuaejC5831iIseudMp1DGSyqadjPZnF0Wg8024C+XRArVZmaSYZwDcy6ehorz6cYtRt/i
H1Kx41j0nQcKgHE9RcZ8Yl1lTOsxRCbiiybGiNRhILQquPj8rU669NhGJft4/pm5bVmkmSMXNaTr
HtcKh5boMLhCNBuqAoZthNdkhwRo9EAbnAfak7IdqQpmRJ6DL0vLr4OQVJla7ILWmS29A6ew7nUu
k/FgCZWzcfBBdpatoV5FLxlnKtDWr400sA96zVTcdqFMz6NJ2nCFYRusF5d+GVHkujEG88KnzeLc
VtQt9RQsHRNE2H/0YWLo/ItLGBfmYsw2TeJb9FlgC+ef/9XBXPUd5cDVfzvsZ7+hiXQsXDddIc7j
83HYIrBmLSfTzguPtJJ035jZe8yCu7YhMxNwUj6MYUhUttYlnldWQ30JGEqyG0t1CVQO9pW9UXkX
G98LiPA+fXVVMf6XpfjfSvo9VQX/+pnO+z9pvZ8JvP/73/6fEb+/Jvz+1/57dfet+N7++qv+P8wB
Wg6m9D8EAfNq+JYlf8sC/vyR/woD2va/CJh4lmm6nucEps0vw13U/ed/WO6/fCHIcDrS8Sw8dfhz
/zsM6AT/Igvo87/ZtiCrJ/mhlgsl/s//IAzoEf2k2YdcIT9juv9OGJAf/DVuYvNrfP4E8kSuL/kb
/3598swkxJSrAYBcYcdvzG49Ct0Dc6Cjelj6qpXdMFKKAhdYUYO4/OmnuOQg8268oacelWbDZj39
bME2KJDczyHV2NNSkh2Odv0G/5V+kKVCOwJL+lKkmEcbE6eGYvUv/jd1Z7YcN5Jt2S9CmsMBhwOv
MQfnmSJfYCQlYZ5nfH0v5M0qk0K6Yudbt9VLlimVEQHAHcfP2XttheK6GcvsYV5iuIceD+20RHMj
FYzPYY+EXwbdE9wNsSV3ifIGrGUc4NCOW133+YdcIr+JWe2fyr5h4FARCA7syLgoOYcwp1gCw1Gy
ZwcpeDdMFRgbm1zxWjyBCSNE9zUN9Q7U8McQA/RMbkL7Cbx8dotortqqJa8cwvja6Qa4ooGV3RO/
MV4Pfwec14Vsr3Rpqvdg6uVdR67lrY5D50v+dzy648pszwxuOmTx4NzGaeAcvZ6MWMB/nGuV256V
FgweRQeJIZBmTBG7B3D0DOTL1NkR8OZsyVisDlhX/C9eL+0rn4PAui83TTYO+57Kdpctqe+0yeer
nCB4onBwQFA2pj1W93C8sKoSqsiSHl8sOfLdkijfKbLlfRAETqM+zESheB/M8YaYqPGyX/Lo/YTG
im+D+wPDe+NapUme2BJfT4j47UCivYx89BZLyD18LH7CEnzvAGIHyF+Pm9KkassylDI1se9YU44R
U+WV6+QPhjLUpReW5OMUcPy0cvKLUULMUAwQn4cZ1/bgIKqonMaB2KReKnDGN0aLVtaoNJN2YtP2
fgQ/YKAqK1EVNvZ+yqsPPy7z1TBlGD3UbJyhlPZp21nFW5c9OU05BWsV17cZ3EhO1SZBDcAXB6sd
1r3Xfi89ORlIFTvzOmOoscmdor0c+YJbo+qajZPP4nweVU9YnN2md26AEmnse5JAkyDfQ1EhIpPo
wHXfju2TOejhaey5gj16x2ermR+VSPtzobPgvM+bin5E1++kAnW02K7KMsYEVUnSA4bKXpW4tdHS
jXI4gzIgd44V2q8lXd19E07ehiavuJzDCqAZgS0EzVZya0+Ofx1DBLssPZfhQlvFWb4x4vElZ7Rw
UGbaMZbVpOz0lMWbvp2eBX9lPYPSDI6ZteRzkPZzACuuD5zymPlXCFJqbySduwUb8JTb8wSrjvIt
JzhhK2cOxwFNh7POIxncwAeyraPIf2REy6MdN9O57GW1S7AbfEBFJCHGdEiRz1qTktoi6cKPhLnC
nJyf1dQTR1PU1i6Ik5dBt5wAWqBhWVqJLZNhRLyKw7coB+8rj9GbF9Nyb+axY+haFBvSZmA7Tjlg
bUI610055/vQHvknUQQw451XIi3jbismCAnTAM5byBjMUl9V55kOPERiiVgpQLwtmY5OskE4xlaU
UA5yGGVSix/gHmZIfyY02r+QafFWAqk4V6adnZNkE1eLWvrBiYfq3AqovDDbYaBxjYneHIf8YzdI
UoHAiR/yobPfQlpd68LKaVGPlPSp2ZQ7FcItw/Uo741Iym2Q2hewXC+V60QvDK3umiJ5ARaC0KBI
5JW2jfICHlB4NJLgfp4wDpSOc01qWLR2NeK3lLWN7GdciNx9t0np2K2QxLQbIJBkBSwzT1kAVwyK
IblAm8GANLD1u51M0+PY4M1F6qfvcw4FCLBEcO77ZGLH3YB2nDfSBTBbmzXRBsiqJrbhooTHPzni
JjDj90hC+TOa7aQleGv7NTAODgfzjVNACbESvRvL6h0nG5CdLBwu4DYlh5DYpxiGSWTcSfik17gN
mJ6W1jExhq3SHkGJPToIQUj3huZQuQ1r09/15VCTXgCq1GuGZyNhsi1Eto4IqVxCvEk9mN11HcQ3
+LZWyiR3zsKFdB6YEtSOo0LsF7nEbNHc2250PcHy4GTVSyrWJLsC8tXfDBDCnoXflttOGq8NuZ8r
rDDuTZcBV6udfMs4+gtQrmOFxupQo/Y/G2zvgBT1DP9ce6/neGfSkUJnqI+6rXZtYDCC8fgnfwJK
uhUB3O9gqood47mz0fK+W3EMbDVJGHzT1p3GAHV4UG4xQphXcVTBV3dAculMoW2t3fmD8C96Jw3r
NEZ1Qr+rWgWOgsWZgIRYSd+BOWRBR6mm8nstk5ew7ANGPpl8MHIA5CIlnJPJ2rfIJqbU0yZ4R9tP
DzMdgxewpe5Fw6lua2CrXtmVfd6XgbslBoIclY69irJfnaHhHI+xqyuQTTDP3bK7ZJ6JVCFjVmmZ
KOUIlHBCFF5yMWXp+cpE+HfdpaiwQT2Z20L21pH+PWWsH5g025iH0BSwO7FzlrwQDmfhdw8566Oi
4j+k9jAQQWSJK5o1r8ierH0gAn10moFDdlh/78M03bkhnc/V6BXufVL64JpcRSoXadTnBme3fdPq
xl4JHdCDMHx1V6GjApjcldgaHb2CVkhkDx3fO9WikB7AN591c+tD9SRTqKq68jjTJTkPTX8iNByC
/Tg0LXin2Hgk4UauVTEMO7SPvPYALTBVEZE9P3oAkZB9uGXzzXYnejTeBHq5rgYyRnlPvCc+mkxt
tPYZUBGPaCCjfYrnrruJ0QSvoGIMX/MS0+FqNuzgnPZ2cJnF6K8co10H8EW1JLjJzhjndELs0lRU
R9FO5U4TvWXH4T0mRftrMthcWN7dx1RY2QWzrp6huA3hX+Tmqubig4xJHWeLLM6/HuNJHSqqLXTI
kllq6gavjTFT87lHYh7PRzmdO5oodNvYOZXYoZVfWyUwmET4izH0WMEBBqJz3rnoq5EUYhYzLGZ/
JEqrcljD4LPOip7+KDlezcZKrU2UdCni0MzeVQSV4Z45mz2/BCzq6FsC0MjlzQZiEIPpwxDG0S/H
1dyANBsRmzJQAxhsFtHeKiFmxsHLmDTWVo3FJVqEKzegvdUY03mrYC8UPMj0k+tnMwENrmFUF6TC
O6JuVtOArhM7gZ+1b14yybWR9IyfMF6ZYM61YF5n2Md0mul+a6JaPO8jJAh7A1qejnrg7iJaUxvm
GR5i62DbJcN7Zby2JYRj1qg5XoJjVxuLQfyq9qa7aVJwC+udM3IlxwZ4WxrbF3GXPCaeme7QRhAR
pym9guLcndJyH+XXHrD4dTGrfRNMwOOKrF7HDe2xdhIZ59v+Kz0edNcDhhvAsWjJ02oFI3QTaApx
gJ7JkbHrR9F7T8o5m2R3iY2Iqt8y4y0g37uapDkDKJZVxasebR+2EVRWAlfTKtS8GwF2rTCuyVXp
+TMSimhPrMqSXH5gVENDgUPFtR+2mGvG8zFse4SemUOMXvjU2tY2Ed0r6vv7ok2/9nXw3U+q7SDi
A4wlprx9va8jqpUpIZreUtGt76P1wmuawRh2ymWUTa+47y4mdIAbU2Rn9Ol2YecQIBgisW4GiuyU
G79yEuXee9xrjgX9unQIVwn659AqyaMwzeoJ6/CuD6OrAMf7aiRcGtmDw9s5fcxJXqKvWT0FWp7F
4wa0fLiaiClAawiDjd5LiwTjzKxiVDNzMDzLZds0+rVXvuOdI48y51RPJ/rCYCW7FDoluKtp7A51
XT0Qiia3zKLzVYZ7YoQRf5WrvD6DdoxSJgyIIOSp876USNBWTWbI7+kcq9d0BOwFDDycsjPKfm4q
cQ9VgNAO7sc6HcurhMeQQ8YYblQKTTkPA+LeVKXrb2Rrzbugq9L10vZj0GHvrIqUzQnPMsUbbeGh
jspN65jv/Lqz1DAus751Ntpp+ms6pO4jEnE6ihkEXl0rn6JopkcGfwg/VQcm0kXMnKC5eTbjZlhr
r7/OMEiSKJcW+76tjHPceQI2l5ddLvypRzcRIPocp9zLQhfbtrybrJGv7bHRQSghZqmJJe010rvj
9g001SolCWTgFs7CmS4QUOIBbdeOLa8Y/J2VUVWQS5ZHyIgixFrxCxPU4jpGrIltrj+D08jONPXJ
LhmCbTu4V5HpAXC0UQKT221eUpM4oNkYXOTWuHPSgqy57jURsF/tcb4EisULD6jBsY/T9sDIPz52
6Ix5BUg6af55O7TFNi2q8RlQN+cKHEZ5R9cN7j4eO1K0+iGn0K9Rbw0BINCsqsc9SODLMGru2gon
AsdJh+Vc2qyT6EsKJZPmahOsMqf2r3vROl9A+i2Yd4+9zbCbbWi072kUEdhn4eUh8VzvPCfYNWPx
QKblUy4wmaae8703vXtZkLiHqAeKNXBVQ6NeIi6glg4iQZ5zLGA26zidprU/oCGM0GkQssj3LD3k
qUM732YD2Fidp2+kzWNECVFAJzHctsRto62IZvmhOPvni4E6ijGI5Govcv8sT4p0Y5hsYYHL2D1Q
ZfaM53/LcNk8oxUKjIaxuW+4bKyxfpImeM/UU2cJNk4iAS5C1D6rzkOwXJolk1EECfs5JORvcghE
UwoVIkJw2fkbVBHMIlIVbSEKvUCCNHnXOOllXTjTto/kRyu7JwqjayTX/o2eZ5I1onOV2y8yruwN
SXyHPsO967ro9sEem/vQFM9k5rmr1M6py13pbyuQEhyFCuTgc0cfOxSXBCcFKwredE/JWX5zo2w6
Q09BkJDd4apSyAm0IlsBAgHwPZYpk+fGS93jlBvxl8J120vFCHKvKzinqFdjnvhy0m8ER8l97WB/
5jSE9V3Gmf/FIKfieZ6YcygyLs8jTB/rAKQeiY/YmwsrYPQcZt6xrufyUXasMT9bnL6uMyakO2sK
zAnOJ6+qKVqPXqaeMyMdbGQc0ZcwbukOzOzSK8zcsH21mKYrp7KwtJR4mpzKfu3GJqPpWGRnVSEx
t2Ju3PQTpXHOXHvtBhKsZKiLC4OUniMka71BEahvpcCJIpJCHNn1oocctjy2UmFceYwHcUG0ulop
326uWqxC5JUI423wk/a2W4B+rd2q70bGmS+ZJ/PSi73xoaLJfBABUE0JLx8CP4t01au4eo4QOh2Q
aiVHFmN/zYKSNgIxn7IOJwpqHcgD96ZiaEGvuCm2TplXdwOWydeucQQnrxpeayhjnrLGuCu8aj53
OQqsZcOZvi5ztbUym1zPxCcpT/hi78aNsWmLKN1pU8f+qkSndOvJlMKxRgjsjWbBPLMBhQnn8L0u
LX1udlCwuYoE0oZol9Z20/Ohc8NC7C14AB0RsdlmzG2CIrBy+KBH3XJcUj3HHTPceld1g3ueJKOL
8q8fMJQbGldySNQwztTEvHbDstriQ8Jnn/tNfw7V2XlhKiEu66Bt11PP+IVokOosCTxjUxPncZQ5
ijvACT7mQRk/OnbwVtHEux319Aa7L1nTWDf2lUdIjSKoepN6yE+HkO0qqQiz4hbaW+XhdhDFxgk6
TE3ZZUaFsokEvTp/PhYwD/p2XsuM470z7xJkiKT1PYBSwWKWhJty7MyvqkNgR5HvEcCBUoEZKHqz
siz3Yd6JIzAk6yWvOnCUWG1FzlTWCCyqSppqxk3ehK3HOCJj2Cya6MA4z/soRFEevK423kvsE7u2
kN3eqdGgb4kjk49JnDmASxhmxIbHdqXJY83JO7mbsUrimSSeaQApfmP4SyhajP0EhU99AD3Z34zm
UN3astTPbC/ps9er6CFAnnklxBjuC9lYd+hp2ARS06CFCVnlOEdm+pRXcMPtwOArjPkwbzIQ6vdJ
isFu7ZpIuqmv5MhYFx/OlTnC4rBUSNPKrRgmIgDm+FX4sTja6HGuR8smwMuGGopeALzsOrax6Gs9
FTeBGIs7m5YNPQGVdi9DYRsJpnMVfBl4bxFswZ5wz1hMJbDqDQSwZHAFcms5SNOWnIv/mYT8q/nB
H0mB/0/2/iFQ/e+9/4sI4XF30vrnb/zT+l8a/PT2PW05lnRNuH3/tP6l+AtmoyeZr5pSOGLBBP2H
A+j8BYnJNpkI2Ay0+Fv/bf0r6y/iirXrKSWWP/hXGEDJ1/pxLgV9RDGbcqQJMY2vYJ5QxGxfpWlQ
Uq1DdinJ98xNmz06t+UbTds22RRZPz1Dm+4f6nF8TQWyPDFHmgIsmrH/TCbz9k2iWszT8MPL7dxk
eqlJDdcgkYsz9LaLsBLdMLGamvMRCMC0QRg8Pv1wwUECTEGR/5hFbmlmIT/9ENvmJ3gSRpCGGSbd
kx/iNq6lOb30G9DAoXeYsX50e3cO7fmsGmpWtk7S6Gskaw8BrKi+RfRJnXVQDVRTURlBGSbomi5R
qWbo270sg8eWkIUbx7czC4Nfl3LONa0YEXLQ3omgBWtr2oxDjqMi2WfHTieRvCGFCQ6Gdsbq0Mh2
ojEoBFaJeAiwktLlSb8A5RVnQ9bXEUa+gfe8VceDvPGCIXtijsH+6zUCLUsI1JxODscjdPjAYrZD
oMd0E6YTjfBBFBT1dUTvZxWPDIlIbmMJb/OBIJQVFPIkXGeGZfIqcehFru3EwHUO1KW8Cel4Q2gt
k+VYoSHJg7n1wZcl3OSLUbfureOmFDN5k4lumzTSoZAtGqTEbYZQ4OCQtjTsOneoL/KuQpGh0IWW
e7BPM91ObPpf3UhXOAcRqkF2hU8Xk414TFVfv8Q6rm18IoHFRTKqCrpLaKKW8ziYIIHpghc1D+1N
HzLK3JFYGiFwdN3+yp01hRyJ5iDypTGD0TBTjZq4pO80r4wp6HBv+GZ8nUWLwaz38vmrj1yDdkw4
WN+rpPYafkQ6PNAH7411yqn1W4CvIVzjhqBWhMN4ZYZtLK+LMZcX1eAMhGymBStg4BtndHXFGpAt
pRQj6/khIdZmuEMB3ULdbrLJwjKsmmuRYWEicgeMNWVYD/zcqiKFnVyZ5hplC/HhLkzLYGfWtnrK
C+l+RIM/OcgFmXkdydKaMYfbAlEI/w35qrN89LhtAFW2Xl6P1wDwBmybuYirzRz3rn1hGK7n7cdF
RYCmOJ6/DyVvA7xivETWgsZ9s+MRRLmZNh2iSbsfwrehxDK+BU7qvUwOeaCUtjMHgbxHGrgNzHII
NgNiy3vZ9nsOBw4cBI6iErP7MEAr9smpxWC02E/E5FeQv6MpPfLggS4foK7voSaIBKCOUcSEu/vD
M1SietjWmdvdeJW5WKT6tn32qYXvsJ/Mw4Mlm/hLnBbaWUXuOLzaVY/gPcSkPK7KvO7opuW5Ex4n
YxQ0e4uy/M5YxvzoFunCeg5zBmwlVfSe8i79nmO9vMx0Ujw4pE0kTYcNHtuEXFxMYwBLrx7ewUA5
Zyqz43kfuIVPt959aeE1NQfCi/2Hqa24yyHautVQlO1HWoqSU3UHA5+FbfTNmSxjR2wa5mH1lvLN
fMek0Zt7UttdgkS7vj2EJMPS30M8Mqw8rweMgvBabzGF4EEg26DQa0rQJfrS8DUNkd60JjS/pWWu
qqbCKROYhv4O/tYkjIzrvXFDp4h2naHpmDaKQEuma3UBNYFNG8kb7CXOw8VCBZq9oPG3tZ0271Il
zbPKAzIKiAbxz4I+r5J9JgiVQ7Jit8Wm58jRrHkVyYcW5ilhBM7QdRstMXmtWz0x8pGDnmhNyiIn
HjrdxlA/g1vykZtka/J5pH43BQ2mErljCu8FCzKVFA/NBqVD+8w4rvJQbkQ2nSO/o6oxVIhBtI36
wVqGYtmWiSrFMP/fR6LjJ88Rc5qJZlja05QZK44HKDqDu9BDHbQ2u4icCxSzeY5gZTm5hiTNITyq
POS/I/oNRQMHNcSqpqEYwloxI/Mm8EmP2JHwAORLmIhJdk5SxvOGSZytd21iZmglVRtcRfVctQfk
9sAeOj1o9yLzcG+vIBANb1LW4QOqOBtER5o4X2Xn0TcVfYoxyWEnz746EeGsIYvbAV/kE3QPHxWU
UFpLj+B5LG9gFWMnszelzBdRMHSzzeCK8S1xE/MyGtsSY5Q/2B/KJnOcYAAXr5BPgu+6iBwY5p3X
ynsvctpzUrOnxxBLPvjRpslvOcm41zpM5K30x+Z77RbyfQD6RChRYuHhY/UmNDSbRmPP8qA+sMIs
ln/rt0QSp+zYi+ouDK6xfvOOKAbOxSvCN2kWQJkx6eu3zdsEt05vc9KRaWNbU8QcvywZV0atbh8j
W8ce7ctZLfkcWk0H3zBmIhqBPVaLL699rUJiV1cT5seYBkISLbGyKvkIlQK1hA8CDk5VND4jjSq1
HyIfmd8qzdqe5OBu4rQBZ8tknkMPirwlKPYrWufQ9snz7qA04QsMAXwRQq0H2vEIjiKcID3ChwRf
c+HdDHXbYloQYbtZXBY3E30fyDtWmErcFbg9t39XJv+q3v2/E8P8/1YVe5RY/3tRfF5/i5Lkp6J4
+Qv/1MQoW2wF5YqGP4RT20Vu8o8cxvvL0qDTqHBhwErpgLP7jxzG/Etj/uJ1JlEgKzgS/62JLfsv
QHqKP3IUhEWLcvk/RPB/ikdg4iiPIIT/ppg8RUQvVGZXodYBmgfm1v1bLPODWGsY3EL0WJMZiY/T
7dBZ/YUnqvBgjGiE6Q10V7Ye+tuog0wQpFZ+Tvagufnhav3mS5wIcv7+DlwGynyOACiJTgQ5fhOg
lWvwoDJWszcDJcGuU1PwhTfr/Alud/lP/aBN+/ujcPPSzTFtLqtzCiPMjEb1wjOogEu9aWWF2jOv
wHR/IoKzFrTrTx/kCVfA8ESTQrHOXeTPf7iuczsMRI5Vwbo05LQbcMQcXduton1gZt67l/UxFB+/
iq1VlWP5WQvmBcax0t30odQUX/YjQZ+BSB3qKqcuq7U7O95DMpmjeWCfUyaaka4wdi3cQnLudM8Q
tYiHiY6g32Gvmwm9uwbdMxAbyDfZjmQGNNugaoevGmz0thmHgON+nFChkGrHEFxOVPdb0qWoIMzA
Kc+t3m7FrgfgQ/juEGriJcVc2shUeTeu//wI/HJfPDyTnnYXWRhsaXFyuUaLLGVtiGCdRMabtST8
+b2RnP35Q075pZIVyDoEBm9xAuW5P/kUBpmDjFARrHXQmAcDV+L5RADOkhrjPlK11FvToJ5aOU3F
JD6yolsbbAhFKTjHUZDsOMTuVyML5GdA29MVgHOLI6mENysRznFK/vlpYVTdokjji80IRhm3DOO0
6mk9HsI0Nh7+fBUW/d1PjyYfxoZkogNAn0mH6oRrO2YjP42QSVQRffRoZoT8UlDN2SEA0/4RJDaZ
Ezk2hWctQzrQsQjnjzAKSRjygpjHNiiktzdRK1GdmFP/kjMYpOAi4QkRbJI54FdqejLrOC2nN9dH
PLMvZULKi2gasFyiLCv3k+V2Av7kxpo2OU2QtK2F/P73T/5htXVzHqOkgN4RiuxxrjGQMeGPNghR
L0vpff3zBfzNzfJscN0mGzCkGu+E6myA5EhnSwMDTSyoXfaMRJlrcJ0bvnXx549ahJen98rjRjka
caSw5CKL/HEbCeEmGg41MweWSBTbbIn82vWV52zpehrTofRQV610hnyccZ0dfJtV7d2MweTqNewy
U0GgCIi+tCcVe1vZaswGJXTI93qxRK3ZA+BTEPBqB6CUJgA1Y5yUV0wW0Ad1aHIvE2/q1FZgPnyz
+fM3i9cEcA3hTzO1R5qf0fyu8S/6jZjWHPUrY1UEubxpbbLcr/HTYhKeJ/U+KpcgGLs1yjOQGdTj
uJjYuFpyuON1EIXiquFxYSIRVuE/Ot7/9SUnl3X942bM48G6x+cPgJQ9WS2doR8ej8T1KpDUNXcs
LMj9MeXC8XUl04yViyaf6WdaI9ZUKNs9lHUTUkvV3TOqjjGmNCpfgdGo3ymp/C948OcvIDDTS+0Q
l7dS8UB+XNoP09dxDsg1qyp3KRX+W03c/NrxMZcVefr92RzRPml6Ptpensgfvj8xNUlPRzOAiljE
2U5NOZNqwy82gQeaUeQhRa5ymEa1qmo3jW0uCD4DIqCzpBT1eQxrIeidM3ST3aPllCQVGrx7Nhkn
gfCTpXi6ky/X+sfverKVEZDDUl322Bhf88aMaVurRsfbTy7JSTOPFS+pghy6JbYgZto9uaVNPfUI
X6gZhrTP3lMrSTYoAJLrbIyrh6BGaIqDxr+1Iyu9opeFE8qwjDHaSKG6mz9/l9NX/d9fhWM9Wzdf
x3NO2nFlNDqBXy3onRJSQVM23V3QENKHN/pbprJhLetcbEraKBpdjlN/8vG/7n1UgXT8eKlp6Bry
5ILDp1QozyhpjHDudmETVxeqIPuXIKGE019uOp+8q3/3gY5NIasd+MOopH5+GkkT63tL0EuU03Ky
mIipbB36WwVSjhXB3dknL6xfnyg6xrwZEds5XOFTin7L0xN2U7vc6gramcl8sMHJ9K+fWz5FKVMp
R7DlnhbC6UiSNpZAXiG1Zx+aAQwyzBB9+POz8tvf4ijg6QpNu3laFg5urhHy8ls8r5rWykiqjSH4
qH//KVpaVPOCJjEPx893KPNRbPZgN4mpJYTKrkB0cdhPP1mDv/stGgE9e7ip6N+f7EoqyAg+GNiV
cGGnBD+2VnpA+j7e/fnHLMvn583PYqWzfVnsf7TvT1632JWZ5aELWEPfAMJgLWQJ/tV9EicOU/16
evJiaDgkW1if/MBl8nD60SYLCzYJ1Zkj3JOPLsfBqmqfvWyq+I8LQEoPKDto14ZTvi1mD8J0woBv
Jvlz19kfTeo9UBb5a/S+xSeLbrmYJ1fBWsw0jC84GMrTV5gaJWgDgIrLxYY7WRUaeZPNoM+exk/O
SMuU5uSzGDBoljizHMv8JSWE8X6N8iPz8YXN3hOr3cMLGgPRWBeltu21rJq62dOhlpcgJyNYemns
X2TEblqcHLrwKSbV3jxiSk8aCIJdNq4ox4FFZqCZ0g0e8tkEWRm1Gd3wJkaJ1hOjTWsvgVvRUPb+
Dw+rJVxMqGBvu/h1P1ntv/mJ1G5k9ggMpJTCy53/4Y06goIYJp+uUIAdcsf4k4zboO0Os+VknyzG
X7dL6gZKOM73QntKnGyXJmmg4Mpaf2VkpfgGhLi9wN0IFUp634sqbz/LQfjl5inPJm2E2BjN68g9
qe49lWUWgwXUtBM98Jiuco7PCr+X0ZhCf3IZzV9fw/wobSHNxkJp0kz4+Tpm0GcAiSACSOXC3xM6
P2sBZJ3NZervoPOK3YBMB4aei2Gk8eoj4U9ik5jo8f7tLrFMFvEb0T9g9Oid3FCrd2HLVDyzup/K
ZxkMDVRjuoIrJkvIQTqLgTwKUbU1o0x9UqX/+jAt27kk44zTK7EyJ3cYKhRe/Y5L3paJvYZrAwU/
qqt1aDDh+vPPPN1zl/VoE7RGPxQsJv/7+Xp3fhYmjbFgWuPuw8yhF/j0rv/lI2TzW2wTZ5RlcRjl
Ff/zh5jaKc2qI5471qArAoYvZFmEBtpZVXzyUb8cRrlb+K35FNLqJSXqcm1/WIhxAosxKwQJGXNG
O9PQnr9H/0FDCvPGOKzQMCoLHe4koqNBcFu+7qAQTRvAUqYiQ9r1orXdhg4bDU9Wty5rIL04hDHL
oMXskdDWHY4f0pERRLeI7p/71CNfYa7nobiJMNCnRJhI4/nf3id+FhkkNmtfMNQ+/Vm2jQl6Nqg6
gXEdRsPwcPeb6SdPg1ye6h/fClw9RueW66Aztpbd5eerN4X0cjqCXRkZ9dXLmIJSJKJyMOKdJwL5
UvZzVK2E13f3bZMX7OK9wU7A3TC/EDbr9+vetufV4EUUCMoHfBstoOy6GpGAJSGTkjFGkbseaCQw
kPMFmsfcs2N4CkzPzU+ehV96kfyaZdBPc4Y9mRfJya/xhqidqziu120aP5gEPb81AyQ2JsX6zG5s
XrmjkncjjuoHPwQC78jS+iR+59f1xQpjZfH5DNdZzz9f0C5LdY/lGuSu38PD9P2SDWMOPnkl/OZT
KP+WWsbGn0gW1c+fAl0VGRvsRrrwIaosKRUAOOyHf34GT6OEJJ1ULYn+UyCaidoQJ9czmVHl9mT9
QrHDMlLhUPjeRTo9RJXvPnSEC28ANmCrTyKmexGa+EvawWhWe+VexnqaXk2m+vf/+kstr0FeF1rR
76Ki+fm3h7Q/yeIh0N6Sd4m/IjNv1Qdrqsjpk8Xxm8eJHYzXkqKY5wFdQil/3FqQFMK7M9IecW6h
uovZVjOQAULMyLSow2WQF/bAJGpt51iKZOeQr9JlWt6ILpAPf/7Zv9xxSgyH8wtPuMeL4jSZRlh1
hu+tWUAFfnRBxEILuabpd3/+lF8aHZwrLF4PWmp627T4Ti7uRAlbaFI/124iIbq70tvRVam/Esou
1zTivMt8RINQKge5hTmJy4oxN+IM2zVeRS2Ne5izaj9iUck2s2/M52HuhWdpqpt9M7rq3namYRvA
4/5kQSxP4k/72PK9YT4qKhZaoY7++VZFSMfcXFRIwOzJxmEVCkbvBXhARYbJn6/Rr6uCfhq9Vg4U
1C3Iik4eC4akvo96FSz24EPI8RXG3fWMBMjeIFTpsKO1dUPOlupQYjZm+Dh4bSS2IxWey0tGRE94
WW2Ll73RfVJI/OYp8TiELt/PXvi4J+c2GRPf7McRGsomj8/xfYyXflx/Ut7jdT692pZm4yGRFDgp
01998n7vss5sg4CEKMAvDVMeALc+5Lqyx+u3iA7H0Lbwh3ZxU60sSPpw4HmpvMRt3oL/S7TxkkWT
eGy7Qj7buRPfZxiityOx8I9pRyz9JhN29FZOKDlXtGEhK1g1OlaZhgQ6UHRD8R75hAeYSEZwE439
/FWMHGQQA5poFhSkjUvJ3YNpZhrfM6tOK2iWqku3HlLlp3YqxmQly1wfG7P1PqivwShmvT1a29Al
0Z2Qakbia9cLtb0KqagYkHhZjDwAq5rPBGVaTbIwqRXpkn2LZDXczzF5sFtC2pEEDJUq0HUxnf4C
fyKYd7kO81c0L8PiyzRDMLcipUcOFFX3O7Oa1EelvZT8G1Ak3Sam0+js0GUICX/KSyFnFe6IGws3
xXAx9iKNEJBM6lWFAzEkygnzJ5thBxqnwBH9mRekuEJ6uSzMgeyYnETWhUMUV57IVzDQLH/dhl0/
bmYscc9NnoOKQxdd3nVWUT/WuppvfCcwCKgOCXhFOtmRHAGo4sniJVNuerdJvpVY+F5d4iouCr8J
kVSLzsW1CGf0Q4xY/SQgl+loBzXqKDzZpGLXnvIh9xeF8a1qjWpcY6IAwBvjgF9ZfWDIY4MJkHxV
6eBdCGwXkxKLKEj+5oMZCJYH/Q5Af7wFROfdKo3BcutOJqoVJlbdW24JWso8kMy9rbZO3zIFem9F
Yux8mSdglfZ9J9orOk35l9CarVeHjPh8HUw11omQBMf0Bv4I+RokbtjhbrQnDo3jXCBuIhXKi/YF
Rs5xM47S6TbC83s07F2WXXlZ1bjbObf+D2Vn1hsp0m3RX4REMAW8JmSm0/Pscr2gcg3MUzDz679F
3YfbTltOldQPLXV1kUAQwzl7r83+QodVr6773izmAAU6flUN7G4Z2ITeID5zmwaITthyx7qzeGJr
VHT4g8r0cD8VbS9/I//FE2NVBvDtqszWwC2ndxzM5aEnbvJyTCUrEBH0Z4NbOs5mmmHlY1hRaBVm
eghBk6WgBwDYAnwx3NCh87ZYpQoMbhZKoafWp0fqDIFEnU5glr5IKHrJmAUWBtYLzDdWA1sLEgy2
sbB7rIFz0egp0vhbpepO+uOyDN+JoVeENsmpiXe9I8OrMeRQdQn/K34ajC5Wz/2Ag9i3zXokfz2z
iPDCtIpa34zdst/msk7pm9JScBCVCeogpPB46oJieP2E3hZVtEARxke5GPVdLmPO9ezi5t/T4MqL
rG7xDkBnARQImq/FUM0WnZ9TlK8dWn1IqpNsLyOMgzBihkI7iMSWr3kU99+m2iVfZt2l6fQ70o4v
W3R0pvDZZI+9PjvWRYbOC58WuvvLYay9eJ9nPT0GmAcTWgzLon3RQR1qAzH102tlx8S6y3qYmYgs
HUaZVL11Xte5oZ87rjOm500W8sXmxkAABNA7FBRDVt4nvJ7qMNba5AR8wp55ATpTVr6ruwS0hMoy
RNC0nbdHZ4STvpjyGjIlKh+AyI05qEDUMZ6bfOo03JSph7Sp7YGAJSkSe09EQmIarLFKuu4c/5qi
ZoHh6IZQIp1Gnjulp10aJqVEf9bC+o0zETSiIk5RV7ZAOgPXYd7Gq1IYP6OYeFsfE5jmkgJH/jFz
5zrDIlUEOWnHpo9vIHW3USSwz2tRmYZoHmVcH1COwCvv3KGozzAbJ09dZ1hxYJcFQkEZmpmJwkbD
JmNi8sVu72FA38xgqPCSxRz6Aqsjb3ZneQr6c2hAqSditm/B1MJl9A1jNFe7l9PpZ1OT6c22Me3y
Xi7N/DuHqIO/oOvMb1Y3x40PX5HFY2wTL/XbyfCKLXxhWECVWhBOkt6hbzjt0QvDfzoQTdZm1nJb
uip+62Xujpe2x7J31rl6SwZlN9L/STyOnJuUgzSZCz0ifrxPyI9w1C1/lsoZHyYDcjOUXTtC5oNB
Cq7dEkSaux/SvoEml9q7GCNVlfBE53C4kHB1iF7R+U6TrSajN62Wb4Wt7ckSjLdpOAUFn/tq/NzW
FnmAWf9YJvJ26spHd2DM0MWEGXuD7fk1t7IDJ8vtmGW/9STdsZM+2DDcWCBvKtu5DtmwYxXJA1fA
A2QsE2nQb5zJ26/Jb2lTvLQs71bdXswiTB+qNLkeiYmCv/2WSlipqrpaxGvVE/SB1dL8KTrko0Ie
LP4GcpB2gHW2SQHsNJ/kTnJKJihdCZ4q9rfF5BQYd9wG9rPQ/B6BW4f4S027DvWbXssRjsYi7u9D
kNLEHdnedEYX4oIaK38WaYLUbdyUeasX6NTkFOhNs09k+9gPxQ76VyBIQr8Kx5xpF/k/0eV31pQf
Oo2TqjMVD2hdX9hrPLYadi+3i8fvOkiyM32W+2pevjuxvW1a7yoy7Ave/71pFE82hDQ7IRIm64x7
XFl3ay6JnT25JGPYhQp6joRY1XBLM8rIqRr/ZE10LjklhYWHdS3qnkQdXVmxAbN/Ghfym+JDO9Fk
ipLxgWyS/TiAWqgJ4VG6+RS26Q+hSh9eMBm8Q72nUroL6T6RJFNimjG/TZpxK2LKczF9G73SH4yk
CzwvLH3QxlS2NVxESgEhxxHVVfGDCZM5Tl0ThhM4pCJecCLmET/j1insb4MYX7QGHivhiFr6M8Vl
2uJqQ5tW8pVPl5Amtt4YsyEqbgil6v1cE4c0EuZ3N+HFTzOZnNo4gSIn8jKcL8aFPB3SJkdD/1Ux
gLZNvvxKzO8wIvejPd+Mkf2S8z1tevz8i6OfRb2NpUggX6bm5YCXD42RFCPIY+xbZpJwJHGDdoMR
04xgW9edejW0tgqqJLvNE3VWkVeGe1lHb9+/8eHfAHvOgcCD+e8lU1xTTfe9Qrgdmt3PrM8G+Dpa
miE/LhS7pEmCQ6zKK8y/+qWCULhjYXZfYoaOddBH+woZ1pk7t2fkYppnbq0uM7TkBWLHxsYC0FX4
iHNTu3ZSCBDhSpmvkuksZDuzj9vsV0kel78U6ndqFI+jK4gwInCobX/AJ9dQodawXQ8jnOGQHohF
KEWJ1RrspD09O6WpfTe8SPwqjJxIGkPIGbIDexBsjm2KhgBjsXfnubWBHIgjOZtIs/S8oGvnBhRI
3HiHFpYsoWxY06Qf48mCzqOAYW5iCJW4EY1u+ZYuhaAHH89JGRAZgABcxUN2Ld3GwbfQUPTKwbOK
gPC1ClMD+3Zkt8YkNd9MqxETr6r0fZdGWCKXWhOB1YrkJvRs+JYFnwV5nSREObwGh3Xanj3YcCk5
V5wZKrAIHV5+a+vinlAbRDcR6WdVwtZHDwkeYhCZDYIiV1SHBqCl3GItVly+qeZkK+nt8Rd0bv+D
M0N51xjxdG8545Dusogwiw1oFDVyKgRqsIEgWnlBo1z3V0zQxHcoYyGj16yaOznweQVNnhEqpdxs
ZAJbMyuAapCiOlA7Ou9Kgq4YPyB3gnpOM4JY4k6BR5QLTr2KqI/Gb3PwjhtLNaS+TywvgGKJjGUl
jNf8j3a7ZMlql81MDT924wy4uMYe9aewJjYi9iQUPV9r4o8UrnPv2Q2BNeggyOtULCiou2fYjRSo
4f/t4rFeZfdolf7MoWUiizXUYG+iJh8wZhBL1gfmaAL50OTIBnc0soKkMwpjwwU2ZmRjsxjMezNH
FXItEYjGfjf29PloWUUX5EAh0jP1EQf/oPX2n7RsAC5VTR+9WAMFEwgwefwmPE0QA5V16lnrxHBJ
7kPU8WZ6XLF22Dfc9tLq3aZFsX4l3YLF3Uk7bPNZJFeqy/9J+EVqMn97k/FGqKTXEGwrlqc8dYso
oFwRPkuwBm/2SnoBfV2KHzicPf6112v0aX13hetdFIdiwPsbCEoLtp80a7sP/5uXkk8KPPK8agCw
Bm4PsoLB2SBa0D1TJ4EJD8cZ5SQg25Hjke4GjvpCa/LqRWb1cE2hgdueMagXEJ1yba0AU+JCOK7j
THWhfiCjW2hY2fCC2GOg+v7OxG14figWVnW3H9i6obMvXDp9OiF5TVhHh7QYkm/RVJow9dJEDr5b
gArbTIbZv+lWVN3qKjX5qC0C7Ij1KJ7HjBDKTZqvPV/UODbyjJAvkSSY0v2Wekh5NsuMbQ0ERj0e
WlPASUL/UIB3cBLdN3vLEYGdhsmdFrW9F+CjoJubOH16EzojCYZLOgOctBc1XCuzIPN2VOX4xhkj
QediLl23qzE8XAnZxBzpCy1+q/kfvjkEAxesv67RBEAdXMrnBQSRlJAhnMc87e5WhHn5Y/HgiiNI
04wflRNWV6ggeuF7g0bakcam+6fGpvkuEcXCqQDggrsvWgtPtApdqo+qT+o+CFMjZt8whnm2a00D
UqSy4LHstKrCu+ItA3Ddehls+yyqETje0txUWLXGpf9JuUXvcJOY3gMc/vKWv3Z4zUXFOT7Tvfkh
9tjiBh2nyGwNDOv+IG4OCWBK29dOOSLakmeycpqoGHAAghMPppwz6HCVjl0MoKCMc5ytM+AZVRHN
hb0moxXheQnljhnrMZTzxNImUjQWwuFcTyQvIorzlxAeKfOFnPhvc50p2lxOcaO0nNjZzsrZTGp1
hGK/pE4gMfAsat5AnxovE6XF2XaY6fPiECUixjejie+FZIUQTgUHGo4RNRwpWvf6r1GCYA8Ggv5e
qtqqOt/ohIF5XZfx+UKaCikl2ghDQKYMgE2k4TwLMqNw9gXZNGlbUDxRA5L6MQE0rHNCpa9DhTdf
oW4+x9j+JyUYAkBLuvD4Y0p2ja2u2SkVILDmm4Y5FKgGWPL1T2fqniYM23+sxSG72mzqn9nNgkAS
AN8J3SPIggUFZOrtPJfRI1C39qlasToc0ovR2lKuYEw0acei7U0UO4JOm2W3ix3HMv1RTN6BMZdh
OC6I1NmoMcNqU9kYQvd25eprOgrr49RKoAOpQ9QD9iEvuo0xgJLync44gIcum0knxPML6curSKZf
LK27QAxhEn5acBAJMIDJK91KtWgLGEO+NqVThhuko/qPueHUigFc6a+9o5bfBvGMb2GEWfuwTI28
6kYnlhtzjMK7OU7IKMghLzxo7CKouLQJQwxGcJ0HqSWjZs8BeiZGkCrC99CZW9JppqHGadVSetpg
nR/fQlhByMZI3SEQZGq8JGijHu+D3fXd3swH3Fhju/RAWJ0e9pXTF+DkQs0BFFGFZXpHKcDSIca2
UgXwNIXaw6lfggxS/E0HnrXaEvDFxiaOBlPbVn2Jh9xqWLmCqo+iW1vVDAbMFiSRZh6aV3K6Fuwk
vbb6pEBP5d9Ik7R/Cb3HbEPN02C/bNaccDRJyqyBOXJvLU71PYVNbm6xCRdwFbSlOesLcofoADhX
5pR11xVR4Zyd2Q87O3wczXNat2C3hiW7yuyGSUy3ITWd0Nt8Ulj2UHDgLF07AbR23heWhzTpqqbi
zOiGNkfGjlzPeuxegUPnJxrQ4mMr00G3jN7b8JDn03o4KquSe9HDqPPYO3iTXfKR9eKxlgB//CLT
8nITQ/viUJBS3fIJddZ/ybClzgGPGkaGSWUi9u0omuYtoRvuiyOIyuKQrXB2NIXkdAxfPgTkUsyC
AxZ4+ZIqQx7/JGYMy1CblBaRZi6B7AdzQhe0secme6UsxkxrQaycrsg/4MTC5o8EVwDuavJl2Llc
w0t1GfQZKEUEQ1N3FXdyxbZno3wQYKBin2YwdARzLg39wjG9db4ymSxI99DZLcKCjZ773jP+LGPI
2SqNrZc2aWDkhpSQ/7Tl0hKj46X9GR2YCeNLhhDeL1Th/F6IRl8zg92pCUhmybyXAYoJPXSjs7FK
6uTXQQXoMSfZzpi8dkbZvLIYdrcZi9UcSNvKX+K+Y39OyFuNnIS9H/Dylk7i5WJivOH4bsW2L/KV
ARGWNnb5PLfybyrJEC1Uyoa9rGOgzc5GDhrk1nJwxeS3DN2hrV3vlyVVdR/NNEy3tSiXV/qhkPy0
binFTp9HtsaGbJsQOf0A2ixkctnMLsVQTD9186ILa3yC/YYNk/wiyk/N4ACwl5S1B7x2NrOrmjSw
OOAScl4HwPVrKyfpdDuXywSHno819Yc+Lh8ytkdsANmtXnJ36Z+kHtgQgr4dSDUicupPlhf9w4gf
9Z6qxXyN73QRhMa58PAHUvayWlFYI+KDo3cHlR8iZSnzN+juC3Yme3g80WVZB/v7jg4YA+AEus33
QDfjqJGamaZe0gUgWsiManhkVI9fXMQiIVZp0ndgRJmCoGoL09qtWDC5Udmmu0vykIZESGaTxlRd
D821uZbTOZWN3Z0xu84j3utWY4kuFiAfSOafl66Bk/31z/+gu6anjicUzQ4OVNpo8qiRFoO3SHj4
nV/IiTNBRLAbT1tm6oFMoulVjlCClDu197VMpmtOiNNTPTnmuFcosmlOIFGhraahHVvTpsazFvNx
vR+wVv5phkVdhQvO0h3a1pBYEMMqbkM1jJy6cyMhrlmzIRQ4RhZ+s4hMSoMoZme+6ZEeY2wmXu7F
6CXJmH3Wx5DQ2mm66tvCdgkaNEaHNTQKL4lUmroDETwTvPKyGd5IGl9+kpyZUMfiE6LbgHX4KY8o
XbNIsJH7+gl+MvHSyUcJjDQBYf6xo4FDRamJGYVXUlX2RaH4RpxhwQSgAf0/ca0PKiR0FqgcdcxS
kqaZKY33s7ynPKUw+UGc7tNl2omZL2hK3f6PXUPjOciG7hJVAoCjewVzGLMilT6CpSCaXxjZiBzk
65sXH++e3jsOIPRI6Al4w+9/kAHyTVGQr32VRvUVsEXJnr21XsppTZqPc0LBUs+8MUtainScy62W
F49GP1HNpYZx3lieHcx4Fw+WRazH1z/u89/Gz8Jx42BkOFqmprJywYjUBMHZidgYpYp3dhXel246
bb++0l+iwtEkQIsVWZjhooVBJ/3+MSB1Sw0VkjnnTSNNoblV8o9X0eizC+zSnjlUgb0ewqvU6XbI
qzy/67PodREuuPuWzv5mkJ1+2UYmEUtTVp67nU5XIqU0XCkjfDrxcz+Zs0ysdgglgFSzaq1P7j9a
pAmlUc5KgWXbiglfTJtuIyW5TJNqjUOfxGrHapqQhqNoDfDjtxz7+vNED1+8goCDjIPmPY2EiPKT
qV+5bYQLeymsmIa2i6BmEs2JaWrdvRw/X9wAaFR1dIzWscqoBks3dtiREU8RdluBt/UjDOP4mZyf
Va8np97nsdqP7wy1PXKKVffNDH70PnuiavtMQJt1yAYgz6dhP2lZsOwKWx1Q29lwehb9fpTGmsIg
wdVK4HZMncU/at7XH4LmGP01ug4bXez7N6WLuZgkvSXfFn33W0sxgC8kau8cauKHYiqdE9Kk9c0f
PWhU4Yj7KM5y93+Xi/+OjFC3YzK31glGlTeO1ZbfCmeQl6OVpSfa859dCk0184aFORSFzPtbc0mb
6JORRpIeRRUACUMnWjlkd0gci+edEIx8UALwWTo2D9JZOZ+81PcXg3gBS7ThA9WBcZFa4+HdsrPl
nzfh61wI98Xi4XFvR7IGrU7IJB7i2hcSPJIxTdp1Ugq426J3nr/+hj9+EfS/V/6MZ2CRxTHz/oYI
HBrr3CWjY1Hjctbnen2gQFIc2CLofp+QtPzv11tnNgylGHU/XC8Nq7DuKXz4bmKZe7TG6wYfkobu
Fe5NsmCuOzF7f5yjbCRd7EtYVhDMHEv7h06MUrSsqzk2BY6+RvjQGWF5ULWVkqeVUUfuo+5hFu5C
o6DM8hMSlU8esMnODokLjUyBuOz9A67DsrY4FBA3lpT2tTmmUVAajTqP2O8FkclO9+sHLD654dVm
wgJCkgRayqMhWqXl0Bs9EVHB98P97/vDYb/Z+mfjJrgbNyc+vb+nwfefOa7Q/7/WsTt4jjgiQV6p
/Yvd444L7ff7Pw8Xdycu8/Gje3+Vo60x7Z5CB+VP6FX7MlUU8r1T+4+/C+vHG7FWrAmfgXG8fa1G
PWo5PNR+s22fpsvGn2+HM/si300+wgS/DaY9uoUDLeMoWG61nff69Vv7OImtGk6T8QFnScee9H6U
xM0oKjmTONyNBHhN4eAePMLSd206zP/8NLmUhxGMAYKKzDkaHzVuZ7aUXYJHw4heWlYtliPvX1X1
TJM6i47tYjnDW3TsBDGagm7frBKfLl7+2ESlfT9bKZ2xLD4l6v2oW1ytJoaLNBK0CILYdfz8Z7FZ
nBHxit2AK5zJmZrQXfiK0LCgQcyQ08LQCXEooOmn2A52aWnEfZAYtXP176/Qo3ZioBNbLYfHvwLf
+mqYInQatdiWttV4sNLy2VOxfmJx/fg9sLZiI8NQi++EReL9/WJMSitSOTEMg5Y+IIldDvW0mKcm
ko8zlyMYk3j+8YKiyz66DJIR1xhkm/kcpQfok0tkFdjkqV9tzMkotkY/q2coSAQbuFmhvya17j4Q
6xA/TBE6KytqvF8hCe2pjxJ7NDZiGeMSM3QDX/CfHz0lO7bmONRxOR4/kDalAYOWhVSo3IZEL0dy
zuJuhi3d9CeWk3W6fj9RAELgudB/W9WXx2+5171WzPQo6PcOxWXolPIuNgdCC7nPJ0WSiknPfGpP
jK1P3rhwDMo6jHO5Okfev3GxWF6KagomNXaKg9cQ/VObdXFiXH1cOTBLre40i9mBaf1oBGfZUGWy
RoAW448tCHDI0smHJphSOCic1mObXMfGVkagEdB2VOntODaZfeIJf3KvhulhKjT4mgzWzvf3qiUE
nf5VGwODKi7manS3OUiIE0Pms6vgfeEtrpAq3Tka3A38MK9IYry29kQaASk7W2c0jRP38om+mNe2
WhoMRBpM7UfbqwgyN0JK1FTF3Cg4enH3fSqqiKgpFYoDykLg3+GUbgU9HIp4iR0MuHLwP9QVgeBK
XqRuO115bJj2DpodDTabC0t5Jhsm70UdNFrVBMVAi+KfvyiOdKwQFOrYSRx7CE0UnJOATg3UVMod
dLFmg+rogm7av6vOEXmDGETNAtVF8Em9f98YYwebAiqzt7mwsV5gYW3xBdc3Guezu3SwooOxxOou
U4tzQCNPH08rveuv7/eTWjRrIbHUJMqgNpd/SRj/WUNqZ0LN4lLQnbrMAfCOXvXKrmYL6XvY1oHm
xn/UFJtg1kGq05lz6Nb01q/JnTLkXcoMOnQTQQsSMWA+sQ5qwXEJ+pkKSu5oUUhbmqZtmufJdkA5
vNGJmnmeZlGeGHGfzE/mKt3HyorJBULG+6fZlQiUIA5kvqbM5IkOgvuQZGhmCk5jtAsz7dGm33li
j/vJ7gW/6Yqqgj7JP0ejHBQeSt6RBRgKBmKIXqSXbd8gT3Nj/cSlDMvgDo5mYIfjOyXGv8L349oV
Td0sRrenbaYG1QrJHQPdgDimNAx4GxGXPlT0qlscf+ALiix7TLLF2+qR2dx11cyXounA72JaQoS/
U94qkzUIEkBDUIolfVwcLB/0ksjXpMnaqGFrttJo9nhtV2heWJn2uZTu9G1BePKzdhbzraJ2VGy1
bjauByTkGhV428HfG9LQw1/VFoA1RKXTRTJGmLkJ4XRYs8lu3kj6urddLMbUF72XX2Midb5pWSkv
qqy2yXEI9ek6axYqdYPbiGuk12ScWIOhxT6BIfXvHqZNtZlIAlebfJatWmOZakLu+tR57DtbvAzR
VH8zkWI3qxm1nu8XK7eMQ6PFlPVk0Wjn3VjT8WP6Ss89L57pftBPvc8JH7E22ORRTysiA4cNpQqy
4asMiscWzqH8jQsmB3RLQMlVzJGVoNkWik4AR6DlC3LH0UP7UZAEFVUCg5Rg4yl3xLuilfMKlEg+
jnmkcI5XUlwj2vdvUBUBS4A4ZEL+uW3DwZ5bOPkkuMzXvTNn5q4Tif5aAZq0KVC2870Ki2gO6POq
H05VAKiA50kGj8w1shScvOQv9cppAVBo2OoS/ZGrBfmidJJnwxI+YK91BvHiuUV3gGFVIya26mHy
3albuv0CDRmeDaLqKhBYUs45G4dzUNfu8CTWarSvUZhognFKazCWoSwuyfauzsOCVusmo/Dxiz7L
svhNS1J9kHVOfDX0iVNtUcf3V3njzca+RemEomzS0Rij8HR/x3SreJ/c2qWsdaPeWnnvMT4JqyC2
ph3WuIepgds4jVpV7DqrnixA/Zn7i2rMlJ0rY1ZQETGnBXZfrxz2PJrsrasRIQxcvJ/8Th/GJEio
39GPL9k3b+IyoaJhTMgf6du7FBlH24tu9G42USFYoUk/blRz49cGXottpTv5T+glET2aKiu1Dfks
POrKEUO315KoK7YiM6Z6t+AqbLZ93TbNGYFVJZhJCrWpT+O2WXaFM1o1nZVqcM4Wavm0vFpRm4z2
GEEUgw9i6RxX5sUyaFYXNHo2f1ek+wzntlF3va9lTi63fVyLjsL5Gg6AOGYiihziNI06BSjeb+Io
A3o+TMrBFymq+lo5zMtXjZUDmGNT69BNrDVpYORLZHlY6gG1bMQnO29T5Y4PkawiUuAHClCbRCXj
ZYVE/YUmr/7TUoVVbTPWRVRNBfbrAH0lwcJa5PTmjddnAKySyYgwIyTRr6TTy8exyjiLyFbY1aXV
jsyQSu8ZLKlDq2zrDlaPJlqF4ZtFfMUz/ETDRTY1yt8N2y96JEObjdts0chmVm0/RDeDS5F8Q1PU
giLbh94rwsAQlcyQ3tqIVp40duv3cTHmu0If2a6hziyhLLo56em53YnztC/UmrnhRL9mbOtPFGSq
56/X109MRJKaNh5ZZEY6zKGjXV1ByEbcen3up/xQPActKZ0czbI629spRJygg9L4YyxQN1O369BM
0qF+1WKT8BGztvp9ZKhmX+YJT+fET/u4FZRwlE0wAWstm4Lb+yWzit1eTeCkUEe01tNMH0I/nwe7
xzphpD/bwiL7r89rAKGom3Ry7ATDzIanaAWc0ZS5qWKvfAHtD1t9nuPyx9e/75OtCdRi+iL0MHS6
xMdWOBpqsxQD8lii+NLyktC4kel1iTzgQ0nE9EwAwfArdENJBLzZ5sKHQMQaVtaa3fldag4/8OCo
22Fol1XFacwlK1RX4wkVy7IHfZLjf9Nsy9vIptGavebF2aGraZ5tgCgAM2v6pm6Dr2/r41MnVFLS
+UcDwFn2uOJi40G2i4WKBz4IF3tsbFyTZp/9+voqH3cm+PrWkUcyLieK4+NaMjNshomrwEXdGM1l
BPKqSXdfX+STdtr7qxyPIDqxYyK4SrF5u98cXv3t3d2JS5y6kaMtlqplr6L1EmwaNnnwG5Xd9vew
KTcP2Y58y82pc+5fhuD7bdb7e1o3mv/ZEDtuBA+h44JQqrZL0AW1n1+ZB/g1gRmUu+bKuwZoe5+d
TWfxTvPnnbevdvmWuK6dvcX9tCmv5jN3qwL9xFb948ChKmxRX1oBjEwpRztc0Zkd1X02bTUGyK1s
BtYY0zvlLPzkeSOLwjTHEPUoKh290rRFjBiDZfJRopBn0NlkYqVTcdvWhAp+/W4/HrulIRA3Uhug
Iifk0ZOmeg35aVI5oQuCkGd77KjsqET/1lm9uip7/BgbnQP4Y6OpaDyre8c98Qs+6Tuu9BLyh4FK
2px/jmqCqecR8ubA3p07ox6pYGTm1RoL8csZ9f56BsIa+kNheEQ5Q4b6WbYMjCBNRX4OHhiDy8KJ
6EWxVdyao+dqB1tk/X3sUPLeiHaVy2eKpsapz25900dDFEum4aAgoWPseutI+c8QpZTY9JNHLyFf
W50GGeAPrln0fiPL7KEdiFWAByp+LtmSfMehme7mbDCKU7/iY4+PPpBOFwUqFhWoY6pPX8O8iWC2
UDXJhvACcq5HUg0AD5pEdkuD0+BE4mcWyTibMncJKkzqZRrZIsTyTkWm9fvr4fRJA4Cj0RorwImM
PtIxrnAgFi7MUjzNREAM+9nKvLOirdBUk5MbRIY1nadmLQ/CJUAzK5P5tkvj6Qm+DQYYkWk3sgzD
YMTtv6VpNEOq7rOdJ0JnP3WhddXRYDsx/Na56+g9Uvrmk8ZfQEnmGGOgQ+OaqUljZiZQcdc3YRGQ
xmHuEJSQZjSr9u3rJ7SOi6Pr0aymFUR6sk3r+ujbHnpchcDhybelBnSNNrY+a7p5Ovv6Kp981hyG
XZfCKSxCeXxOzcfGoQ3jZsgD7dgLyFeyGtqvXfYML8Fgd7dMrm81LQR1vJFEEC7YK5++/g0fn6y7
anKo5QkaseJYYbfIfJppwqXIBLz+WyIqd9vm3fxsLzapehylTlzvEx0Hp2DqD3/VAOgYjuayzpij
UeEB4Xxryjdv8dJfzK/irkk5Xzdxbl3Zjtn4MGGGoEvt9CA15aBbWzpIgu5goICbs1sLQt9hCZP4
xNLxSTkOdhEn/7VPQD/wuFfs9eQoI+9G3agqUd2mLnkQ20J5zk/HrEtjM6CuuNVF1n436R2TNAZK
ksRFs7KukDKNCgGgCRVkQSCKgrBa/Va0QJofUa6iuzKPm++qx+flm0Zrn8d44uITn8onWw00zsxa
vFBKLkzV7+e8OVWeEcXULdusQvxZ4qEwqGag3Qv6cOm7TVIW8reLbP2+7cfoGYSCGBF5W8OVN6tq
OlFuWj+V958SU42BP5UtPf3w4/pma+htOs0GmAZa4Wekyzt4nDrrgnbEKRnOB6gj4eO0q6j70Oxf
98FrYeg/071hwn0XCjxiu6TOzowGdOEYmG/bsAyFD1qzRFkpoj0rQr/JXNHe5KYdXbTCqc9kqYYD
Xf3yOvM6b5MRBnfQtHQ5E5zDshMnivUsc/RQViIBsFPWBSa2ox1KF6P47MBPklM+6q/m1HbY9PTu
okpBWUlYoXhWh/rggXQ5Bez9WP5z2URQcHZNA5bH8ZLY66GpFpMgYs3sa8L1bC9R2wyhDhazKa8o
GLvJdNPpUXIRpkuHqFE23tuQDuOTpw+tvh0QLLuYxcr2skxiHunSFtLZ5MOMoNWJlDBPjOiPkzEo
Rg5gJt0x9nPHk7Fsh2WJkyT3zczNL6lqRIEj1Kly/2evhHooc6BNlO+HNdFrOLJDAMgIIKuGh6yQ
/Rk7LJ7KUlf2ddc20y6JhPcr7azmxPntk6MvSxqtUAAjkLRZed6PW2mP5mSNLARLGzZ7zrrdRYqr
z29jDYM4UqAUFEQVTjvsvvNN7iFeIQHCbJ4sIrv3kgrJvd3G5DZ/vTZ89rts8OHs9sgZQm1y9D1F
hqfoWVa5T/EktYICi81DtVBwkZlnIroz0jdL2RhrCoPYa1WKxz7TyXO2C1cewqZApQqT9t8F6KgW
+HbolbCI8Bm9f1oQwIw6I/3VX9J+eSgoyGypG9qHzKX7+PUT+GTy4ggBVXJV23hwPd5fypmFCdAk
bOmqgXlQdV8ERpJkV9XonOqn/GV8vp8TAJW4f8sLf3v8Rw+bZAtefmx1/lTn1kwoV1VsPRqs6SGm
93ON27qHPhnXmKO0qvP4OU6IQbP1zJcsVdRrqmKJHxvUv2Qv6n18a7pV5G4aZYg5IEtlKDZuujSU
ptP5ZTFMONQemxzblx5xHtfu0JnOrms15zv6M/ECNqJ9ybE/PgtN/DS8Wn/G0KZ/V057TuMz3y1D
kw3bxRuSNTSTlAZUwxYVmy5von2VylbfhUln3rUEEtlo5HUE2l3DB0BZNfWWIBUFDAMt19gMa/VA
w3LQinjYTLUX/hYj9sN9lpN8t4vpxPWbtdNKIaUsPPgbekTEmi3KbPGH3CB93kOv9pyEymgwD0XT
WxiqjKhdY5yJYkuG5cWeJzADosAHxf+eaCzOnUPvF3Pf9Cc3mFD2FsqbGeOmkz+akeOcOsR9nHj5
hliYV4Io0qa/x+n/LE7YyfFAWZRHeZ7hoe2FFVjKG3d1ZhtnoEEiHINTe2Kh+UR/Q0IYSkbmFj4V
IFzvR3A2Tv3SKjZU3oxlzUZUf2ljQ79dUt2hUjtJJ2jxSWJt0AYimSM3IF2u3+fkUd0pncBXpPjW
IcIIxclOb7zLkhLeiU3XJ/PMXz27hCQtJdrLo6Fv2mGh9RTWfYnXfSt1LwuoTabbEj7v9ySSwzU6
dhcTB60Hk43pTaXN2mU+ONN++R9n57Uct3am7Vtx7XN4kMPU2AcAuptZVKJEnqAUKCzkjAXg6v8H
tP8ZNZrFHo3LrtoyN4W0wre+N625WZm2hhe/PfWN07lPHIRJggPeZXTptt8LyWCkK5D4gslu3Vtr
qWOkxYicaI0Vav6MWnoiY6hz02RPXC1Bf7NbkcnraqUGJIjm4FvWkC/uI4dPoEfnCbYkXl2lnwSp
JMROqZKx0EOEvTW0EROTqG4VkgEt/CsQGHMQBe40QAzNZki8C8Twjh0g/CRz000842dCtCoqxYwg
9Ha2ox9dTx9gH3v2/A5f5eYKPLJ+HBy16880ml4Zx6BrUA45sOC6tUVj0YbEuKg0XWAuChGNldH/
5KCqkQAZR34K2AagJdIzNcDJx3BoDMMwWVFL/nHLd4y6BO4w7h5BmyvFZeSk3RUKuCJAKH6uYD2t
IrkAyOEKV3IAZNk/njLsq6ArLC6BW+LMRGKR0vwEv9BIkxHpE+lUA6tRjBU7FmlkLkqFpAdalNat
0BftJ8vtL7sdVJ9Yr+WT1Tjzs7D5COAEy5e3h+hJ+AIo9FoY0d9YK334g8d32kedZSVNUyNYsFww
8bnEr2mQs7T2ptbMya2WYl4WVrh/WX5CO1ViIzAROFm6g6A9honiEhC2l8/+kNI3fzdi9X1mcr/Q
F4/2NYdDHsdbwgIhjbCPHt9k2fc1X89ATkyj4dtE6/jXbBVInbxCj74Q0IkJrjPZ84+4TtMHkqqw
Eer0jhKHhqnQgrwqS4LAnLxBXaTJIr5UxxqeshwwLLzEAZIC3ltPaabXj++gk2MCVEJw7iCm1Kiw
8njMxhCLIbfe6SCbNSIS6JUHz6gW88wwPT18OfTpIOfx6fkcUGSOH9Z0+tKR2YTwfSzMyzHVxI3a
EJRdNHgutfBowyUDMB40zLTEAJjgoVLdtYQf/J/uBPIXE3Rt025Jnj37p5GXLDFiKB5dcFFft7qD
0BVysmLtoI/THvrOpTOXMmyWAogt986cNV7W7c2np2vJfgcfGqLB9tNHLFRV56z3oHfyDi4DG40Y
U/XRxswq8ru40ALYI9QPjgr2FOO+IlUt3kdQH+5XdknYiXK5lGXkXHSxUG89E0wywmHxppXWsE/K
qMGvZpoOeWOQORLR2gNcU1HJZ/mOCIZ2D78n3hGUjWa968mQKjEaqNQej/DK1a9dQv4e3p6UpysV
DwoKA6t/JZy9GGD/ts2TVpj3nWdR05D3/WlRp3HXV4Ozx261+fDnl+KQy0DTDYMm1aY6xSQma/sE
CcRgAvVpuT3t6x6ZNZLA6uLtS73yKTl80XlZe5g8mbEpunuHmMQGtlxQ9lYUZgMIkZp31QHHaX2n
W7EMLbwYDN9Gje5HFIJhhMKbjBwmptRWLy6FABbwSQcNo5FanBmU+GqiDApGWTVfdAPxJBJ7kzku
8o/5NMUfImqpXZ+BbndZHftuBR9bt8ZqP5ESD4I7lOqlYc/NZUmox00zV/UZKskrW4GurZvcWj3B
zd6e0x2U1aIoDeS30AHEFc5Gyn0WwSrZw7sclUPOA6DopYOWXHA6xnJT5jXoEXbxAx7RUetQw8cl
Ny+AobG4gJnyvhhaQ11H8UQvRl2x5be/1UlLD7CAMBraluu845R/vAYZHgd8sbzoYsfkToM99q5J
u/nRmT17T/zquaXmlRHP9TAMQKgLQ2pbECAKm7xmjIpA1UcS7ufJiQJT2jifWEXanXm4EwN5/Fc5
kK5AMTUtIuRNrWgmJjB2ppQBejhypvtuuI6HRHkYsOK5RnuL8WSGPNSflNIJ59UVRqoCq4hBa9F9
lu45i92T7sQLNMMezECh57Y9jRJKKXXC8EpUhDBVGhD+gyJ04/D2N33tsZnoNoCTDa5FF/z4o5Ib
kRF2jfKwmlv3Bh/4+POsN3mAWklcolS3wigrzLsKp6/7mcxZH1uT6caalBHXuql9fPt21iF0vLDz
wCjdqJHo8J9EcQ1LIiXOYmhCcMD15SDpj0+1vu/aZrhoOsP7pcYedcnbV33lVR9ddVOYodPIIixC
CgBh+CWwbNVQiqn5v7xqKOmwcuhc0sPdLnV5BrsUB5QAvnDxMbUaMraxuAgiL0lZZRPnS4KE8GPX
z9kuwQxqr3XCZHzN2mdXRNqfEnuh21L5olpiC2WEbXpDZBI3WmkIADJCa3exrVgXFrbcZ9b3V0pJ
nXMinHGTE+qqt9+ML3MROimyUBw4En7tCrf7IHRNPuAeHf+coll/1Gu9z3dVUZQHvVjQymKp0mBd
5qQAfY2T4BjYzlO6Rx6bN7s//vIvOxz8/RUv2YL0YmDlKR0+SQxehruUl1/bWWNdvn2VVxYymtR4
G+PWDatwu58itZkdM4HqAHnW9pcxIbstTyFy2965fL5XhjL+9uthxkQChzDt+HW7lbdAz2DVmJ04
uSnnfGB/Q9b/8e0nOj3+c057AY1pjVMKbgnbVpzUuItjgzORt/ER0piGErwcWvMjWFMbH0YRRz8z
NRmtS1FM+PUmuaa9p89Zjvvc7hIlVIa6SfD0K2iNqsRf1X6DaKMIo5p8lz+f4AaMPkTuEIuNE7Uo
sQ44nfUooaoFFiyQhHeNo8u57KpXPjMNTdq8aAGQXW3p45WodJf8bUK6tLjENU3tdoZiFg1O+cu5
2XsKd61qD2zD0VQiorO3eFJrYZQj8gJqRC2p+9fDSdFq5buyoLObVxpueouxhG5ZObe6QUphVpVK
EMWm925pYiUc1JE6t/X69xPsrjMF+mt3h66PJVyF305/c7OZavXsCURxpP8SyjL4C2zSZ50s8O8U
5Zp7O1OB2ZcpXgJ3dWpAY+vzcvxgG26EswLzI8L4SC2gqjvQjHwD0X3pt42qKWc2/Vdmi6vDu8KL
EcQEcsfxbKlivLBWglJAR6K9HHT0sItxFqY3Tjc1EF/YyetKC9F7HTe/Ve5mBaBXTkMblGqLJ2Mh
HX/yoi7Uyd6DLpsksPNJckurTtxV+Mtiyuwt4hF72S+LphghLKP63LK8LrubjZbwRh119jp2OEYf
3xPWoi2UVWDhsXLk+9rs0a6rTfYL4+Nlb8p5uCBiaaekxXPPwXlnTl59QChWnFl/TxkDDkiVSfXh
0KHmZjbbA2aaxD4PC/kVSdl8qIa0OjRRmh68UW8ue9zpv5t1rvqjm4oHBGkzPHf5M3OJEpb42qB8
xrhZI23PwCF0X7no1iaOXrvenPTdsGRx+Pa6d1qfgC9jJ4MyFmqXaW3GNf6wnkXwN2bDCmTXnmDj
W0xIvevcmIgVStT6oOTS/dOgAwd2BxPj5R3RN9rUDVLGq2vw0NDoUPvbubLMO+g45pm58MqSDn6n
I/ql+2Pq1NzHQ6In5trNxg5npMjLv9e9oX+oIDp9dWtp3uGJiO8EXmneN9sW2LDGoDpaUFpYRGHc
EuUPtujF9w6F/V2DARN83G7CXpB0IefL29/g9BgCwQRtGB7uNqDd9htU+dApvVpDKneKfj9UpiBh
Hrc8WXbGE5z0c3E1r70YWFhYVpAuBeD8QmH6bf42lhI3qcUFzREONXsJcXy5Zi5fXb2NId/YevEd
Se98T3CJs+wdazSqHX3WbNc1Bv9HRW2T7loh6qs2SrPnPIsKx0fhBEzx9qs53YHWzQ2+JodKlQJg
U8znCOIgn9B/1+gC780lFndxT4ticK1zHanXLkXCG31aNEwc0jYLyGgldPYMWjAjnj877AU9v3bT
0Z/xfT3zVK9MOtZNxEDAmHwAe1PTiIzenKICNTgVtpmw0Cv3+2Lo8ZVCyjoOuThEQ+o2WvWPjVEc
olpo2ZprLWVz8eMZEXtJjhkggTel1ja7uBu9sDTLzPfMMT5TIp5SbbmWyYXMdT9Hv7q+hN8GmVum
8HHM9VpRVrpBDbP6uWxRBPrYkfe9n02GUgS4QS/enoOwJXcOy89yUec2VvOKgj2kT5FJaKvdeAq+
r4BggV24Ig5wjGv1y5gwwBtcPoeGzoHeRKHiyeiptrGW9kc48h7JARwKzlRer3w7IF6Abxi3CH63
oqBEKUiVjCPEVfk8PZqzWmGoL3GSxML4PbQQWOvalJ2pTk+3dUoiC34mJSqQ2DabwY1py+UL7xKu
RbSraSX6RirVMweoV4qcF/uClfCGgIwkj+NPNmmDzDrN4zJ4Z/ttgZO/rwocHRXcBBa6zHF9ybHS
uvTMurmqVQvwxEuTHT7p5iV2i3iBUD/5/dg6B3vM4ubMvHnlBkn1A84mt8ahgbKdOI5Yu6Q5ypxG
LdwRB2PbgzpZW7CLdA1ydSokxH0aUbZK+IPh7OfYkRqGlA1qWVuPnNgvu9x5wu0eG4hRzByL1ezh
7TXrdDk3IakBMoE1EPO2BRLd3ASBqlXkQ6QUPNm5QACBU0k425iy+n1ui8PbFzxFBTmL8l9cSVjA
ADo2+ymrL6k+CiGgRdUYO4x9bEy70zHoZiN7RNpFFGcdte5OS83mysonuW87UgvHyYg/DGpnX4Mp
n6WvvfIaIM1AsOJ+gKO2899YXJHGg07aOXAHgSed6/zIapE+Rsz453V6uTuEU0m5T8yqsOBtqM1H
elFFtY8il2gBOjIN7rg5sL0BC5U4KzIZ0qt+VNin336D6zZyXDwClLEiUjrTN+HzHQ982XRr5qaq
QJkbSd8Yu1wG2iiVT0gZdST9Kubqaly7pCsKNFe+prXO/u1bON1+LMOGrUHbGC4dDcnjW6hxp6Ws
xpexi+tvjuJp195g/JBT0/+pZwGBRDbcUDZTiF9QT48vpAgaEAwmLtTKiBDtLAULBWN4+3FOVyxW
fY4hJsyplZO0eaNKnJSxl3IVggetC3TqlR97k3Pmu52+NNZERhjp7etSvBVL6mOFZYYN0TsRFb6G
kAj3mELGV51u/fzT56E5YAM28WpWFGHz1hqOwqsDO9mpWVle0+9rQmzZzpocvfJAlCCA6FQGVOUv
6Tm/bZq9NyyG1kRIZ2Xm3Sb1JJ9j+siokzBzkcNsfSEhKPWRzxLnO+DIlmvDGGJESi1dtkCUOAte
5zEtJvzZnDNb+unNcUDQqFU5MHD426ZnsShrUZTnqEXN5meU5ToOY53xIXWz/untt/0KOrh2N9hh
AeUsZuZm+Bg4H7JgZIpPblW/19pFy/xU07urwVraXZ+CGwKnWEZgq5MeRrboPg1dGz9gZ6z/sUUE
Vgir0MqF9rsy3jbVWlrSEZCAOmxu0BNMdZkubT3Ozh1g19PI8Rrk4WljsVQyetDxbB45Vog8zxpS
ukq9zT577Pl+4ubl6kIM1cRUU5oOY4OeYBx+GhwaQzxrxu9vv/fTLwyDmfMS/0FAjoPc8dqA7hid
YoKybMRdbC9mjn/0Kwas6ptzb/WVTWv11CHCl1KbANatVIOoO9baos8DF3LvEFpVTvdsSfJeuyYm
BIK/FJb1K68WJ/HpUZm3WrMSXyynKRffJLlVh540ptAOYZacW1heGYAsjyxe+IIQKG5sRftC9rGI
jJzDkGUmfUCsUHVA7io+LZql/MCetPbQsOH2P6X9eG+WKak9FiG5/go//LGNw9roYy7oK9Ua/57N
ZyF2IRdKnxVBNw05zDOzuLQxpP7THWjlCSJcoaXI2RAy1PHH13gSlbMo3XxLVb7XeVJdg3Yve1dY
6pl22nrDR2OdS8Gmd3HVNbne9tvj+WnWAExl4ElDhCM2nQdO43/cOsYO10Ltx9aOVJI/HD9QGSnJ
NEvszOMkry8mqvTAaV0nfHvOnNQOdNRpO9F8YuJCAd3M2yR3lgl/3yrI3XL63GSJ8RnT6vjBMTr1
Epqy7ce22l5MGJQjWViqP/9qNIDX3EimrspNHD9kEo1eVdqcpKiy1rapVzJOB+JRKux9337Sk6MP
38tdab8rWr/O3ONLwQArhNKREKfrFUk7hV/qGgFNVzCjsRY/m5W3fp7NIHFJn8S5jRXJxvvo+HId
pjBePXISLlB9+xQAZWiT13rZ2NKlOFzsUM/S8ZA1gxmQFFfvLUIkiIjDAx+f6vHD2w+vvRQTp/cD
OAC8D7q03ZNcyVbjNgR00BAgwkEO2B4HatOqJmQJXXqBlU3EOUyFEb/jBuwqmOGCf8tbOm9A8ob5
M4khEB4EHIBvS2/M14DPw6HB9EQP8PbRYdoXJRtdXFszdgEA5otf4rDfsyXkBbzhWBs+QJawe/Qm
jWp9tO1+gAaAK0ER0HAlCktoc/tJRDgYB2YsTRgEvcRr2GnlXFxRdsLpLFl2A7TcNBrVWCE4uZdk
uOzK3sySUPCG7zrFi1LMQ8buesByKvOrHgsTXyw4NhxEky4400NARWY92u0dcJSb+h3G7BJK6GCI
ANhf+ZY6ibz2BGw8JPSJwdCMY+KtB+koT5Xdl19iJ9JJp2vnr4PTGT/jtFKeajWxoAcalqj8Qc8c
VLTaoNwRZ6vgk2DKGr9maqLmZlzdgsJ67PHxhUuFIXKG7gXHXIpO5XJRRXKYTFDJQxHbYiFvpMab
zq1qbAJIc1NDpdO9pwL6OIb7uaF/rUmoZe0u+/kGpV2R+sZgRf27MkbZFehabEJsnrUaveYYSf3B
rNOCh0swYI9VG4sE3WzIUUgBOvEDYJt+V8Mm7vyJSuUTNF8deTOWBJ8JRijKcPB6skOg6rYOr7Zd
mjBqVyzD0mb8nzrPwdNEzvXwULMnPFDUdkaQ1k1f7nNGSRy6MMPw9dSXabmCc08uXL2UBUDDwHZG
aACzKRwxWB19Rpltka6ag9IR6UPk1FTWeOVxQtankBuvyjBzlvxnunQTc5o+p+7HEzEzhlZ5JUkF
cweJOKnkUz3rLk1B27kbUV4m+2KS1U96mcP0sSry/GFoHJJiapnYHtlhJjnIbaZqQa91ELATiiYB
g8oY78u8JQM1KyYcDnAQjx3of4KAFXLj0oeW2ST8OJLO56zS0iowhOfe1Us73hi8S5QpDs6bxG2Y
ctotfCkCbJtF8nHyNTOAoeisBL3M3c04/07+0DWsv28vBK/sXTQXWQahjOEftT0/we9ZAKJNLGTV
2n1Xlfn0setU78xVTssjVJguKztVsL1uYptthd6BXqgiRX0i810ql31kegT1qp+s2No7pfUAw+Ym
dRfckBBXzQQc+k2svmuL8UxX6KQmxNeJ3Fh0SQCAHBo3y7Cm124vdYQ9kTFH3xHXdWFZLd11Y0fz
7k9fLSZp9HdcTJLYaLxNw16ajcwp9dYI0to51EYe/ao751wG6ekHRKbAKYYyF6EkCPbxvmJ6MzOK
2I1As/tsL83Y/JQkXXzmmP3Ka6PuoIgE5IAMtsWT8RYngKbGD7eNxoyEiHbZE6i1mqs7Zw5LrzwP
BCZQSYh0uIFu7QFbAzjcISw6sFz2xCxx5n1UQ1d9+9uc8mr4IuCfUB/WTZlG0/FrG9DNdGlCqjhe
1y3pPCXM62BRswW6OTnpFZmTo/i8is1aX0ln+aUxbFkFkyVT/IHqZrgcjCEfz8yTVx6emhjcjwKB
7slLHf/bgbkTTW7iXo4HR1vaO2R67i7TsMZ5++FfuQqabshUcFxAIrbPHi1T2qYZgIkXE12hqj01
pUfwyttXOW1vropK6FHsmHis0mc4fsWt401Zbjs1ZWok7/WMvBl/NFi7mX5GAGQmdjNo6nvSLA1U
GXWzB4C17uj/ee87wmIrmurLMwK1tGTjzNPPb9/faaXLW+ZgSg/EswAu9OPbM1PXXoacVoPWIBsM
ktW9m5nKUp8k5vtlsubPkPqsq9hBsFiApl2+ff1XphSdRBd02KUGhXpzfP1MbzqCKOn+wh80LqqS
BFaSpKZAzfHp+ONLgaPTaadRxploywm2hsweZaqRIGCLFv8aaHGIE5qLPDLLM2Pr1HJzVc7TvwVS
WGliW+okoa05ucAtB4h07i4FcSkP6eLNn4fEEhc6Xv33w6Bl7+MoTsCCdfvL0BlpembsvZgTH1e3
3IUBARl2g4cAdfNxRY3jb5TAf7Gx/Equ5mhRv4ps6L/n7uxEPmoLp/dlI0v3Gp8u46Fos7a4VsH/
0HAgTn6YFUv/6HZ2fo97md4GpIg22Kes1Ys/LhbtaKMXzl0rC9PaLYtUf2a9nAzCNWPa8gRoFL/c
SLZ6WMWVUPyEXJcz4/d0/OggKAApsA9X+9DNI/apPdVaNMNRxdUq5EBBNEST6l8RObpnLnV6VFrb
uCbgJBISGI8bFoCl1gbyG5ySZ8NI9KtW1RfXr9PKvHMNkLALWg41TG1pNeds2V+58tpvR3ZCXxBs
d3Nlu21mzEZI0pl02T+UKdEepjZ1e8NpjCddZNPejJo/hjwgm4Bj2qjj6WCfUO9I++gYPfi1uksH
ZoTHhfUFry3rtouShQomOycLfukfHw3XVeDCes9nBPDwtmhtxplCxXutDrJMaz4W7kIasIbg0tg3
sTsYl3NsxC2hZIYCO89Du+dmdf7R8cqB1bTPxX0iI04TVa3gt5VzsPnk9IUZInTQ0TG1GN1eakPT
/Ki6sv0gFlmpYWGJ5JF4Ig9bUjI37juEyOQtlq46kv2kDJwZlDTf1XGVZTdTlNmKT+5hg15pqNvW
b1yl0ELIvpoScswxfynO3JUXKcHHpEQ3HRa3TYu7YLJk89dWaR0R1ksaDRdTTHXil6xSw5+ucniV
M9VBFKHMcKxYJ8xvm2drYSeCARLRWkvX3dANGxAPkBRsohsI315Q163r+HtBEV1LOoQ4zL4tbBqj
fnIhzw10rZ38NtMRsa3mWS0JnXF/sVKkEDQ4+l1UZXj1vX3tk92bzgiGtjiHok4FktjsG0iwgCPG
BTMT4JArKAVNwC8Y/9qd/uPH9J/xc3X/r4fp/vlf/PlHVcPci0W/+eM/39XP5ce+fX7ub7/V/7X+
6n//q8e/+M/b5AdBmdWvfvtvHf0Sf/+/rx9+678d/YEDOdZd74fndv7w3A15/3IB7nT9N/+3P/zb
88vf8mmun//xF6kMZb/+bXFSlX/9+0eXP//xl83H/I/f//p//+zuW8GvXRKHzt+y/YXnb13/j78U
6+8er552IuGbLA/scH/9TT6//EhT/46KG8MXjWMp5sgrnlBy5Bb/+Muy/g7ODYLkrrviKmX7629d
RToKP9L+DvGWVRwk3F4FU9Zf///Wjr7R/3yzv5VDcV8lZd/xKEfDEq0NXj0gR3R6XQeI8gTSiJ2u
6+YWr3Jdf4QvsewRHuo7Mk2Vg0Wa4JlZsJFJ/Ot63PkaD4BTF5XM8YzLdHeZSsH1yOCC1qhEUDhr
PSbyDYrrvrcx/PMijfxDw2pDCm3CotwZFKQ3q0t6FPMVW+aHiWSZqwTPWiinerZLc0wEz0yZdeb/
z3R9uU80A2tffiU7Imc5vk/Pq5aFvQMmgNM+Ic4UV4Qne0EyN82ZVvDpF0BxhX4UEw441cY2NEEb
Ok1dupoQXQJnD3Ka7IOeuiS1pm715OCEcebJjvfH9cnYHh0GDrAkZeR240j0PClaLD4Dsnd0OnSL
SYo8JqKGyObbgXRBPzHIKv9tRvx72L09zBhdvEfappTQnAuPX2eOmWqXmwmESYPcW/J2ar/usixs
h7m5MCrl19uXe6nEjz8fY8vgQvQnVtuidUX8bWHvgcJIZ80geC0l1p30bMfPQsvwnazUsvuacpwS
wBea8tFwas0Lo6W1Pza5a/10VAB3Xxo1zKd4hn+7yytZObtZV7Mk4BmWCT16onzuPBJnhSzVp4ae
nfRrKpyPaVFpzcXbD/PKAKG3bcMhgjBFItZ2k0oaLbcEZ69pVN0bqIoZAZ/TclPEWbUrB93evX29
06EPLwvAZx0gmBhumb5WirWrigthYKlJc61UkXOp56m6azl9nNl/jzemdSwi9rTAlSn7+d+W2+5p
+eR2BT0COROqSzchvXDduDxzlQ2WxWVWxgxrJgyRtRzdBq1A71Zg5nIZEIxpl9Ye8v40cr9Po6Ht
MuKSfQu5SFgKa9lZGBAfhprOM8ke9hmF68ncA4NhaJlMPhOO0Va9Hjt2SyAwFG9ljAzcNxmgdVkS
DTGRtkpmmBEasXfu1Hhcebw8PWdp9vO1+0cvfdNUciS6EDJP8QDPDezzmf2o7hQ9MHvYnB2yp8Oo
EmCaJ/jzvT2SXnvxtEpYRFerztVv/ngaEhRkkD3M8woKD1/VIhhKqcCYSSn0m1ah2Stpttyldqtf
D2M1hQCZqBtQHp9Zf1578YwxLMF56Xh0bA4FKNuADzHPpe+adIGSVDdFSnyg6DoMhelkXC2q256Z
t6fvHe0Zx1mWW7CSk7AYm7rYKBuylB0rr7GMpa5eetW6KtOYiGOHwFQwkSUQY1z+qxI7KsR+X21f
ee+IPdfdHOsTjnwvHO3fl7+IdFAJlBFUNskOXtHW1/2giYNRxskDCeBZOGdkYkJ+FgQZt+sB31x9
0vT48PYIOFlL6BTTRqBcWf1qvG3lSQxcRtSkW/GdWwIQS1L2rBFDgFS65zilJ2sJlwIFpDkF4XJ1
zjgea1ikjWtuJe54+KRdNKSJ7+ib/VmHdp1MjCKmE/xR2prs2MdXmTUhzGGi3daoanvQkyL5gOjf
PjNcT18bDFy6EKu3GKXhtipDvja58dJh+F07bjCKIjsIM5t9dSz1M6v96cxgT8FWjuYenVMKyuMH
itJmFIPBpRSyRYYd6jVl3yeuvcN0mijhZYjg2MRddqapfjo52NA8iM1oRlgL3U19lTSt0pXQl4LO
UbL9bCnG9ZRH5c2oyfmm63VMESiHyQk4txr+Ky1mUxtg2kSxS1+fWmjbIFgsuzeavM6CTnG6qwjc
rfTdRh/uk0StRZhpXXIgvw1VbjdM8aVt5MbX0a686wqDar4Bksn0zpxdAuMJYygT33TLmhOwYidX
Shrb8y5xbIqOxivnZ6NorK8AtFhRxGYsbkWHzZE/ZbrZHWrRZldZF6fGrsW8/4H51+M+b7liOghg
ghxbAsu6Jbqh6nZO2etXtYE1XEp4tuN3jg36aroCf/pK1yKWTUI0PuDhUr+ru1H91rhgIn6t5a3i
z15Lxmcyd96HfrEYQ0ZfYuGvVz2OTeMK60Jp6psHj0NES2AejVcfNt64X7FZTNXb2uuJOY8a68Ic
auWHOZT6Q6UVuuYbWZx+Gei+Q2geOrrg6PucC6dRaYimqkx3o4zVi45Cw7pJ0Ps9VlVfAwcnavM9
ylv3M842zhIWggw/aRgT6QIE45rhNFjTEEoZqT/wxNQfzUIq+X2jC8MJCeSEko739awEspw6HZ+g
Bev6uEjWRd1ucREayVzDvx3GqNxVTao1OywioFOS8S5undLRP7dFDVimJKOcfWSC5FNYpZHNu3mW
HX2rnGBmBc3mjLwvI3O6ymOk22DHioPXeYYVGhFEKXmhnTN8lnrN6UBMQsEdoU/MR+iU0IbHWp07
7ATq0drN3dg+FaomuiCJq47zy+SlO5Kwq2i/QEYSK4WX7WgRTX0HOYSc1UIvUxMnF0kGDb5JmEN0
Rt/Lfdp3Aw4xLuEpO70GLA4VzU6KoKFcfZCJHIFI0zQtQrv2BjrRsjL4Z4wQv3h1vciQxE7lMS+9
QfiMcMgEBlQ6wGsnM276YjUtcdV0+tIiE/GCyvUwPzIwin7ERoZh1Hrp9M2pLQeQtuybe2F1s137
Xl+7iz+4SBT2JtHpd7NAqbRT8fFzw3SY8oMYbKBaTCbGJTBFMiFyh2R0qZJUad/X+J/0gZl02r2e
w8HaZWOfen4UiZlYE5HI20Tm2a9xqZs4wAYn/5Lblry3FxW31GlcCFdO5yy+0/NyyIKZIS33c27k
+NovunxHbpv2eVGVZtjNrl4jYTQgFMadOvjFKL1x79mTTEPZO/Z3WY7lndu6Se4PNbnsAP8dQzZu
hzWKwCqTn844QAend1kmO6Nt9HtNEv6MsW5uxzs3F3MTCmeNTujcZroc4gUuvjuTS71LUhfYJE6F
+osXT8XV97W1hAtuhL/mTCRq0BLjhtxpyGcvXJylxd0/M+whoKurXIse0lAozSgusN1WyQIoRAL7
BF4Dk11YiXljWxnGDuNQDl2ogMJhp1jkyMKGWFX6sJjx60Pko8h4Vyq5JVcYZf6eGhjL+a3SJPe9
4vaT3w+dxHOgK1QJo6uyv+rKmLV+muVtCfypI1bIm8YMkpFgpkEbuNlIJMqnkvT394XkBHEYazsm
974uLmpVjT6ss9o82HPZ2AEL1PiomLX3pVuYSr5GR0bD7FGJx6CsC4K25rrwnj23FwtnRFVeN5Nm
YY3gzrpJPkeTMPakTu+gI6fxY9IP4+jjSlMpDFS9u8ny3sLJbFBzG/lKa7+HncGagClx1gVtJ6rP
er/g+pXiufjTIpvhqedIXB3k2Fn9ZcTEJpZXJbq6N0YOC72DJViQZtXwwS4Tgt0wvZ+GvRxXDl7u
OiNmDnJSx0uBBda7DOOBjqlPQhhkPaGSdmOtqzSyxPQgMP3swymPjS+6bN1PNcLJ/mDN+vDkLcRA
Xho9MUg7TSrmV7IKdLIUMvI9dyy1RI7HYmhu+7mFEUiud/YsEATcMh/rJzHO1Q87xTwltLoKJk2t
OTIPc70YryeI3PM1hzHxTnWbPNthXdniTypj6+diKZgdgGrqT0NGSHUgoCu8S0l1HvyxXKMk8CBT
b7XBBblEndpl+9G24GM4szm5v/icsvwg+8zSwogItz7EWmCeGVSx/jON4nzxW8ZNOFmF87lTlPxp
EY66hEJBIxJMuRzUq4omWB/kvfAyvy9S+ZUjYBaxjyzWuwWIzWDNdorqIsI+TsUGYx5zQkQgl7HD
ttNNnbkS8lcdWT9G16P/HM1MBj8DntfDpNZHcjDwepDM8yJ20KqQO85ephAOPamzctmMFYI32UyL
7TdaZVQEOSu68LG0LG9SW+JjqcUOnpKNI0yWdAfSkt81paIcCBfP3jWQnuawaRN4wd4cRZ+ROeAo
NJUNmBloU/6Fratn/ZVWvavphAi4LNHy3c7KTuwYofPHYkCoGUwFab3+rI11vF/sypgIw1DNmEUy
91p+amO7PBZZYwRZX9hNCJCeXKIJsuGGFZnznYDvzGAnkERgRyaeR4y4dsE+rNb1m8oWQFJdvj4C
rZH2oTGbCu/Q3MkyPxER0hVPmZmUCClcf9UhfTXspWY+mbla+ObsGL8KnDu6QBc1tORKXeC/4cFW
PqIqUNIgyyv3h+ZhJ3uzSKd+GkEPChhbs/nBxEo29/vESG8osTBv0aNR++E0jvpsK6UROip1lK92
Y/QrHt0KIR2vKtvb7VLdAxzxLUzDqK1QFll0kwBu/DQW2e/ycqmeCijh7yKBrQgGZ0Z7n2eKfqtU
wNVsePmjYyvTvZsomCJYSdTDKJ7UHq/EMtsX2KKTU2GIfebE1WVSpTouhxVemo1Rjj38QWV4rupk
ebQsYX5SKlNe6w7JG7RKu1bsSmfoHiXpumsoSDGERQRz9dY0SrO7SBdLfpGLxoGTF6feVhhRzoGG
/8kXUsiXb9PgddqlIIvnU1RBdyYkhe0m+H/Mncdy3Ui0ZX+o8QLeTAFcTy9SFDVBiDLwJjPhv74X
VBEvSpRajJr1qCrkLi9M5slz9l570qtll9hVz0TZ8YpPtpPQtAhEo/YmBEWuIZGieZiOlLsEjea8
WHpZDWfZkbQWtQMtqNjf/kzE1rv8SIa6pjQyrM6IilHUtDSK0fiwtktixaJe1mfRwryNFYNrvMoi
QCNVzhxYBx6hgJ7rHMiH2Z6aNhyT1nsUZPsgiZqV66BIzpw2i5SRqoAYxKSfY1pjyZfBtOQ3Nany
ERICMi7k+SYBVTihn+ps6+8kSjqfeGi9x6ybujP7HAqogFwKgHazjziMolAEsa3nLoKeqiUJyJt8
iM66KfpsnxRdhzkRlBdUsKzKs7Ne+e1JKH3OD1qhWXloVqb5Cf4fG6Jba+S/CG0tPXYUM7syM92S
oYdI/pU+QTeEhi7zYAe6u3gV/gwbxZcL2BDB1I3eby3yCw63uYK7VQUP+iDc4GgrsyVYXnfUhz7h
L0YEHU1PBhPeIxb8BSmgXdQvmHrNBw4+wbeu1pdHw+uXFaFvrkOZ1POSIqzz1oUziJ68JNU44grU
EcqFFvl06TEPpuZe5eAn4wpuClQFPbNuRaZsIyKcYws3mlLWd39Mp6e8IbgpnLOFaq0vBsEPRyGA
m9YJtDsy0CnUXGE2p5HBMhoxTSu/2aVO2bf2S3e/AC8kBcIwx3Mnu0UPvQHXcEhFkAeH2SvaETH8
lIhduSV2xQ227LtCSySJxcrrvuHjYLtuDRPPRpKrdQm7dDROPljMo9tW6jDj7d7Z7CRlNBqLe2zp
RHBnhmG8m5eMGj0ZFUjEdlY2yb2mWm41dxpH8gHpy9xvfow1TAj+qdlJVuO7PRSMVzLGg7hTTbfH
5iZons9EQTXMzPHvxc7UZtOxBWi5U3ZPLI9bVUwcvEEML1IiwkM/oXNNExbT78JPvZicHEMwni7X
Jva9OidZuzZyd++OQ+bFaZMwqnDKZpFRj5eMZ0km7ZeRYigJZVJyQjYkVtnIyFvevYrAwWu8n+RL
eeM8sw64uRNKT5+XSDMkGW/JunXitEXX720Ij07oYWu0otUfmGNUS7+QLSxEf+1ZTFsR2gB9C0s1
hqXFfk9tzp8OE+lMCY00a/wOIg1gaVpvIELCw7iFs1zlsShzo9/z9vaUaV0lzqM7zo8FZs0riOVQ
3mYK/lNpdEuJG9/yTqIZed6SqrMfwBtPBHgZxvNo6IJjAm+mRYkv5s+JadYE1/u62K+CcpARwobz
cUQvOcWxU+86zZ7vE09DNdG7pfe4uC5A17n1DcKI2mFNdgYDFZwMNUsO8DON3iRuvfnBXvAlYoGw
jbu0XZ3vvdFT4QtYigRxIY8IrF59LbPUn28K0sFeHAKGKAe9IqW1BUFWRq1ou/p+ULX1aZBL7kW+
nRHdBrmxB7sk0bqEma54cdJWH8pdxpabxY1V6EhQVbc+q17a88WUMxMpYOTWjVE1sLd1i6Y4YEFN
HFe5cKSbeerdECelnewUJa/B9lbX+8mXJuK9eS3mEIiZ/KgtZjDG3HvjtpIGejFnlGOM371Y406H
687Qz7WZnmPFDNcmyK4CRcBZvOHeKSp91uMQSEPzWDoZSR11P5dfRWUE13PR9Fd9105EqQmErRHN
zepl8uR8P6WJ9p1tISkI2dJ17WTh1vCiqR5RrbcUrtdrui0pU1JMxo4yKTBDBRG5Cjl5+gdTeOol
IGBCHfWlyU+9peZvQbBYy4EM3gEILMmGBBd3Bo0FWCbpqz1YOjcM+GLkUhxZxHH5VQ9uFwrTzkM7
djEFkjTOy0IvIrvsGxHxM6Xk5/pDoMe0D7Vi3xOmfMxsgYIc2Gr5ZeUlduJFG+qrCmooNy6DUWba
o/2jkIv9XaGxufi5540ApVYOc/MU5B/N1XOezCZluXCTOkmiLmuK24VagcRRtLwKxQt5AMDwWjd0
C9f+YVtzu8aW6ngjVkYqFlq9ydYOS+PYNKQ3mUs8KqmfaVY4fijbdIV0TuIcmXFlsZxaMZc2J0lX
d/Yj5NE5anNVVAc22aqK+4kgVA6Qfo4uz5PaZcZNwzdMs4JlKB85OGs+OyfVXPe1N7NCYARKp5vS
KtfPc9/3ALwW7bOYa+1zRa+ZlIe5BZEPSK6xznD2LAoENtEekUknxbkshoXYi2rpvsimTzCRynUx
o65v0yoaujr1b2yj0T8QVOgtu9GfOvoOtdS/9fPGxOakNmfoZVb5wdGgMRycfrI/Kd7i+VQDbf4O
t2J9ELZvYgSsbMigUqVux9NnOH3YOolPF0ZwAgkrmjOXkkWYXy5b/8nSnTo45EiG2thqB9aUjNcA
9bkBrCqa7GUsT5M1+ldBU4KJlmOWnSzEXkZk25mgJG0G69VzC6YXZmur5gQwyRljr5PFWZXNgM1e
tuAXmrZCPyiSGZ5n0yP12nsTnbdQFQVznSpw64g4Q+jcstbFDTOwTGOqVy/OQfSr+ph4St6K3KJH
rWPWTegDuc0G5aRPEzW1Kb/lC4VmuFLsEfE+68N9vaZQ+N20LD8x+OFkmk894grJ28we0yLE2ulD
V4pzVihKydCWnC9hHBiQHxc2mynmd/3+dipa5zU3mNaEXb9obIbNUDybWd8EzONt6cVunVRTmKaL
Brij1dryYNDv+8HwzL9aKe1VyHtdv7LFzVfKqN0MWFBHMwCNi5NtUq/EiRl8ObtUd9wmtvsWJBvr
UuJFuWsnd0JWVDYpiX3iTC+luHCgWABvDxwoI6Fsd73CCD9ZhAvRUwhLIAM9IbJBTnk/j4FRfpj5
bs1+GjQb+7CnQon+nsOR5WNRSa0xm3buYo6v7L9Dv8eLnF3PZZI6pxoKeHMq2sqhAvLc1tll6dbH
KdwqvYXYMH/6Pw7WEL3p0d8Keol33SjWh8lP+5v/A19hQQs/Me2tMIrEEM29o4RA/x73Z2vuv+kc
80BYTNAd9IHmW+yPK6RKUEIBKS01m2bB0FxpZCPESCbsq1w5M2dvM0fUIINDQgDcO5P7N0JJhg8g
Y7DEktyGKw+60ZumuS3qaSAMEhWu3VczhcAyhVNRyYMkV3mna1VyMkyR7yt6w3HezCY292D5r7MJ
foiNb8lMy2Zu4Fq/Dgw0x1etlTrwH+bBPOdiMGhWW85N5czNf8Lk/PN9qZAR8W2DaIa3v37U6vij
MXN8iVZtts4zWoVoQGbzzozqt8HR9oVgJjGQ2CQY1jYh+dewTDmZQqRGuW+lxrqr+lb70LSlfEfm
8funUI0CL2LYwY1jbfr1U3D4G+w5VDqDHMpDYyVI95iYqv88OsKsy33BhofLBRf9m5Ersv7EmjL0
2TN/6EicpjwTOEmfsF/yd56E30ZHIIzQLgHSwRAGPfTN6GgpE1ofYpthk/Z4RkI3RRpx8hfDq2mw
rn2wGzxQNX+fKP42OOJDLXrV6O+3+dvb4BarnsjnZEeg2c1Jbhip0qdCuAfpNK8iIb9AMW6NktKr
3hmUvdH//3wauahMjBCmcxvfvv26hv/DVLx91mjC1EirqSL3VXb9yWyXZ6PTrSttNumVuUj7ZCeH
C6wOV4/E6nfxqhFH/fcr8SZo7Z8fCCm+wVvowJJ66+NwVM34RnIpvLRWnOK9PJ5hREfJMCfhhBB+
GKfxCueY2lJuCADW+vE02rI6BraaCYjgOLf5YS96LcWrLtbkwQXtErVW4+7//rP+9vRjz/j5buEM
YgK/Cer+/Y4Z1aQnfj+0YNnm+ZGshixeLP09C/mfPgXbPG8YgnVoSW+efSeZVed2OFHt2vSv4eR9
mgutu//vXwXl7fYtEG6Zb+2u48B7pQ+Yan2rtI+TIaq7cSUL6++f8sYKwc3liuE/R/sHjBGnzpvv
MhDiN9ZN0jAgHewbaxppvLLAXFFsQ65gJBAagSRHUNnZ/bDhklZFQCwn/8KMM9DSx9ox8wuB79pT
64z+l3d+vD9dajzZW6Yh8GosPr/eUJjguQmcGcNb7fzQ81S8AH98cKe1vVgBJVmlljZanYF2iDd5
wzVWr2ZneMN046ZLFrb2TPvUKKbnv/9cv60OXDV8wKTAI1kHsftG6yKDYcFMC/y/7ox6n2Lci9Vo
pHFQu+V5FeP3tGrqvbEE3/7+udvq/UtlwF36iVHm6abf+RZewlFkU//yUJQuNeiY+BSRCb3XCWhz
/PeP+r0K+PlZm/TTIdqMGdqvl54u76itImfSWgIhG4HpEbezWLu6YpCMAVOPRiiINwi3PaJgsDxW
waq98z7/LrDjh0Dagy0OKSEb6Ju1vwoWSu6e8cBom0mECtPcVch9Qk9XkvPtUpyMZQ7OzprUX4LC
7p9Ks0rxMMPkD9Ku+wHDSO18LzPvalkxbzJr4X7Ilg2RbXG4ju1sbXW6WUlynNtc9+lg6e+JUf/w
sGCqxiaA425D+L7ZkmtUUGjg8fuXbjq/AED1HwD31jund5qH1Uu0Z4Mhy7UWML39+z3cbtGbx8UB
pvFzF+GJeavPyWy970jhbKLasIfXyU/0g44I9qFPNP1BLMF7r8Uf3lZ4a2QgbcAJ9q83i0nD3NXU
M5NwS8SED+jahtulsa13NqQ/vAR4RjBvIahDIPN2TUDTkRdGwDi2yYT4oDeWYLVK81ucB8Z/rQzZ
++HVcu8QD6KpfvP4OSlpV6CJoEpbsjllM+5Qz8jfcTD+ftUYCuuo1jAVU0i9RfjQMkvLYazrCJ5V
cbAVYq0O+cY7r9LvzwLKG6S41IQ/+VXbT/Gv8pMEPsbUGomtaTXnz43kjDYS9nNskOHetA3tkL8/
e7/fJT4PpyALxxaA99aIYGslPleTz7PNJt8rm+EC7fVkn7VK/88PBB/lYZjc/sPj9+ar5fQ5K2Df
VeQNA7m3m8poLf355OQ0S//+rf5wrzahGXL5Tepo6G8eiKBkTOVVNWoWsB17p3btQzYa7yVv/fFe
BcC10VG61NdvvpBvAEubJ75QwtSQ2+TIS0NnJ+pnm5mbW47Hv3+rP96rf33e9vv/ejY8EuxyX8Ju
HyX5ZcIF+YZavCDnqn5Pivunj8Klu22cFo6it/Y3GahkgjjIY9hJP8QLihG/r+RFG1L7HXninz6K
jYswCkR0tFy3q/yvb5WaUzcbI53youtJPulL4MBzbdwQtqHFf7+Ab0ifWxmFxp1TArAOekX22/za
2mkYB2+c6MYwjVcBNPow4uO86/CfFnA8CQwdantge1qZXSu57Lfy/W7oEk5QDFG+NiLx4x79OPMO
DKcxZgnjnTfy92d3+xl5pgx0aXAnrF+vh95TBnYD66Y7l108w5jap/SN31lnfr/q2CwxNBAZTI2M
ovzXT6ETj/569KrIRFtxgOJWnYRw19guHfHOR/12MPQxswDvoj6mhKVT8utHtfngVrgLKmaua1PG
jEm8j7PPSNFTNnoSnIHMWkd/+e9FKcZ5WlfEH9jIXoM3n5v7IuVQtNnnu8orwiZNFU17oz+ORnLh
wrcP3Ht15klfb8zRHi9L6UE1cokoph2t025qm/ZbBWQxfecW/37x0TG7lExwQNn2316RlEjsTu8R
EUjTHz5oetpeDzrNgCwlnuLvj/zvFx/bLnsWVhLWXY7Iv158UZc653IgNcTlBZ9Ns/RDYPXWjL3M
1uLEk/TLF8CPf//U359h2OBYBhyMvMBO3xbeBUb/WnSIjVthqyd/spYHX67ue1Fr2w//a+FEoWZt
1AJg5OTLvPlynZM4rV/OyNjpn57XmXBWa6CNiXDMnzcJGmPBcfKnk0bbNQwqZt7/+XvSXdkQYR7Y
JjAXv17dUq0gH2ujiCiJg10A3npXZnP64e+f8ofHhf4CnZzNA0bO5/b7/1ohWR8RlSmi20VijQ/9
Mt7jbag/ORXbzN8/6Q/3DX8MfgQ8OWzQbyGVC+D4fNJG9Bt6kIBNqMdXTw+6x79/yh9Os2i/sSCg
wKdyM70357K17TDbVEMRoc3uY9oPrgTk5s+xtyRFnJdBunNVtcS22TM+qpZhN7vTV8KAkj3mBHPH
zBstIJG3kYFT5J035k8PFY/Vdpjy8Ue+xWSXxsTggZFcJGbhXClkUFFTMqb4iYShf29zrCZAc9+5
FaHbgRDx36/Ob/eA68JTs5l8wLb/tjiwMkLUd0AGFMVYPmVaUF57ipCcv3/Km9wOtkJqZWojOgqb
F4Ni89eHqoSjotiMIVcgTViQVmfZoZgShHdNRaveLUv/GBQ+yhcDzdmuztYvtpHBl0Jet9Pyod9J
rfKeMoYq/1yA/+Qc/X/6QX/xkP7VX/r/oXMUSti/7tLmTP3VOtp/qXJ2uX9cqJvV9Odf+Mc6avj/
Q+cHqAlF2WYi2Uqyf5yjLr5Rh5UdVTBQmo3B87/GUdv7H0oIglk4W3IO46b/r3HUcv4H0xHVOF4r
zEBURf/FOPrrNkPfFxPnlkPMS7MBSN8+TS3Dezq8vhlmeT9dCk//4gYTEXy9aR1Xs1BwA43sHdMA
pq1fV0YPtRfDF7A1WPtwUv3W8yQ3opS20evwfHu1PnWTXzSnWvM7L4bZFQwx0K7CvWqTpSN/AQul
d7tOCRre0rYbcSkazZFnmu+V3Fuj9K1dojxjRgO/5uvJBr+wIwjQ/GakSOrjokw5JwF7Cdp9UXmL
/uJXrW4du0CK7qwTrdTGjlV0zc4T4xyXZZlYl66sFXqdzuyeU/wC31hcLZw/CmlFyiIrQkaM46ex
LLJxPzH5NSMT/ZC8Kxa9++AWRUkxMnWrezYCl7haR9HQP1VrYH9ytGFND5rvsnvjv58GYGCUetaO
YF++Q1PkhhkKwB3b9kjMRIYesZwAqZfwUmJmurl3ycbRlYylvUqWoSmlPZ36pJ7rBxXk6CXbdAwO
tTEM90VmGLdmmvqsF7TjX+pav9XEnCEqXtPpustVs8+kOzJFtybvU93Uyg6dVtntHfSqtt4DWp+1
D8qyaE31E+SbK53MEJT/bjEXBxL7ypfJaNznmcb6Dg0cMginq7sXv6N5pjf+9Doo5OCh45R+EoNR
4Iu2Uw6c2/AW+Px6q+ppZwsqkrCyyOHcwhoNzmJ4y4yjXmr8ugSfFQ8bgTfMhY4IbF1SdBWJaX0Y
GRE4ewtPXBeB+e53KZEZu3WYKot4lxLN+12+LOP4gYAjPjNxa/Gib5I3F74EOhtlsRens7eeCwb6
N6VSmn322zp/9OzWIOg1VVOD6D8pvupMzjFY5MJBcKhVpnuYLSoVBgOrjURuqXF4HCaEDkC0RGp2
yb0stHH65luS6RcyHFFsxM8U/vl5Qe7e7ntbcVwYRF6ou1pvuxc4oPwvU0nu/WhTguHhqcx8k6vm
bXvLRy9kzckkacqd5gWJvCuVYZV3yHz78gASZO4gVOPMLg59b/F8GQ7MZ4JkMOl1Ybu0zTDFE/Fe
050uUCk91ajpqiuHx56n0C23P40mVKEEQRb/8xf91cjH4xyYRRkjR+RfRglCLEosS99FQFx1qU+H
1JgSZ1zjPGjS4YQN0yNUmu7OEi9p7ap9h5VGewZfzlVbM5A0GBhR/owoJ6ydJibkAMs08K0bS/Gb
tBb9+6YjbZ7RkBLqZXFmG02hSyOYN6VFROp7/bxDJBE0UTPa/H1tkL1+aL3ZKJ/GSvKq6B2zxsge
2qr46PW4dO7IqOvqRwZ4tdrJOmfd6BXw3l0RBIS9FG6hHjksavlJLEXBwHvhcPSVHb9gaD8PSj80
UFu/90rLfzBvx4Vjtp3zkjU4JoqhRaZFSt8Zkofca+nqf7QKuwz2k6Psx1Tk3k07oMEWS3XM0jqk
J4By2TS3JJ4iNkdQiYXhHVDjnSoTPVSTIpIMDXfYr6kDipOuhJNyr/pmDDE+pREAXe8uSFvsNIBO
Of9ixgldrB0XqzQSclX9Qe5KU8u9e9dsHolR+wF1fxNy5LNz0AHUnoZ1bALisgcuf27dwK+DYysC
e/rQGKyEVW6238w6MeAx6e591dZHjiRy76XO81igPWqazI6H1fjY+e33mht97QmSNjPbOGrzpA6L
6JIT6VOvTV/fIh3xd1ijslhPtA9agSJ/Ut4SB9udCRYRYlkQZ4kFQWjz05T3h67Xs73K8owA5Mm7
HhW4wWEcD4OEs7fkQDuVkaNBbG/IbWRlpQTvgOWl+U1AKo1fWzvoOyu+N7PfeS1s8LLIu08AfdBe
lx8be7lshOyIANLzsPoHV8/EuXdlLN3SPi2B2FcyuVrhW9FIYTOwhvWC5afaM2CuD3ZCoSus/mL1
FQvYUDywe6EHbXldU7s+mx1LaLH6e5Yp53n1lkercv1w0FPxw1PD0fGWIczb9SpJxs/dyilSNngj
cGPAVCSMPDTKyY+CQMowHazDkBNQFvib6CZOTesbLsCTZlT0F03ggapeXhKyQYFWolZpNsFYOOrU
uoZ2ZRbpoxXQJXE4RsmAUc46y34JE78W0PzzIisj0nSHvT5a/r3QA6LSrV5c26l7TssmuBkS517v
xinKUMCTeoH6efTu9QK6EezQKxRfx9FvVBhsvp08YamegxrTW3FIAd3vrNJcToazfGLpnIDylnuJ
dGy+dxSbkgaz4KR1wWsxqnkK0XmS+Uaci76iNiZLkvdoug/82cBc4mPrnqp7KNpaEae9LtClqJ7U
bH9pvkz9+lMk79Va3M1jtctXh2BSfJFiR8U/HUajcY5T4xZPi55M2GTnFJWTIacc65+bfgqWFdl+
zvwt1Iwh7+LMHEpyYeYON4xnfAlEnX4OtK5zI9eTAeaOpbtilVhuJcLXGM2L/8nzG+Nsk8T5JUMg
bezrDLXwUBdlv1sQ4Q+zTOMU2fIxdYGdhaT2dMVuEKb/qDqgO2FWMBZHJmtrOzUF7S5hb7jO0pIJ
Ne6jNCZbVr3MWW8cpZ55n+l+iV3bVvl9SaXIllCO496dF/d2MIIvuiOqnZ9qthUyZqpQGRlp6746
ZdAbVwEz5zz0gVZh0aQwQC/sjx1NlHEIp35wo3TVslthpPOPAAxWHBDfgxR50fJnx+/WqDRRxjC8
b0lyGgwHF8eWkprv7MRyx1i5CVhVEx08N5zy7Vkvqv6mhhsLOMfMdB/gW6nfpwghp1jTG760OSVa
nBZKu6nXzKW8ogdwGEbkqmqU2W2tGeqQmJP3GuhjeVz1ST9DqPZwu6X4LlXfE/ucFVUE1HZhCyxm
ROs5Qmyhu4JqInDu8bopoKyQ6WNXaaW4NswAFATWPYG2TcHdlaX4IMSyHk1+dY58DlUnPQfM3hnk
0YIVTcevjPOWg6UK45PoDKti9auqNWrsORMcwIbsiDgbqd0AxJjM2t7cp6MWoOgSuf7Rm4KDCAB8
okjvj4kt65Ne6zOyWHDE5DKBd4KpCyGcdMVzatbtB38mexLSaKyYf1ahPqpjiZntJmd4HvWNe1As
gQcnZXAXS4vEcqRNW9CDxNmc4HBaxTwd0P9a9znMi6PNWnnshVmccqutGLZ4DisfsmbSZtTFE5o8
oM9DL25V46mXeGetvHTvR+rqewQvE5uScC89PPMZNf2J9hzrrfBHkuSqAYtbUXttENJ3M66LEk+Q
q4b1JjPzqibUBtH8Lk3q+qvwlap3hRqbk4+H42adg/3QyuTglRJ5OTBhxatt9aX30AP2xdrvFsnB
0Gjt+m2hvS6Vyj7pEoBe5tAiPDGiC5KjNwIAYUrhh4HGAGGVbntRXq1HM1bR72yfygh9bJcHb5rl
eck4QDCADiJrmmzYrc50z9KDH5P9xjlkerdQ42ZyOK6YFA+Mageyf1Qu4578S2Tc+XxOcKnsCzrO
T71laWNUFtpyLJReXPq06Pe1OVkvAYea9rvdJihIzN4Nhsvorv1tSYD5x06nQ7bvapcuCmErHRlN
uOs++KPwry1J596GM/nA6RFT6ap500FHYx9l/py2aJYHlunFXnE9V7qaHyfdwDznD372w611HmlI
7ubnFAVEpCSqxkhfAjwUtoSLhd8Hm+w46cGha8CMhe7s+zHWkhLTzLi8dpPZFfugzMYskq4537qT
5lsQp/xcHt3eQb04F4C5L9j+7qt+JWt+LoMWAdsovXNmWPUjgQgAaTCanYfSms8NU+2QeKhiR0f3
KwxgQ8Rrb4xXThtoGijOTNyjtJ7OBZ3+MJAWjti8b8JSL1O4Zulk7FdbJSWiHRb1VsPhBXh4KZYI
Y3tq70hYSdLbjNtP+m/n+qjZOZKHDqA4rE+izg/m4BGwwJN5JO/ji8It9pBDwwecOqHnhC282Vb7
rrqekkY79azUV0M2ZBHSpI/kMuQXVnXj4terczPmzA7kNpsKMJzvkZIk1zar+K0zNd7OxKfEnp/m
T84kIDsK8rDbBYkkCHDkPYVlf/Vxdz8zaFNXs6zGey3RkZIhri2sSpx0wm6uHGSST3IWar92c77D
7KkOmt3gnjOJNtuzBnUxallRhbWO9hgLxXRd9iZb9BIQutfmOUU9KY7h4E0sTmJ+WEeIRE6jU2Lk
rchkjMKMJGWHw+MOo+sYW0B/EL2y2R9mU4wnvRmt/krPEm2/dTbOfgNmNuKV0Y4IGNs9E1u0i4yi
wIIsOcVgh34S/tDQOh9d5ZOe23DGJn+sjwenN9nEV7WdIAGDJxVfuOyN9C6ZXXdf0++6rkTjfUyT
Zf1RBJonw17X19tal7ccFlUQCX7aXVCNdgQ008BDITSsdr02BJekoCzU3L7VLz5pXWw4vs3dwpQr
c7k+9LJw4p4soeBQTVp553rtGISaDTsxYn7PAkYySWqBqjKy81BN7RxJb8ZVL4o+Its8/ybaddnV
g93tlywnYX6qtazfY4C1Rsw55vZAcqS8TB5M8LDjGHml9Y13WlSdhMKtxggMTX+7DRVe3WVwPizT
sqKsQY4d6oNKwjEf7GUH5dvEncxhIg8ziSNoV7R6Gc8kgz1baSlenCrtw0ba1oNhkRXmQLk+mb6X
n0FhWzyQqqofh0kZQeQ2s70wo22DHw5L0aOue99rcNj7ZkypdzNTjVbEnQ8ckEqJ+bykvsRwVXTW
V8kYK7YwC1Cc9xVnzTmjTc9wr7tkq1melAQnAGNC1GFZ+elOCHzIWl7kCJpV3+755CzCsVLHZo8N
0gakHmvOoJ7Z3OqTmqR1M6xzf8Sj3C5hEVADnrB354+1u5TgGGYRjl2/cs39i8fNOCeFLPfCWmZj
x2R2oMHJys72oJfFtwojwJ78jdz6ugxW+aWqtZrbuXivIOfmc+d03aFomvakyyB3dh6KJgOPRJkv
7MDpdN/LxENXk3k17u7RcD6s3mSOx84E696P3OqoZfW6mkpdgwMxNDnHPEqoS7kIvdqvVY/rYSjz
ErMFXuZo6cv8vjA59OyS0nQ/V0ZaDRFdmTqLzbWDEBEuRV8dPbNcjX3VK+916sgquSqdacXjsqyz
hfc4a75UzSK+6Fq9PqFMB1M/t1pAXMxENRrqHa6p68luSHIZiQi3L2W5TPgg/ew5c1E7ULwDkT9K
6swflGQb+ByBTgsiQcuvTWiPQ2w5vFizVRsv9J/0NOydKb14uZU8i9p7ZNdmiKZPqv02DTCkgBsF
wuF5WtSXkvnAecqajT70s4PlVCP/X+td85XdYMxOk6Z59z7W/g5tviuf8hKQeWhmVpHhvbXbI2SE
FQdW3o1nzV/FLjP06THvcZbkWKSpGgMjex46vzoXlVEbgKed9AseGVoHjpYYnIySUaObwATfqk6D
5TfPI0mPzj5bDfpnWu9x9i8Xxjko1RTp0UFvVVk8k0KTxYKlnEZEhigAQ72Rf57tim1FDu2GnAgY
L4d+nZmYW6VjdOdEMYyKsDnJrxsP4FY6IwWGUVbdC0CE5NKoLpk4MABVLnec1fhHOgR7mNZToROo
3Hk29TyGlZ2tavvJN9QasR/xx3gTLR7eYFx5c6y6qLd9il8vfnaWmLh2L2ZeWydc1Oc0xcIdBoVr
Vqc8cfRNtD9J9ujNHDMQpwdkxViPlTJn4GY0/7r2tk4LLgbavFVfMK7AzL9UwTgR4dAtE40ly4Ot
vceQvbmAZ2gmMBgCGjBLMHcvje1wrTqYejPuJai+mF5rk6gAGtntk2U2yvQ55FrVE24obr8EGtEf
+2xg74EduvADkm5gldeKIZx4rRvkh7s62QZU/zRr6FBxkcy+oNkz1Jiur7JCy524EV7S7oLamoqj
Pmn6HLnOUMz3CJS7F82x+AeQRnKZ/uneWB1V8kXTYFfsJ6VzD9wu5cu51syfCdrNg6+c1HAPi7MK
mloT3rH1iEWer9Qri3+/5z7RW+26pr3FIs/9p5Vm1CSXilq9MHbmV1KM3u2Tbg7VfM8imRYHQPk2
kjJb8lBmHM/L63qZ7cIhSLwYyhuDpae+GsmueqbcV/Br3TmRT4bS124Phq7dtrE0wcmCF0hE0u/4
1wh04AeVU+tUN0y5+anQuw/uiUafJjCt9Ev0f7k7s924sbTLvlAzQR7OQKMvyJgjNFmyJPuGkGyL
83Q4Hj79v2hXd9nK+m3kXXcDhQQqnVaEIkieb9h7bQ7yrrrOSNEibYb3MJ9Jo6zJDnRMBnNIxiIr
nLSmGsBB1fyKc4G6NhBimPCfNaR/p4ON54TgnYvmqD6QcrYe09kj32zwMrSm5E9U7lI+WNE4OcH/
0EVSMVCzbPIdItvFgQJPmSMu65obDMUGmZF1Z3/6aXdy+2MN/DP26ld1DkomD1wSYUrc6AI5v7Xu
2X7ammZTLHydBNMgEWZ7U81mii2vHB0Ww7or051pDGX/h62a+NuL8nfX3b4NLY+9y3tlMyU0nCJK
psAB+PGJ+dyohxFXwzdJU7cRw2KfLNW1beCNWkWO9wA4YKcYrQRYw9q7YiLcJfRH3d5mohqCatbL
nTJb+3OL6xmYQzLRELdLwxGverOqaFd6oDk4Ku/d1oA/DmT6hGfBAJfpZPJPVK1fNZJ8ptyZHnp7
j7WoWFekv36miyYag+NjfRLEybkykv4YJzkyGNOeb+VkTVemCw0rq+P24R9+mz5WG30lwa9Yf5ZN
v75yy602plCKgjETlJNw4Y/MhZNvid3QNvjsmP6kIftb5AT3Hvs30sPXlZuhr6jWny8gWaUdej+G
R7IsouvFGqs2sDX/NOPnJ8w+8r0LlmH3RrPH5lR5ktQfufrl9QFaz07ra2wBSWJilvr9R/Fu6cWX
4BkMjNnqsQ8kNPrdR1G1uEpbDvSggIx365XlfJslkiJR6hm1we9fbP1G/y2xWL/x1d2DnwAALXq6
91lbICycuu4M8B8++nNceo0JfGb+owrM+K6W+/mVhL7SzQhJZPeOXP+98SZOyG3qIszg1I7Fja53
3UlZugTij1+z2ULXcL6mbj6/2dBhvtq4FxAvZV730iVm2m81T7VfRZ0RUMliyT7njADVpiHq+s4t
R/NjA7724s+0J/jCx+zRZ3D8UqZC7zd15HmcmJTnZNGPik4kTZtpI+JxZGHrrfs1cuRPUGzteiMm
X72YNuuEEMBAm13a3GdGhJbsdUKw2+4XQ8xHFimVdzsbLrerSmWcPte+V/bwjqyWhXzgaG5p7t3v
R+WgdbEG9jbi8NZHeFfHnqJ2+OaLnqduR/hnc5ogcbvMw6pRO7Ad46xMrKwfAjlAL2SsvB75vmz4
99X3OlEzeURcoUxZvFtrVPyEuGjS6pqohugDhAuDCSzUDL08DU6UedvO6xtWfSAiOL4EEM7AqpJa
nIbeX25jtK7sgDyLzdLS8EoFA8KrdgTlt0sXiyO+mjLtpmOWfz9/r+mSmCAlfLrL16yv1mI59fWb
jux5fhF2ajSNiqMHecG8t/MVR2RWLOGManwrCpPII7STMUe08nTMKrCP9UtnZ7Scdg5TBi7BYB2I
Lle0KJodPaVJVZFtWw7+YV5i87lr0unR9lSK41Fz7Oak1aZ9riTGz1AlmZduK9/r9jKjVoDraVgH
Js2eE6Z1hCZFoU+3Qm+eRnnu8oVNcjPZZ7zJfBk2hb4MdGaM+eVHfZdZadV9apJp/arIDe2PTZyK
5fDjv2eU48Vn8Oaud8GQ7lkXl+7jebZrOCce/P0DHAiflJKi0z5pDFgeCIrPKQQtPVo+s8PKechq
dUkzo7W0vZZdQwfy7d2EKrzf4ZxBGKIvwxBdAR+Kip0s+67dsrEpSwhZnYLWN+NV2Nhs47QQjQAX
849d1QJkTrB56eNmT4w0LSeuAUfQvzYJUUTcI4T9ff9yIaOsWmdH1kDv1Dzvf/+Eef84QyLGDt01
2H/oaHW9dyIuNS5Zxmlacyx3bNKA8KQANuoEODqjSz7u37/c+yOMl8NBjp4T9QM7Pn9VMvxUFlTK
SCsqkTpovpec6ZyyV1SKoe/ei/L14u7UOnSmJGRptNBdbX7/BrD4vXumEpaELNEFtIhcAhnq+uc/
vYV0Eumcs/MN6Ofb4SnpikXbZpbVO6gLtPiGbsMatzwVGjaBSZd/Qjldk4cVtyuizZUQk1j/MCHt
EQxcdzw5QT9Urtds4VGQN0AAWZqFUW9aeJ/maGSo3lM5hG08pcwUFi7PmbxsIHZagi8nojgDsaWj
bTo0cYN72R56qr4fK1d77Cmx2RGu3adlsj4WfQkWuqKvJYtOm7vPHlif9IxBNxXXLBmdZqPBMVKY
bnu9vy0mUEZw8Waj/sgsgVKarSyb/zabKbf7UecHe0BQEgCLEXacWV+xfWSX8896xNYMkzeyzy1u
vLvY56YOoOHYIDQm0x0Ci1rH2E+6vdbg5F3z1BhL3jxg9XTfm6iaUEWY8UvczE20w5HgnUrZsfix
encgMCr334D+UCTzGadU/xEbRJ56iECfKh/4TCCTJHlcZL/cuZrqKaMFIeyBXURsnAWbtuKSyoZS
vnBH2o8enttySGzF8xt9Hv1z7SeDdj9nJo8GVWPa2nd4xrjbGjMzCFjw0nJHGAA/x0yZHG/F0lYq
sHyaqVDJhIdrjlel2zGXBWkzr453wIv84IhToz/25cxtXMLnZ1f/vROxOZDS01xb2rxLzZ7VSVfN
s34AI6qX59mdSgc8BRk1weCrpt2O33/CkFq8CDF9Xbapu4mYBnIWUv/A3v77h+DyS7tIXCQXDfCA
y0J3n60UiaS7hQzUfMJT2LOXbeaIzdLk7+DQuU/ClFw1GZDMk9Km9jrq+6rcRg0a7ybSvBekqVdE
l7JFdKpMXVM0MDAqukxppx/9GRQ+qKCAiqxAa8dyY7HJeDPqXNwRWmIAWkBxbG+AvSzFiYFJ9aeC
952uCa8HjwqaJzRyWBbIIvr1VvWRwTWmAdctBTAxhzF6gTt+R55TnoU7JzTa5PrHo/73D4n3ZRdZ
athAdJfXxyvxN4ekmJgMRd6ElqXwqexiiNXJpmaudfv71/lV7IgsDJHhWuZC03ANjHvvnobsUSzA
irUMLFNzHxPfKL9luinbQ5L59gp2cTkiiwVbzDlajPoZ+kD09vu38LePmEQEBxOFY62SYVS8v37E
RPsIUs7BlsEgmm9rtR7Kae3eodBH8GTa6msZKz6D37/q+0aN35iyYXWTm3zW3vtfnB17gpuTiS9B
ItnZNJhs8NRapSxFJT9hmRv/FL/6t3OO3xNtFKXtapREY/vr7zlx7xKUicRjISjxZlbR1Gzi2fzm
K8mj5Pe/3fvLB9k7ZwyZsijxVtD++xYBQRoa86wlZJwhBAxUIG13kFaX6vX3L/SfvjxidbDZU/5h
/Xv35SVDXAGwcBewmnX+attR2gZWQgZs4I91E7jSm7/+EGt9f91/pBF9qEv+9z4w5BeB6H8rI/2/
URy6Jl3997kilxdGxb+KQ9e/8EMcKry/VsU22czcQui216i0H+JQof8FOAO3teORYo0RjyfY/04V
8f7SySdatcZsLbhg+KN1PPEjcOS7oQmb6ppujnnin4hDre/Wrp96OwYFJrUO8kOCG11e6d21n88u
eEJo7kyM7eqt9Hv/U1WunJs6Hvb43eJveTW2FeqE2VurnXzYemqYr3RCBqydAVvmEf4fu3PNWFFf
aAbibKvMZtlnS6PYLnIMwBJPcxc8I/xj1GdWQVh45Lf1J2a99rDNMMM4J38eWIjKYUTxULq5m4a5
HSGgGSh/doZNBis6nNyZwnxKVmidTSIqvK35y2xRmu1L2+ppnBoPoQJgJh3EwTQpMrsZFFYrcBXw
Rt2mjL8wdU6BPUc6HDSWls9m4YGdsRwmtUGnWtlsTTMxUciMmkmTObeA4KjU62CpLakfxJRrp8hg
emV303I7+lH11i2JdsoRnW2ikU2cWyzyLrJp5jb6Irp5V5qieCmh6wxPyhgqNpaD7l/1olTXKLzB
ek2ZpR4V4NlkOw9NcvT9nOIjlZ7xCbzRKEOnsUZ/11bR8gz8c6Vf+1XzMmOEomQApRjDHNO9fsOh
CeuMMFtpbL2sd7/KCQhUuPQJYYdVk9pX7uAgg2lJI4xBj8jhjZTf9DG2eJltwZAnD6sOJBjk9xhe
XMGM9spIID+fMiXjj6qxJHyxclqeKKp4jlRDQnxpOgIeZFMb+ZiK+y5+7OESx6Esa79lZ+yh5HEJ
D5DIEOqpP6UdNReRH7alb6siAfCqciCEVHps1SZV9cDUxsz4Ogy+eTIbrfSAa0lW3OOYD9dd0SRi
DyiPBaBnmjQM1hTN9q5ZxuGkSgFiCJ0+u6k8Sif4NqBVI1or1443FXNseRgZpj/7vQfsd3alCQhG
jJuhBkW4NRrUnWzdW2auuuiGyzCaebUhh4j3gI4kng6D46pXU7OrZ8rsmmvGq+dXgogZLaqWynIz
AEJKN/1AgR/2A7TJQKI6MkMxVNVFoqJNNknatXeW5uZPmbHoFamwdv513UszhgBK/rEE6p5scy9D
dtq2cZZD565ItcPL8tyPLKRQmRZg35W7fvX1vOa0mP4g2+1cD9qTpVAXH9ibxW+6l09qX03Uj5vJ
JF/lZkaYgxaFGJ92U82N2ieoM/0QuqCJuEbI5DFaYh/0P/QjuY9BinsgJs3lEYJTRgGgINeEveoA
sWhSTgmiMeEmOy1HzBCW+D6R8GUTPKysoOaHUA5+zGn9/vM8tOYTjnsZbTjV2SI2jYy6K9PLR3I+
/GySO6LIVHOuS7eyjgCDMaMy/CozZhkxQmLfSvODp3XddZExQ7pRaHH1A8ToBQ9kt/C9Gxqrz9CS
EYogiZ2ecX3qxmj2IGE5KLIxuIWN78+IZ0S3zKfZSKIHV9XczfrCEggObTreedKrjVOqWYV9mBmg
T/eYwnLjc+eJzNiio7cgWRcGXOxWLt0zshwbuh2ItxnMiEl3LlQm29Dx8MCgKXGyXGYo+PiSbtI8
saO7eBKQgVm8dyMrEkzElwF1prEvAeImIMX89K135gSQb+6zyq7AEPP9prnZ7RGX6I/m6iDfuvHs
fxPxkgJyItFKbAq7T4f9KAtyFQBqWEOQpZV7cnJsfEdNMg7aebAM4/sFEEq0yaF/6iiG2Gegg8zt
t1pzR3Z8gNDO6FhTd1s1dv9UAbNSXNTSUgGK1KXYzl1dNei96dFCqxZ9vkWo78R3QpVbVhTI7Evy
L19t9OoKlxeHCBy+aRg2jWcvAoh5aj4sjoXpb9CNod7gCNbaoM5GyaKViDvG5AayMF62e2qtons1
JwxGTB7azg36qIbdHhlWDXKj19gxS3tA3BLN0WBsXcI00t1ArvZGDoWRHTVdc9+arp0ZImURW/Rs
5Nl9RPDhm4gNDZ5SaZTULhdQTjvuWa27RbNELKHXNCWbO5C1aQDUb2KlTUX6nPLYN/Ya5sFXqTeR
5JGROfpGwt3uTskS9TSZAF+JQK6b/ksn28EgXbtdHjT8og8diKPuUHreJw2efGCVVrbsCZd2Tksk
p1d7qOPzsHr3g4yee0TfMoZDPdcP0vL6qwlZ1dsAd8Db60mlDj0yBZ6avMSXJrObt1mbkXcXxClw
hEzFKELDQSAWTEXG2hxJ8fyZh7brBC4X5bPdW8b0oNF4f1g8p3/yWqOrwzGdh1s4J3La5ks0PeWp
VtODk7TH45erZO8Csehwk6jiuCjQDKHSmVXsZOvQKVRuNg8BnC8hNljbnSow+nEPysa+r1muxZty
ZGawTexCrwPYzE7BOlj3P43AxAEP+lHykiMp84K6yfQCVLBfY3uPmISHY8OIOOAhBEit4Fo506b6
/p7oeoZ3SFEg8il0sUjIKjnfJHLl0TtlNfvhuLjiM7P0kQd5haAqtJPRn4/JFCnnxwbgH1W//21p
+0sB/P+aQwoTz++K4PuiHr9Vv5bB3//KvzxSzl+sD7BBIdWj7zdWJ9SPMtgw/6LwhEjL3I+1ID3f
/ymDLeev72F3Hl3oWiav9sp/lcEWHinGvwYFNH04Xrx/FK5nEN5Nj/dzHUxLL5htoQEi4g2b1Lt2
aeEdjM5go/Fo9PLRjAbv1fQkONSW6r4KfFS2E3O3UXnbtALkvikQwXElLZbJQyKtpi/d2CK4tX1Z
H+CjCGNrEl5xrVsK5lNvW/GXLq4S9NDuol03+PXUgUFCLIAKdq3Ye6YoCS0w2EigUkOsU5pxcuoy
KDWgmvdW43diXyV5+jGGAlFvG6uGsjyVGE+D1mqiF8QCPqIDhHUMUFlJNGTZjjPmSEZM5iYlX5C7
uK3RnneFibw+n8upY4IV5TdD3GlEINhmZxwSDJQ4vyuTt15lwtkYNsmvqHgY42DLkGdwoGUbTO3k
f14NIjB/WdeDlyGNbTnO+UwqWA3w7qs0Op4EHPDGS1bX6RUarunSFvN4cY0a8jxHCYTxTlUlG9Yl
MdDIGit8tFFDrJ1NfMH+HsIxYy0dWa/YzmAyn7M4NjQeis4YH1q/ccdNC8L1WSxW+8EkYKRAxKPr
c0BNPT5Hg2mV7E98+VzGtvXJNWL7kUNz+py3fnuD12TsNwYnUxnaGJC0XVPX8MfbObs2GyIER7RI
ggIv8pdDA3WVPQwBSX3tPfpxd64xMpmaWQYVJiJfA3LfaDdu9MzOj5P2HDUijFS8SXzrwLtYwxRa
Kz12jOy3/irKFzuCRV68pLrTjUs9oorylqcloW4TDJ+vlyzd+PHKidJCGgV3q5vlK1vej16UCoi8
Q9gY7Y1NRnCrhivD7lkVLDfzMDzokX8C2/9YdN+yZrpt48fCSb9ZJHpksf6cwkIsRxwEi3czsPUq
tBmuPDzCkZnZZJn7KOmewQWPQZVdt5SOIAsZ+NiBM3kdNWa1B0hOTV1vJ/dUz5Cs4mEOZkfsCCtM
iARL9kjJLotXkrpk5puM3V4PFog67F7vvSOhOGkZxL148MmZu3eKpf6S6d2RQJki8EhVJJCjQChf
m8ZDBAVhU1kGxa/u3uc2giIAqQkLLA223nY0lPZMXizq/nZ4E7m8crzsFppFc65sXMLj1E0PnaIS
dPPdEA2nJB7ltYuI1gJlHo/tsfcvxPNuPGu4dTqdmSwBH5b/5BsvurpWlhfm/sawSL3TnxyD/jVS
T0VubUvJd+ragYhuleCQKnQG+/6yTUV/70DexyHGyqSBBV5zaX92rPEuWnoSDKedhqa+icnYbVDN
lXj9s+vCsXdEt4S6G990vhbysNxY/rzL+3ZHvtPZS/TdPPVkcGbnOB2gD2u7NrMvHvNgnxyaQq8O
tklfbvFeLNobwoLuB+1jUnwRQ3RGzBzG6lk4GZOf9ouLSEtPzykbKW5Z9sWH1Ii/JA51cZxsXdVr
0Lm78VMCZNaJo9BN7iffeGjnqibayn/VNP+Fq+48loqbgxLVbgXa7/xu8q0BcnP7QDjGiLZsZutW
Ej/hNXfl7O4ip2I94ExmQOPkgMsdseV5Cnk2lIBdSdTQsWc9MVbL3tKA1NNIb/C3HBxax6QyYMGK
0Immb5DKEhq+QYi7VNqsgk2FayHObxHMb6OpuEBcwZrEzy6maE8TXmy4SkGJEQVEctVAKCkvQwbZ
J1fDUe1l45XKnGtzyZ/QjuzrkSW6K7R9l+NyIyiyhP0+dtMOpk2wLDdsQE5+sezqQgtriyt57Ipr
vUhf/cQLOmMhzyNPoe7j36oYO4yKpt11Tvkond0ScRd3z+ZofG5LkrWrMruvpnZvYYgiq+qucdMb
vbzYqX6Jc2/fjMXDXLs4nyTynFy5YxM2rbx3s/GD0Ahh9vqt0d1qCsVZGn+YnPEi2/xU9S/jSK/o
d4O8Z9x3NWpvuI0/KlN+ENPJp8tCw/2xb/JNQ1FYEgwt+v085WbAan0+x8uFcAUMCzyXjSy9WbL2
QkDUpbDVwbK4MSeWcu1dgqyWUIILliNUu9eFOJSmvEyJ54Y55ko2G4RRjCDbXRAieta725o8kRwT
oI9Zwh+l2GVtg9upUTxqCvQ+S2buBhG9dbN9pLM4YAhDflf58qW0HSC7o3dwm/aGY3olJC55yKr7
o0XrGiQtXNNgseN8W+dwg7tpT67EfumbS19YezsFui5Qo9+kPdiA6Iss9IsxydCrcGiO5RaNZWhn
81bi1UwZLSz58EpW6EVXzq3BBF6Yy86a5p1NUJCwXxdx9Jfqxp1vPC0Olu5WL8Vm0s8W1B/H7Dbk
Vx38uoxgJmtW8mIuvZkH2iQZkOTdDQGWwQCNHZfy9JI23UUq7dXKmrcyNc6Dyp3AtKBMOxYyonTX
9ojCjBlHXnkk0n47xM7DZBXiyZuMOBTuRauKMM2bm5JQMrZyZvlxkPYnbyE3pnW+tK62yfT+dZGk
4HRa/ZqrKD0xEAwY968CBvQFytqZBDkBqq+fEZ5O5Fvqt1ilnI1abgm5ZHkfYHng5qo3Gr7ahhNM
mfPBLBeegulL6sgXEVl8y93N4okr0c+Hloe5YYDr7h0kBG58ISJgM8STf4iZA2qjH5JZSna4y5eU
X+KpNe60gh+vHnUd82U4E0l3vciMw7+1s63GtlUS2+Vb86HybO5OorfHpTgoJAVR7J3lMh+dyb5i
nPNmc8LlxoKwuhXrHja0FSED67Gao13zbgxJ0AsAPK/5uMwCv18ZLJ7y7/roloiBpznLj63v7+h6
g3l+9Yy0Y5U5n1u92WYEmyNt2rdmesr8+CEbUGiKeQzLJdsNWNvCgcyjgKydrcz0Jxi2X0oJf0pn
4yq7a3a3Qapx+9T9MVdkNwCn3jG2+UoGgxfadnrVecOp7uPbrLExeFhkJEzKeHCwZQROMprHaTXY
QeMPvM6+xGZ0NLFo4Gbh8UGovNSuMn4/utE+9/eDMUJ7lxz7JjZEY7tkX+uoIHyeoi4mcpLwC567
8wvulKAY+SXVfZHFuzYnJyX/bGLJp5P6xLIdgZH64DlIQdRns2cCtMxotMc7v+fWiaFt5wD+yQ2g
tc/m9Lr1qAaTS8EQL3WqUPcOaPK+Dk58EDzk89G4FDWVbcn4EWUY++KQWXfodubOZpJhlwYdtYNK
dr7VoMSyu92aeRL0nsPZXD862GGy9BP2CijdWEplWt6kmsE5JQLMvwCZFNZPsOZrk4rn8noqhzWa
0eoZGZrOyUtiyN5lR3SHaI+Z0DcKQpinzqnnPsvWvp+EHj3ZDWdykh2oTA7IhINIQExwtG2CTyCO
vgxWpzZlNe6a+OsIdn5hTi0pJnWw9esBO5sKHYgKWb1sK7p43XG4RHvOO335SG+0XczY2nnyDhO7
xJWknA1G6VU9aKPiRE3Tt+ZVk4vHsf2Gj2Gv6ptRP5cNiThRtfGLbh0Yoz1+9WZCM5KLO77M9Zax
AOEIOOg1JkkO7cc3HNvHvLzpmuRk95il9CJ+NiiD79RkQp3tGWAV/ba2yfSdl8JmcB5vCbZNSAis
nKAaU+ILi2ezNah0q9s0wx7Wiv4xndr2SLBniGd8I/nJQaJ0a1Mxywnc3rxnZ0hRtKnyluFcjz5e
wwJdJfs6s1/cDo23H6CCqIjZ8Cf3K4gZ0gP0B6QNqAUbpHxt0nMok+ktXMYbA8SCYHG71xTjw4wx
lhCx6a4iSMBsOU8ia4dP4mS53yxPfW6BRoDRj3JMjyPSoORKGfYhxZRxR6ACgpxzqolvJSLprtY2
syQiKqLKqXwaBV1w/3JjRBH+QEjMrt5ucW5v11JGkH9CgNNuSMRuarOHdObzx++QzK9TMR8gel6h
9Nu7SLW6wmYG9y3Wq62d4kSMvkTJdNOb0y42pzArrDBjUBrX1Tl2i52DODFLqp0xfujcQ1l+4L3C
eieoqUyw2XCIDAWLbR+7xWCEtaiu0Gmj5XUP+Ft2y/hmstcbhcIX6FyNsX7xeA5eW+WwB4y7GSZ5
awB/zYCRY+XBnJWY5qYztDvlJC/GoOGenMyNLY2cudyY9qFkRKZ8TQYLFm5zwTjo2hd3tj/PaiwP
ceYe5tXyjZil35iLduO7A5UM5lIjey7cD4VHakbC9j23N67GVE+3C/liMi5sXe+WVNuwzE9GJm+j
SCc6HVaEHhRlXJ2qQm5IlL4yG3QMLC+ZXIF4y+TbEhtYwVl4m5vSxtqc5Pp1FD+qimdjuk3NoiHk
K7vCzRoCp8OuQmDnmOhYMFE2YdqfPoNPjh9EJQ8LlV9JAxzrL3meZQzI2/Kj4J5lebQFF0ewJZMD
RlvjqSDhIaBXuQjJ3dSn6SHF43LwbdJdpF3cl4qQza2jcSt6dJ+IeYzNAiF1Z6yngO6rr25OaELN
gPBkTEt/Fu4ASoGsqm+a78ltim07z9svbRftTYHRjz5s709msnVWVSMz/zO6FAv9IOrJsMl5ZJBQ
eME/v3VlUe3HAf4dmSLDbJ7tRT9agw8Vz7tiTPtUIfApc4ywXp0GS0tWnIaKUfjdSxmPe7cV+KfV
jIk0Y4EAp2HyyUkrl2MWw7BqzcxBT46ZYgpc91A0JUsT1PXepY+sMXAJOARX8cGqdOeYNndNtx+S
xtmy/kGNf8T99Lakx/Urg2pAbOIUIMOjFhEyQyFM9TIjZfCjLuwLr/uUtu04rY60/i0SViQOCq9e
hsRGlxGCaZvsYaJ+Bm8jogZMmDYPmOgHpJkTdWStqIoNZd0MdUl3VCB+4jOoMCaxJ1ii6wpbpeQZ
YcxXvQKnFGim3p2AWcQiLKlCnyNsD/EhXleBe6d2MEz2bdvcoLppNOQ/hcFUEZ4FYVwDg50J85y2
nQ0FkgGnG/qmbMC2KYZefAbrEDvHroeoTENgWsk+qmtaHRMh0R0lEF2tWkYaydxfkuesTFdnNsk5
29wBUXP55wv4/z9HkKDkfzeCvEU5NsSsZH/hNK1/58cMUnP+MjwEO2zjWaGvy3g0Nz+GkJpp/MXj
AOUh23ZhIXv89xBS/IXo0GFGCcVIB7rJhvxfQ0hT/0s38TAwqbCBmq67/f/1P38J/+7e/f+fXRG/
Cn54BSTtWCNW8hcjxb8hsae6KsDMZG4Yd7l7nWRLegcPo91hFExPZYXBP2gsC8MhuStX+uAk9z99
WP/BlSFWttu/R6C8AYvob4btxKCvlPr3cp8JeWyVMJ8lm8rQPmosV0gXJcazsar5OEqmfk2tcGZa
fZde26XGiHHWpM+TaaQ+rTVtOc9IDB9L5XyK6Gx45s/m9CDibFz2hKza405in2WZ3u1//9bfo7Z5
62wATBSqq0wd0dQ7VU3rqBqtVq1Cx1FzeVB6aji7Lm2IllNKuM+qFUOx82dECiyQFpEeiW008jOP
wS4Kf/9mfp0k8zGimFqZ8+tQGljoe2oqSKKuaMWMN8e2NUZd1WA4a8IaJX5T5+gI8ioGA0+Uqj9t
cnzo9R/ewDpLf/dFehhofNwgABBhj6x//pOKFe4R1XVCsVFj/qM9H7E9UN4POYMkI8leYcfZO9cA
r7qJ8nLB00nMa3SQfglfZ25Kwvpqux7VjoMpUowIgTtsiylu/T2gp7Q7C32a/gTXe4+943Mzhc9t
aVrcbnx63Lc/v2vExrlj4BcLWxvoKbOTpYqpHf0ZaUMx0mmzk8+IEeQY0m4JL/UZyY7sxvDMDrWD
dl4U0yrELjRqX4MdKAOzNu0ff//t/qe3yeXmsNuweY9o4359m56fOikScGpJ3Sf0q6Jlu8cLke8a
Js9YTETbI2MRRPGQLkk+6XWzzCiYZ4hHEbsu1nHbbpEGhWHVwvBDCjGJP/Cwzb/dyUiY1+gSD1Ai
GMfvy46fLgAuc6FkLYgKre1Y3hSET8kwI2zER04zoaezGzZ25chByciv9NZddTHuqDWEe4AXDyIk
njLvtCC7f+2Sqd1ZzZwT7msXr1mbkWoEAVd+qG14WSGWoFHD16dp1kYCatcppXwc+wMZUOONnECB
7iXGrOgjgKXpoxvZdBr64HbdhngnL/6TiJu11K9XvwvnHvUgqyHeLhLRX78gdylEpQb4uRgVGuhQ
RGCRHU2yMTIbHdNkUEdtIUKgEJT2SuhPiTeaF9nLGKBb7VQk2opM/Elbjub53fsCx+mYuOVJ47Eh
bL7XlqOAmAbPQuxjSaKvjkTrtccJFzNTXKKKqtdMEHIXuFFaDWfmYUegTXW2zSZ4k6r3bv1Kjwhg
Hufp6DYFJLxRI/lOysdBH6YHZfrPfmUDoEPzwhaqHIwE+2vjbjssgMBgWOoQNBRgXqpuUmD2HfVx
X50k1pe9qdPleGxtHuqx+lqtYRamW3ws4sW5VnK1vOoKzI8WMTC2ddYlUTttle6GNdXufePS2shC
vY2t0wawSz7PulT5BotAc540eCXbsrEQTiGZ3ghXlmfpSd6JputY7Il3Drlckq+51MD7jC3vl0vV
ZTBFwhlFW9raVz5AkJ3CBERHOKDxmaEdQFfcxxjhDvATmnvDie9JGiTthSviUGAEu7Jmgq9ZSKwR
snEL+WZ2vBeNUD72IGZyFTFv2wgZOZ95lJ46U1obdpD+QdV6fLArUZ3mtiYiInbXAOKetjks7Bih
M7Ap+6kliSDMXe2e8SjjMbw0R2IV4j3EQ6YqqStBi2ENd/tp+oCx+SPyoPxGNAx12PDRYWmtCvEK
7bW0uqhYY/RAl/xZjhbTiZJVdrXOTBf9ZE+0cyfEzsM35DPt17JnVDmTyGB2OZ3mXNyuKeDb1ovK
+ybpP6eCzYE+VN9MEA/wFFoYSBtkYsxHle4sd9gPs1ddGgB+5qUf7bAhXfCtQx31tUUpeMsQ33mS
c+R9a+RS9aG+NhkQSLVrK3PSfdNdUXcI2suj4y7VIaHMDWy9Out25x8bQ1Qjk5yl2VpoqDeLjstj
k82JG5ROnN5NfT8d40UytqqxM+0JUpPX45jht3Ydaf0Xd2fSZCeSb/nv0usmjdGBRS/6wh1iniMU
2mAxSMzgTI7Dp+8fmVmvJWVX5nubt2izsqwsU0m6wQXc/fzP+R3oV+oo1NyeOQNqD06g5mgrkT07
S3JMm9W5KNJkJoQ9u2CraKvfzRSmgxDKmrNRpdVpXaTire+p9kl26gNUdD/xpTX9Gzzk/t2eHZsb
dHbXQ5DbzYM3hkU82pUnEF1aOh9X5n9v8O0WzjQGdXt4jBDa5PhiwASPWMxzkze4xbpDntbEKiGK
+ZYErwnt1nICZo8cl0hIgQrjSaI2+lBq4fck/um8nYiR7KY6/5KScn4IIBOggy7dOy/W8jS7dvc1
mzfSm5rnKDCTfod5SJH7JQ+wq3MRwcMwHrsCOU4vvqASk8bMzV6IRmoAB3ryck5FWZ/yLhe/Z6NB
xJ3V3VReLmW3XqW9RULFw8RhZ/lV5RkTtbxueGqglFw4yqd1U5vusZund0ls6cmyuWMhPtj6fEbh
PSjGTVFdu9V5lcy39axeMbgpIiFBfxYuARXsuPS9/Wpb82u7gkkIFaWO4Vxad8HsZvfpoIwzGxcb
0vbSHPvaD08DqftHUL7mEOP4dE9sajbSXf5cMHo+lb7yGA0owz9Lcyd9rHxfvysD48q4kK/EplhT
7OfL9npRRL5hEPMPndF32ydL/0kUAeSST8POK72f6rRg1N9xkZZT0muYmiM5EZdBd189lau+c7DI
3Ggy0+/hmo4MVcf32vW+hV03lzvpGNmF05uc+xmxXE/UgH6HdWay96Va5xKJbuuRM7ITY3KE5tXh
63OAu824kgjdUuNRPxH+/uzzfPrCeKu9ry28RS5+S2xmjMGzdbsImuv4QbH6euZDlID0vPX4+pxo
93ojKqdegqSw+bCOkH9hH2DpPVm2kevdqtDk9kM3Ns9wxJ0bWkjXnQf14tJpB3GyzKw85wz9Zo2J
umvwn597g9RHujT9g/CM8rrXwtxL8sPIbT3tio1MLqu5t8+Iuy/PJJXG264aypuBml4y9lqkezxS
u5KUCcqnXqgPrapjOlhVxA5sfsnLZrwu+1p5R5G2vXdIqk0+W8q8uwk0R5m8n0eoEl6afjNzOaqd
NHnvl3V+DbprvZgFrWQGeyj+OzwgTpK5FOqqDpoGiITob6diS8GpIIgGWKx0WS7Pshkb4nRjAmhL
iy9bqOHgJjzPsGQ2G0XCBCNikkEvU7kQhA+UuktJ7F4BtcjurdnuKTZM0I6tutr08VDlZyhf5nPH
wewS2xm42o5VL0sAXjGuD+xjldfTvvdy/2QBUf3offUtD1v7jBl9cM6Of0EpV/zDT3ijYVqbCX/T
6Hli6EJKv5PtvhzG/qBpJXqU2jIwUE3upzE44WVAVzlKNWLnTT7ZhyVnnmzI6WmgXvHoKVM8StA0
B3j10xnhLfurH9YHWJeSyzLSv+xJfGv+Yje3iZsyDAPz8oq3eL2WiTVd5166QF3KhzNBu/e66yR1
RE0lQUvm63Iz9kt3UiP0wIbkzY43gHOR1yp9Ulq+qDUMzw0nxYY34528lIlL5DmrwLYGeXkBh2ze
rdwnxDjn5txtHHWqtYLmk1QM03Lb/iYFnkrIqdXB3d4tAVnuCHkrePQsR2AbVpU4orqC1wvc9oEn
u7pYO1CAUd+XKahIwcifkrddZ6wId61nPI/eYl7T6uy/aqf2TykNc8wN8CNHS6Jda0ez7rrvLBVg
j2j75y41nS/GrHnL++TtvlkcTG8FnggYVvWU7l1ND2vE0/xmK/cB7uYQSRYh7Y/hA8mo/uukqvRB
2bb7nSat8lsayuwuz5PyIEZDnIIhASKSDBnwdBlsNjygnWdCECzMZfY50r57VpZezyfchEpYuTHw
4vIKhwmUHrCq2CYb1qoSO+qpoGEHriWPiLOY3QNVWQMnC5fdhSZIeSw07ldHadBOCLiYMO2+HXmw
yvzTQru4sO0BSV3CU/6QZr4+JI4aXUgzyfI8K2kwyGWDDyu4JhMvw8X7ss5QLuqlLh+U43VUz+cI
bcB1PzMbzT8mu8kbwM2gKGpoEbdeKweO2rV0zhes9DdGDjZoNzbQWSIerCqmkrjEkkmHOMaTsr2f
KLax4hCL0NR6DYhUInI2s5/Of7WJQfo702q3wYOpwSdQeWrucuCWSczNSomA1wNeg/+m9TmRwiJ4
9qgzPoCsR3pDG/B42mfIZCEv7b52MVyUYHnZsC78Qq/bLrxTuVwWimGxG2SnLlUs50lnS3FKRLXc
cneU6WWYwx9mQE2ug8nuoryDnQteOKkdtKdpGMMnK5vqT9sZ5YlR9vQ9BTvD+jrX4xVNr+ltvULB
CtQ0MaEqGA/x3gmnJMqoTC12+MCvMn/CwJpZ4WeDLUZR467Y8qR+98rKm11KMmEnM2fIGDFTcyGi
mm4C8HYYWTds1xXHxMglqxiZ4MsCtoQR9QXdreXI/iZm5Wlf6y71NYCcJnkSfTBA/wTjS/uuXbVz
TEO7z71vCPBmaaiqz3F2gqeqg86o554/eGo7/OUY3I23hGULaCywRNrmAz99LLWbvJlr4GO0coz6
2CeVbqMq6AKgruXcHCcKt1+BJZcUcBvOOB6tcCEZkLMt73GfZP5bWGwt5NUjO0LxVeSGkizlwGBh
3g/ltTFlDqhOPPYe5mc7Cw6C8fk9dd3bngQMBnF8IzMbfBwB94fMbeaNJFKvVetlVbQt11W0zPk8
n5dJEzxZnQMQFzOpZ10Y0ySNqJzKsPjaOFOGw79qjHPTNKbxyPZgIrmyeK29R7DAZYXdqK8uZloy
qR2YZ4CmsGnN52AoAwv13Q4IAqYQeLdAXuCwd++8NiJkzATFbSSqs8O+Jb9wzNp/pmpsLOItbZbv
Azl588HvAjbHzVxnfZS0JPojbTLucaWVX6OFV3vIxHxbVWUWIc4Sj9CJ3TVXxkQYJ+ux+8YYFZ19
Ixpx3+JnT0Umbjszsc+lXRhvdmYxOxvdlQtWVKA3I9B50IBglRxVWuoHL+lZGmph4fXocT7JqfB2
QSu6et9Si34xTanzpnl5X7eVVN9DtEiXx8hoT3bmjrzysp4y46KuOXNiQJjlsRTjNJLlXwuDsfq0
eAc+uiMO2lWQq+mQb5g+ZB545r/XZTYZ9qdjP+Eln0MFQMvAQ7v8tYO2g2U4qIR8kd9JXFRrxukn
Z/zNqzOUx7AudEBc0oDwQFuzeFPF6gDYnCuQKULZ4Rj51ZiON22yGu7eCjwAzqQUvHE/wxhkQcvH
6XWyNQN0o5zrC3NJpc/dgcls13L7u5g97NGOlNlV53MF7fHIqyVcOKlNIAvNbA3HHW6ODh87aSgv
ymvStLu/vwh/Ead8Wih9QASC+44eAvFLmqtrcr81OUOTVSrSD+y4VNepZGi/LbOfwuyaoLU60rpL
M9r0tgW93JVitcZo9Errimh4cWNVuctdm7v6+h8+3K+qFB8ugFmCmh6Q8YQo8rMwY3bBPMqOXd9Q
d8VTmlgc/EjMhwV3YFeryzkNCGu7pMz341rAU/CrDhym4Xaczf7+s2x68I9St4/V1/aDkGAkJmKw
Hj9/lFTazPeUqjlkwVmEl3FRh5Pep8IZD2tZ/FON4M8B003NhMmDJRG2AfMDx/zlJ3ebcABCbNaA
wty30dDyeRS4ttpRhG9//4P9P/+mMIRvZG2VAv4mjv2g/NVpa4D4YVxq5GEW5bAiz7sawMAYqj/b
wf5LVvf/34KeG7Hn3wc9/3f11mBee3sbf5owbb/pjwmT/xt31Ta9MXmVw+c2+ZU/BkyY3Gm78kwT
lg6Fi6HHF/evsKfzm7f9Cr/R9bb5Et/ZnwMmz/yN1xoDJtQDCw9b+F9qArF/VkZ9BGk2BsFGJhIk
kJlc/XxzWPA59VJiOBhkZzwug2dPu3E0t/xh0g2xX4443Ut3GPcDdJxjwTSqpoUAsc6bSaTYpp72
AKxtsLpJ+IrxunnptK7myBuJVh1W7OkClFqYPLoO0a1QmipqFn85/HDRb/94TP/9oOz3H8PjYqDw
EiaiXWR7z/xwj+OoDzq8+QHmzdU5SPaz084ECrdz0jGJiVl19y2QytNMQc+ZSUL+H14ev8jrf34A
HmmBkOsQT/lFYV5IB9b9vGD4TKriEqcXO3eOSOzGurHYJQm7it2QquRcloFx8qdyibPUeKhEOpw1
csH2QNu2g6ucT4lnTpXdDbLdcJx7JiwkWEm9ua7l7mmGxe/QSOMpNB0jyhlovhbTsLpXbm9hJF78
cj14sI3O/7jU9ar+4Uf9ZZT0+49K2gjGFGM1Wol+JW012PWUz/F5N2EyvC+HIrweNGLfga1kKOii
XPX1HAAuJE8QBGSVpEahLDmdsR8MsxdG9dWbj8qKk0874QBUNJ0rgHve5Bm4nwvuuL+/O9hL8f3/
35f79plZBakrhJxA/9dfIvaz46rKGgmQjeBzry1Lf8ORvu4NfsB9aJfqom5nMmahfrC1u578ejZ3
LP3e+1Kr+kY5usEz3BDmRU3qjknvV/Ka5qvpwi2t+QlGQPCRDnLBOLX2+QIKpO6eXFzZu6oI53OC
fNPBEY15GzBjKZLGPfI1dgejHkXcyME50vnWvZd67K8YePcvJRbm760TGvcdwsO5n4fTISE+cC3Z
LZGvAxXvK11GFtvpC6kH/wYafrCH1tQ8+J4KcfWtT0Qx1ud26poXIgzNs+FXIp4oDsHDXXUXeTqE
G2p+uYU9Wi1AtFpo/mWtzzEuimu5oOu2a9Pc9HBOoz5RzovT28mlZ62agoLy3lfrACIkn8u4pTT+
UPbV/AASe6sMMZKzTkMz3q38YTtfLfOV7xuXBN5B0A1rfq2L4UZVqDi9t0YhWWsU01dbbtaKIiCz
XLCPTXcN26e9W4XmnZUvc8PhUtG/ognt1jrA30PqORYqB9oXtjzbopWc/5m77WitfQkWIzwosalU
/gCWxpzO6bu3gNvW7f4f7q+f5/QUKrGW+0xxiDOxj3HFL68fiZKtW9i8yANq7pmEkRWhT0d1R5tA
63fOBOZpGS0jNiBg3swmuYRF+C+jYRs1nSqKDafuDKqTLWBnBLbTpsI6k3OO5Om3fdJCCymqP0wh
P5kNfnxn/p7j//Gh4FNzYHE9SwhmluavDLeGGZcPFzmjcNsw40IiV4czRk4bavhJcwf5da6+WVAh
j1VqAXtKlwGnYZ68/v3l+3kK9vvV41OwGbIoOLP+UjWrHSzExPGySGnVPQLtTYmIdHmcTYt1sPtO
PHL4Gf/pO/vr38pi4ZNaRJ23fLwNvywZjIdsY5oNcDx2pvbs2rsvrt+nH9B/cccKHGjz0SvW5gnv
KFqu6dUl7gboXa+qo7dlxHr82k3DcIl7S6AHW8GF6GiSApH0T82FsGt+eYExLGBHEFIlRsgJbCW7
iB8XuH6mZQJZWOxy4PmRN/k3fPj3bJGOsytBoxwJG8RWT3kNR1/2yaMSFyqzseLqigPqMORWZDT2
G3aR9tajXeCagg5/L8i6HA2vsuLZTfr3xjFOZDvzc6XGfhuTvBClMCPX6qwIclryABqmPuMoaLIR
d5/AX8143IJkOVJy6xBsQgvrkyyM2xm/12DNDXrG6E/XoOGsGb+ZsHcWZUvHECiRzmwQ3m4NvGgJ
FlxpanoZbEftEzcLbz0LRHE/JSY8nUQEh9Vcs6956C/nLWeKYwE7cD+EaXIo07JfI2o9vAPQIvFA
eb15MrosOVLmBYQONXEf0kmFJTBzXyFreVlEPAeXfmGJL0CWVxJi7WYxo3DrEsKnS95GDOc94u+t
53XDHfkX9emmgCJ4nZXXprQZC2M5WM/rbNLgoSWjYXbZNCJqTLqZZ9+1QzEfpe3IL4KAXZQmqXft
DVN+axSOfZ4mTbIv2Pyd6aJKyOdTUKtbG2ByWWODBp5x3hPlP9ZOmN7UUiHxCzNljoRaTQIW+2V7
Er7jvg+dsPZjKgjHGhzL97h2VXuYHJkfG0kIsYeFEC2uMZz0EHDuzMs8iZumR/VPWxmPzshcaS3O
akJE10s+izjIE30JG+osEDltBon3Be+zc+F02TMUDwPTHqGXQeVXwcJOsavtjQTUkL43vPbSXYfx
WHpr+I4TqDpSXU7ZiqrasYrxOrSxoya+Z1pAr8agf1oZ2VwN7RjcBMjHYK2b6spXdEEkkHSPg2/e
moPxNaN04X7pV1DWBeWvO6mUHWddJfbUc/Xc8vYRXoKEsZ98SUunvZtnEdxwbCWQyF7oCZnPemYb
bZ+1aeFcmGl5RodtcLSWDLBCUC6PdUdwB+CivGfyTiCo2dyVhXhpKF0EWejOt72Qy60KjfzcaAKm
yzXb2aoNjklFP46cxsCPVTClfLaphiJKLw53WDgAomzmOB30+JXvcH4gi/81kRVpoVHbt0oRJ0H0
aM9Z5nzydQADCFe2ByHqJK5TqGfIBN8WY4Fk0k6a1hPNUG5XNJV9vnbhQNEMNAlaMnLGBtk3Ypw2
Pvjazw+6hL8hFWm5ZskJAq0djbXsTg+93Rp3Iw/M3Uwa4r1p0ysrcEm54D/4YC8G/wTkCXdQIIJz
kpL2vZt5fbQG/fSMzfuhALR8XtsDAawKkDhYZm7kNcfEDYIvG+N6IhFU8QVcN0bmvlm89F+A9Nen
lnfPU1Ct8kYOdvuFrWq2zcmWywHKPTvj0vCLI+VyJCrnikxLM+TZfPA6f2PtFpaNaB5myRdjpDkA
m27+rfd7p47HrG6u8mEbzLbufMYY3sYGywTV0MTauiaIgp4ggeFjvKcaWBytMl0u/DQdGUnk680A
8PvC9zQhf399cXLxveWJPxS40Vgaw0Nq2jUU7OLWrsgB1aEO46SC1zxR7/imcgEvDtuISeUrxuGw
9J/9ECY84YgmZIO25vOzb0+dE+vQq2LPrSzie0Y53sxdm34sZTvtEa2gh4OOhCXT4Imb0m5zE2OQ
COWY0OlJ+8C2FbjOMgGGbyhn45qkWvOQFY3Ba0EO+bFi78D+Go8CHiQkKkw2O2WNMG4YNr2TnQ0u
GCshEZJ3k1FQUcgxKl195oCmoqFf65egSbcRnnDfJ/g6DzDwePEvLgWLYN+QCearQnT9iQfaugag
GhL0DPlmlIdaHA+BbMS50o0bpaUPZy7dBshwW/XW7jJXeCVsWDmvC6lUh1HvvNmfW5MiBtf+PSzG
sy+lJFgLWedkJibpjaq0i730rCTERuzYyz7Xja2fcuFxujPBYsfamzaIIMIKvPq1tW5Ugbnvj78J
wLi4ArWOMJlsj8Gy8dTrbjG93YQJRu5YRmb7rs9p3PqcAAfS6CBMlOLEqYnwYS3bpZRR4fV1oVzw
rO2HYQyYrHsswBS9YnpoJn07N8sQRLBk898nLtfEh4J47U3nrPB4+U61qOto1pa+bfzW5kWc9JkH
TzHt5WHotescZkV4h4gIe5QLmrcr7lccy3s2iPlxzpv8qMFCXLKOh8/85VV3b5ZZUbwnukmdWxeh
fopcNiMlu2Dq34EDJSBYUwshGUG3Hj+VhGtE/NS6lgUtLr9/1BIj1pncgIuLPVuPRNt7vC2VdV1P
3MYgdaxr0+S3hRaLMYe3PoiXkaUqYZW5tOpmEDsaBfVtrudwX7vlck+92BbctNv2qV1XgHB2iti7
c1qlb0ePqwWdX6h7bdATn60tOTC2k+5b0dEjtbOwLoBawlVoHQoOlORYyjk/Dmiu+c4kAnAadB/S
jTKk8eo41SuQYD4HwJt155u9fAVxM0JTbwN5b8sQsLpFZQY5FFVww7aZezYxK3UIH658G4Ms/DG2
DR9o1ADMY+vtBdZpB3xJVc+JaKqMOd0vlHqe+sH2blrTIrBUWSHcS4KH7UWlzcWKfQIrRL5bLp0u
SdHK3h4+3dYPn7EkZQR318AS7Ci091YllvlihWpYdtDZtSRS7irSXKD51sAortywDQ6eTfy4lXRz
TJmO4ducw8HperJjXnjbhBBHG7x98ey7M/NhMWJczY1sP6hlOTD0uDP71X2rsCtfeUtPG0Nj4Sgc
mjvMPtl5aqzzNbU2QPIGhjxAZv3k0anKXu+h13+02Wg5O9BO6blDROoU9lV5wwhU3k2V7V6t4QZd
rsjbVqPTo2MzRcUqv53UhpCUKjuJQ+An/rs1dBVvHzm3pw4e04U1LnaMd636HHx2HQANcLaGxaWz
MJ7wgCqdiD0135ul1Vd1MpqPMsumrQlKOBDZx54MfdPJ6XUdq22rAh9hN7cWKwjgVxJNdccUenUa
4uidc0JVcbnxfElBVINRH5NAxnDMmZz8wsZAg+2KXi+SNiG8YmmBJWutZGI7IazkZOrGvygHQ5MX
oq6HLKV11jumJpWirPvC7W0RDZz8T627plduyZMdVWp5JqDwwh7zwc/Sux4DQGR0EgzxYlrHahrv
oWaThSb3hfjTv6etAynAbz2SUcS6Je2auwXL9J0xg3XVtCwdl5XZKwVNUQioJAKGvOyhYuFXUhs2
yvb0TQoi4aJti/aGdIY+oSIEX52ssW/rMWwjcy6dmyINmj0tY2TmvDyPZhBdV0NVJtdbmeVdk6Gz
QzF7kS0+OQdQ1bXTTG8GYY3n3pOYioxMblksqjEr0qYnghnPKYO/10kbYTTgG8Cy4ubxugYD98HY
d7sVDgAbw8A92oYk4pED2CrG8W7MGhMeO4gz6j4c/9jiHOfbdz7zxnsK7eUKBFnLpKTf/8+8TVvc
pYSavSG45vCS7lsyrXt2ok8N2858MW/MEphSozmxOVb/PojxPpi8D7u0XhrFO50w5j2Mr4fSKB6z
bNmlZc6wy3z6/az636Zw/8R7OX5rr9/qb8OvVMTt03wgVvR5mo3kBf78dFsF9U//Y9+MdNrcTd/6
5f7bMFXjv6IF2//zP/uLfxZYPy7y2//6Hx/t1GDkuP+WIvf8qGj/fj7+9zL4/dTi8P/Lb/iTd+j+
hv0WXIspSBOEFBL8SwK34B3i8Ya16cH13XzJ/yGBi/A309ta1U3XMhHsoLn8hwTu/QZ+2sfKSyqB
aAai9r9+8D+l4r/LWPwSFEAbZA7D54MtaqKrI0D8fLTuMLBhmmzWGIgq7tCidbCaa1t6nLRyjxG+
YLr3AdiAiTfZnBLAVT6Vz6bIyKn+vRJibzLxj5IMiowgVWJ5FnwbwPqbaPGDjt13tBcmsPz2aiYg
WK1g12LG6TBiLKo3xXVDDW8QtXDJqJ4eU5eD1qSrmMVE3mgopgDRl8HnINnkwVZziBEjbpeZUXwx
FsI+U5W2BnQWbBEcNhkA4vNPieTB9yJbCYGPvmG7x7FZFVbv/MNP96tKZgLR4QzB98agYfuXX344
DcsMi04R59lqHo0K7vU+6+zwc+4hk9GwHfJTOYKO3Cj3rZ7IN3vg099f4b+IXuaG8ubKcssxKhDh
9iF/vMIlDQx0VkF5qcLKPCO7KtBBpQcjgK6GwLt2Biw8B50U6utqDfBY/bVzHmfsIM6Z07fD+A/i
dPCXEQzzl027D2gWQUb8VYbTHsGwZJzqmNGdMB86A493pIvJqw8jLrhtEIvwcxCrzQyf1q3lqRkc
3zwfc3q+djQcJP2VhIbXRaMxuG0Mh3p1rpomEM9GvSzhvhqDcvN9peZ70y/eQ8mmuI+TpKZxRHcZ
U4NZUv+Jr9IN5C6luA10XRZYT9jGTXUKzNHuNqriajzOphGKHTQDsIUDCzX2/srU3jn2tPFR0Vb6
Vk1zq+K5dNNg3+dBhhGxbukORO/M59jBZScOUONbEfFmGNKzmU7KcI8tJZ0ir2mVf9NlMB0Onuo3
EDfGp71ljrqOc0/MVNfVOMOA8hoifDASDvyHyhGjFY+BrqoP6J5l/WLLNcxPKWDMOnaE1/psMkGC
g/MbatoiMqN5Fcpt3HiQQ60wI1VNGld1lmIGdeflpSZHEeAAyMNiZ9o9EgfMXMbz0sShGSdNyywV
jRaUkU+VKuZRpKrmoMIOoydiGzlA7p5a7eYuF3CThhxuwj/cxUB7f3lTWIJ5F3ws/iM45PzK8jVC
u4LW5FhRgjw0vngmALPTMHBMjESoNfAPj0THmbZqwwYwMdnjpQytqYwdp5uDgzOsRvMsVaCn0wid
fmVDtWDwm+l192jqUH5x0pIq643T2AznXj4poklGD+i/ABiEdkIjnr9jqjcbB1R2XX/pXWzwUW1i
Pd6TsJ9J3wI9JOFS0qoU2QORYl5arjuBKXTpAMNPR+CjngxqzK06r8sjdNPuNfA40O1BT+bD/QJ1
KIjTHkZbtHKITU+zzLMRiyR/8nWZzGn/hOFvhYqT+W60wfk5ePUtVlmncW2uPmcCsCO2bROC9W0P
9rELw+ViHaDZRdoStIgo9nbU0Gq39vbGME/FuV6KtTwJl5akOOyc9F424LAOwJ78hoNZMtPraVCJ
i/Go8rzLusjY3ZNbsN4LZ/G5fgI05x2OenPcs/4s3Kujh/Szk6PnIQcQxsmPiu3VepD2mqh9k5Zi
idJUYLUO8ml8SxYTd19PZqW4B2q/mtdVZajz2QFgtC/DGtBPhVyC8Ssjm3qllyp/y4wl8eIhUTWt
wJRNLGdVLroVOWjGuUIV4UrtIG2jHA7Nah140v3Oj9EDEsx5eua7bpN2qB+1Di2+QarJEvrWFJWJ
VUcylcfeAniGaxwv2CzDTtIWaqhpr4oax2eme4Q5FhLAwNNYKXIM/YyFywiZe1DkPr5LekIYIMzw
cSIjUVwC5uUQXqpZVV+sCjvVrp7r2jsH3jKDAuzoHYGfmnT6gC4PZ78Zg+pJp0YAHaC2oM0opbJ7
bTVdd281PQQPQOA07a6Fn39k7US16ZgrpnALC3YWTxIbHWVdlgL7G4ZTXPWEoaLAHTuMgitx9SMq
zkjfizvCPaUYvIfQxZQPw145TaSELDrZIOAsjXlwkQe7Pd46s4JkyYW4NAy//R4Ws0Q9gFfu7U1j
zqoThYE5iziIrDUO21DcIvFDh/L8UppIevQ47smvUfRdJZXxDhTFTmKL+epXhswLcBBraem11jOY
JxTPFU5UACYmIlaFsoVLbOL11spKPgT+EBBLka71zXYao9ozjMJFOCG92nunGiTrmU6LB1e32nkB
bl7iJ1fGEJnaMi+n1UEmHlvgGfEEeg1uV+3q8kAjjCHjzfyUxsLkaEg8zVq+1jnHedgDFf3XImsI
FqHevJcImHf4+uCEzuZY4jkq6jmNrSwLy7gKc/2yJFgOYcd1PnraQrA9ItmavAC9668o94b4kaF0
D3vKu2GG8lbHiFR5M8m9xMXSFunBG/3Ic0b71haqVVHq5OG9M/Y2Hr9M20xHuTPaXYO47MaSMhzs
sN1cyHPCKYuAaNdb3n7EHGnfrhXZCOz4aR9E9WgTNULIYwgK2gihol0HEGU4xUTUm9Alo9rJaFi2
lnk1DllnqOpQ1LJjIqy6LxhaQb+qlikWf3XDBkoxRKqx1OP9ZfxvJSb4L4th52zVtn0jFOOJlaA4
8wmSt5RBduktaiZqtgaUCgGL8uo17lMW5lNVwqt+oaSysy5swNjYIDMfk71WCz3JDCMcdWu2Ksgu
l7CAdc2MKlMgXqRPqbwPXS7KsrI9dosYHGiAtjrZS2YA9UEXZVxUlLAGel2O7yZufx0rpghyo8kY
vCBxZF/hYa7yg+sAy+RdWbO8S6sEu1pgrYXztoC3ivFsFmPMutnkh7bv6vsCj9mHSJX4NmWJExwN
yHWXImMEeGFjoBRnzbyOTVS3gaZFNuNSYjBzXALyRWOmAL9Cim1KR6wmk6dqBugl7OZrFSy+sUtJ
5fAXK9vdrz7RXUIoU0Wgj4z/d+Ikhrvza4vFm4qA4F6rJreOrdoesRrM+CNsUmC/bMExJEwYZCli
SaX+1NCeyRvli5iOwkgbM2r1OiDOCsb3sdEZ+fd6HTVQG0RuTvJrNpYUEsAsK6OWImsGSmpyEOSB
cpHtHDckLYmW9KWvandrerKDe8dMSV15ienys+WFRcGoFpVzBuADiISFV0XH1OtMzSsIgjR8YtO5
9JDCsvaDSUEwnWVJ7lEHmTcj4CKPCx8Ns8FbAgOZ825YMsCvynd4IsJsvA3ClOiwwdTdrHR1fuI0
JV6WrF0tLrQqoRHiHg3p+IReZpwZJUU03FmteWtLdln4tcPptaSN6auDv+lTm63vR5WkRX3X990K
3ZD6VJdgxVTqaE0bxz8HdUzBVUA9z0z2tULpywWMb/CzhQ+uApEKEXoC7F5AY9n3qktRfeuQPbWu
RgbRBJKTZUcUkBdZ11aAN1xlN19oDKvxv2j4s+B19aOyFH+oO1rhtZMbpPDoURIVSnHvpAestOq+
ygHF8daS2VNSb4ZcQxNqOwT0GwPhHMaVFFFirEHs9kjk2aDMcYdZGGNrHrIrdvyFeLSsOYPuhgCX
ymnRPr7vtszN7pITtDceFuUsgojkVCWR6Uz5l3LwZu8woox/0E3lkHrwYV/tXZbWRxOuf7vXYgJ8
DbqR8T4ZJ6uGwhH2kujJ0q7HRBa9Oqb1xuwcM61rbp/c/DCUoDderF31IFsLxA1l7fDRWk6FF61m
NHVQ2pUfZEbq8myqnTaDbIaSX0rtfdpyUB89GQGWxpzBXITpO6Bvx8r0Fwd7OXyLAIjR/+HuXHYb
x7Y0/SpGTaoKSEaJd3JQBwhdLPnu8C0uE4G2FSRFiqR4kUQVGuhJP0SPe3QGPethz/JN+kn625IV
R5QVDkeQyDCOgEykLefm5r6svfZa//+vDmGv8R0QzBSFD3gfNjw9HLXjfO5C3FgUrnJL7XEiL1Yu
pUnXXDLpvEeQuJ0wVildm0lFv4R2mAhmuOmf6WOFalYoCmQfgegKAmOiGADHZoaBfyovwbBTt5eM
p4clgswWzbJpu2Uv03LgFsnwg5aai08Gf1IelqU+5oj00vgIXWLZ6kSG4jvZbD5EhmRsJMjRyEBt
2mZgLFo9SuJMlrCvbO0CsmyGuMs0IJ5VDsfzeVu2QkDJkJEA0ZjKVD8ekg6asF5LizQP+4iVWiS4
ISBWzJtCmi1U8qrh+KuSLlA20Fs2zs1UnroaFUpN9VPQUlByMjjXEMFSKBNUuJ65QN07z/2uFsRm
hNLaMhPcnAgHUZHK1mlczobLrpZrXK+QvUS+DUVWjVrzEsicCSxVDmVJRV07X+RECM2lkeQUil9S
j5KnlV1Caouv2SwCiY96XpJ1pv5ycg97AS0pYH6cz0vCiLeROknOMZu+2taWfuokFhorCBwZUGRS
UvTHciIYNrhL5Y3uSeZtNPHQYMpmZgbfi2LzFoThYfA1mQSF10M7lLpCZQbvDIqgDWtdZVSprDqc
kUpcZoFyCGGuoMpahqiY5ymn4xm1nttA79WBIvtxvyVnOQwDhUoMurk8isginc7sFpJtOpVVqOgd
XSyHyNdxhY1QC0xxv0Q1KIVsy+FiZiUXMQOO/ur4VgWmT5UHNbuZm9NxJ5m1gotoOaQGTukdBmGE
YjukdfmhNdTRbodDcuRO8nl/mCPyiWqAf6QUGezh6IbymCaB+uhuYktFF/NgHFlUsj6ifAERYQKj
uoogEIX13LaruUmH3S314ZEnPSAwLoCJiIpQk7F5xiqVusuCFB5kmayvhUl6nqB0Ba3ELY/mUYoi
1lT55PmG282Ex+HPFwD+EJ+MXTaxVxT9bIrRBpIW9WNqPvUnKIcT3I8fhtzlSOiMp8elrLrXiZWc
mXPrzJu5Up8yiJkzW1gLrR0FIVmDlMSe59o5d+qkvEBHJiQZGh6qFmvFzt1HRcMsE3FGSXu+8FAb
IDYuQ3Dqy7DQDks9PSOYIEICyyNcPDh5ZYqumgV3BB/6S7EgD6CPzQ92BjVAiVvT40xbnulBqk47
hVIoF/EUMcdplM862Vh1L6mP0NftaXQkJ755pOHox7btXmlhK0RB0oYSNW21up4xPc8gh7Qp404O
NMMnSKyYhKwswAlldotqpHVSpPPoij1oDDwJhvJSXkLgSUNvRDIc7jGk3HIch4MEoD1BSLWbzmbq
Edo7xWmS2cHJ0Etg4kjpGHq84bPcdBltSa2nuLbfIwQyMMYt6EFjxYJtr1KnXkMcrtdazIxDdakF
h3IWHM/cyMY/hiIPft+Cfzkz9UM5oWq9Ai0Nr3x+ZVDZ+nziIoHnA/dUygLCPBKuHe4Op1Qx93rq
AinnIST0E2OmLD4gBkJqcSylU6yFl5/oaTbvlvNgfByn+Heqbml3RIjVS3QNbtGDdLsWfsyiDe2t
7C7IKuCm5Rx/OsPfmYOAIA9uUbyBox39XsPuFwWFndvw/LJeOPWvqKrgfVgYuuBGR9Gx6s6ooRYh
iDac2gsUDRUsnzRGTrbAd6Gvn5GM4gpNBIKqJfZwyJXTX54FU8GndaknYFDCkLLwR0NvOvxMNpJK
kYrNJrM+GNyIT4ylNFqqlnSe6+TA4f6ezqXZZWJNj4dlcLvII1jGqT3rWRpQB0QtRV3OcVefwqKJ
o1Z8UlJg+zQYjjspR1lnOPa4Ac05wzwTd7BVoK4KNxPzPaZWpdDG5zqF2HgvZO46CHKBWpOhExqu
mx6m3gKeoeQN8ynhXCwXFW5m/SBbWPD61Its2HJvC+rCnE9weNG6c2XuXLL0OQrt46HlqlSwbqWH
ggSE6NNS7y2wV6ScTkzACZdcrBc9z9CHXcPMhnelPjf7ORrDiFLIPTBdZkdJZelwhtT4pzlAKLK1
HjJk1NU7D2GBm9QigRwP3Yk4jH2Gzzo5dBd62TcF1SkJHpOYnPBUkikrHPa1TAhzwivQP0WGOQhm
+vTYA1zVTxO2JUZJ7QcWt2w1fHAtFohKPruzzMtzX4M/VZTl7XwOjxZxKm8wRY6zjSYH/DpcDFNE
kKZWYZzkRngbFUv+yjfLM8r4ecABJbs/o7zb4ZRYXyfK4ShxDs97SmEAARiGrU4LIYJ76lRmbdQo
H0IJex0M3VnPzaysE/o58tzaPEe6xcBHNDICL5I9++jP9eKumBt3aPKYfbT5xSU+PZJQNCKhRRLw
REvmxqLjh9ZdKCMjXEyLArjdvFweuYCpu34rc+0u6yjpTTPKyZfeTambJ7pJfCCw2TtAe5jueH43
TNlzXhCcSj6RIXuseUeliv7pjPIOwJM7ahbeS/7EP8214jyYDd1BYEy55izFFobKc7z03EFJVJBI
LSUqYqoinE1U0EL+kIuhEY6pxRhNZz1sPzWXbXGPACN/jhjyNXS2uK961DhV5u6in89LyHnB/GJI
DBy8pfxZGapsJr0lsecSemhqAzeQpLYUJfPjdOaf5zk1NSZ2OP6oG7Z14tomnLJyMhr65peZ6RUD
eT6xBmjlaADsMw3mOPitcaZ80Jehk5OUSakgyArJSvM6VdzFrTIPNZ1EXQBQTy8IXxjpFBFVLJg9
xcbkBKBQXYzjfogu8LG0nGUX5OjB6hC2BcpAlldzJxaYL240CRqTh2Qb5mcK1X/bQ1+SOlxGqPcQ
FuUJbDqmojC7MvT1QUtCVW1cgChEwfpqTOijPbFsb1BoEYBCBckZLyvQSUaK/uME5bm43TL1q7TM
jtgi006CO9nG2/qiKrHaW+oSmfxgRhi3tIOPQ0GHK8AtdsKM2rNB7ir9CUrgXicC3tpz4abTf+IZ
vqV4vTJZDp2JbafnWY7EszSGugVbDzU3iqCmXYXrFSToyaKvzFW6nZdnkREXR3pK2H2ipDcpWI9B
OlT8T4hk+R2uVMNDz0hnbWUZpUfDljdDAYCKJvMkbZ0iqxqKolMLrddCG+ByPo4GiBvChy2mp2jj
Ds9hxl/OQulwTB2nrlYKjdkFFR/DVvDRJJwDICP1r5GePXFdVtrE4KTENMN1zPUkOVLk5JKrFlkE
3LETz4ehUQTQG9HDkz8DYhss9QK4XBGg02ghs1vYJ6TGhm2JcjUscWnpdoDsX9IiqgJ4kfoCUPIk
L6TjMjePJUoGdzj1dIrNEjpJQEiiU8RJ1h7mGloVBRWYA61wjwkx4ChO/F5iqoB0QnM6WFoBobPY
1zszkAzk9KWjQsuUG1Mfj4M20KjoihqTZ0GefJWWiGR3k0C9XEJYbEeupRxO5xR1bS0cal4CrhtH
yWAO/FI1x5Qz8YFZRwbJZNn4kGW2esh953hiFl+CpNBCRIbHV5zw+RdR+bstSZ7R04Z4bQiCfYRy
ujihoMj9MP8Utwrty9CVbqeaKUizQdpN1CnxLer6RDcyAAtnjtLrNEC8nQq94QVlcBVC5dn8wp6G
9pku5V1J9TJuxAT8PbKZh8OJyH8DhtKzMZKA0mQYtSnUnnUjPQf4QYXYE7kFN3JamsclwDcHEQu3
q0QT0nMGUVDkpGcT/j+APo5EQhJhSylvl7NylC++LChZpOtoBKfZXRGjrKCAl4zs20ULDaqkjMZn
PvkKYrgtq7DB6hHxh3Q5U/OJdD70wBkdx1KhlcjJsrdHCXRW7xxRmPlwMKcaFPEYKSVPl/D6IpRf
ooMS5u2hFQfS8qzwI0tFqMZzo+mhWRY+RxMqNMs+nnTiSghkIql4YRNSVLuJpnjSNdSMQAKkKXnL
C1+3W9Z9ogTqWG1bFHuJvgQkK1pcqyx7gWgshUK4mxRjVfuIap+tH4MxtsLucp65yg1Sd0l0DukY
vlJE4Lt1mxpqwRq27UgbZC3ySedgmgz5eEpMNzy1prH3SSqtlOhBzBWjn0YyiZL2BE2J+AQ1mwy0
VGBai4EhIy0WUUNgacUjEycv6i2YRvM8w0DOrvLETiyud7Gkc4GcLecteQDwR5mfTQkgjD8oeTKL
vqrSbEYlGVXcyJDEI6XNpEcm6JOrpafpAFvtJYfiUBtn4QkMfEn+OByPQThNsjnoOkuO5fl5y4qH
RmcRc5+6IyUzIx5njCF7T9A4p/AtACctY+VPzLhHhElvGYdhOIunJKFmsymkfLCty0dpIXDCpWlm
nhO1AiPomyZ43bt5vJgbt+4UfkRJSIQswqc5ldxmH1WP4gqXSFYqKhYjG8JVaOvpYllmHTVUZoRE
DFnzkm6QKq0W/S1MfTDT8ROvlUUr0nHsAjkdFHM0qj+SgEgpieISzkUTQ4doYt0b6Cyb9wUrwcz7
5hDa+OHS9EFwUlJwin8EXBZhpRbI7smnxDLH8SOYJ9wibjdcUhaQzXMKW1CMiMoXXigrA+7ZQ/Nk
kRbGou+r0DZPW0Ey1foR965PqE8UpCuE3ABZCQIHiLuYX2FcUlljCo3cRQzbi89a1txzXUCSltDX
ADtJ5VbN8k70cVzog3krQU13SFx3iui3CyUCtxv2OqqgKGlrIiF2JOcz5CS8lkIcqzVBgaOr+nNc
zFIqZsOTKWx7/EVwe2VHtyaTL0QzlVEehf68Dy40G59LcL2nhwZH33GkhfGXsJhKZnfoGvCCbLA0
0byklguBa/UyGReOhyZyL9OGszudfd1bEn6/gDES3lNovTOdAW/WF7ZK7XRxSRgicgF7dcEJGMmn
SNNQtqlQLs2hfDxJDIcQ/+d8QUU5g3z9jVEsTj1kYjpuMeE62Qp5cxsdCrTzVbQ3DGLjKWoMR66n
SRcu4OTLYgKQsYeCg8y93raKxyDOhmey6wXuET3R74lisKEjf2leocWqXAyDJLzztERCRGZ6URCK
/OwN4bvP48C6nyxgwkYZQNfukASZMstBX6AMMfniBiWlt2XN/6wb5eyenG7YDyDq933ghVepq2Gr
x1TBbevxEiktX4vGh9SYmp0sC4U31d1RnqUldasMZA7KnmLcz2xEYDKL4ldK+QVgSmdqW8dzbZr1
QUW4SDyP42PCmZTXphqXqVGjYrGQL9T0wVjYx4Y0ZtrHwNjScXQ4RAhDbZMJng7MJA16yzLtWxiG
Qx8XH2itKPMTcDWbEp9CKeDRluUTYCgDyfDCwxKROcAd9qUXasaglYU9L5CcGPhHBz1fQvqKXXxY
qkv3tIwRoe2Y1Ow+TA25pLxIS9OMz4tIotR7ScHKCRHWxTIdzCmr4fYziStlm8ymPZrI5hDdJsU7
VsYeuveeCUN/KMUoa02GKnALYRAmg3GaTE4w42TADSo95MSTfSLdRJxl9cg1EjMeuCrOZ9cyExcM
bxbKj/IEwZmuN3f98FCPib32xkPDJUNAqvODOw3VeR/1NnIIxWTJ1YiSHvbHkJECxUdkS+7iuAEm
T1TErnqG7o4dexpQ4TMaBh6kETIOeS+HQLnoKFYe3AVU90bqTi0pY0FaFisik0zDTZkAKWwTypUM
KClIEbU12Rii0bVoeajHI7N9LLn+MIHyvnRj4MAeSaDpMNU+6fBBvpIYIe28pGhZq+NKsDEPFVPS
b3CDuWwWLtJtHdRGxouukZvU85GnvpcQ+/Nx5QxFKx68cuxNuqSNKCvnTWam1kX1hAJmrjEFw9Ay
J0i/5bNlSznGe0laAwKENrIlgHkQZSqp09CyVHIoExl8wmGuT9DrohZn8AWRlBJYNFlrH9qoGXvd
UlOy8CJTLX9xLKcxy5oSNoRb4zAg8yVF47CLqlIy7LYmw3TW8a0sOjNjXgFzjqDBSTrDve1Ec18+
ll0Yo+1g6cPvEUIO7sDyUjxFHZ/pvJgMIXYsiyVey9RXMpJouEz5MbXXJesu0hUS+iRsCU3qc0M+
H7cMH7Q5JBxwAQtzKaqQGmMqJi2L6a3PFdrvwSLz0l6ca8lAl0CVE4gZSg/SRCX9QQy6bB0BTrCL
O+5DBP8NSyNvhqSW8XU4C80ANQvSgj1Obv/ONPXM686XOFIf3Xysm6dBjiL+3CxhJLX/sBbjKI51
eQYhUZ6jgIMIR8JSlsiYDMc6Ze01Y/7Jmk7k2z88cqXzOVQGrn5efESxhMUSnoM9vGxlyPS3x8Yi
/vSHa1JjdjyhqsoQEt7FHMmejlkGWdQeqlnx+EcEsDxcwjbuEfpBJ4ASWbOHPFaVC3OpIaaCulBr
ebice35ytEKA/BQO8cVycdsQwr99V/u5BtJwC5T4DGr4DX8ngIiXMemoG6oa7IAVX/VHG2Df/oZe
iV2ETFeBLq56tIJNvtQA12IEPB5BRcK5N8CM6YIov/oAywtjlOnXX2vv4OuReLVQSl59ALbxvK0B
+t4QvPx2zzGdz9t56QVGqxE/evzPf5GNdZfW3NBvY/kTQ6Dq7ywLoQ7L1L6949YQyNo7iJTKWjbj
bb27Bcay1uxTchBbbiGMVZ125R0QQrJXooz3+vPWpl0UR6z36vY7yh7aQHDlvbOuv1PBzhJRN9Zf
rzfaW1r4tSffpEgl2u8trTr5LHiqg9oWILw3++r0uPbsmxQJFtpoqw+47a09b7xjS6g26Oz1CAgJ
m7e19XXAvbVGQNXeoYwCWNngWis+mNGtEVBVUQdAiPe81fVvM2X1RsB6R5RFFRUSKq+uyIyMKRRt
AOmLz/pBb2jrM2M1313TeUddkSEYrN+xagIUzn3eXoEysP56vdre0BCote2/8s5ogdkn0ladfUrt
AjTjWGRVvK09L7fqLnmmHVQ4Uh7m07RX313W3wHuYFkIRsrbenez7orXLcSlhJQJdNfVB67Clr1T
xHkvw0pR4E2sPm9tBJAvrbvpTSrCEOiBYLR+xeqml+13xFQppPHN63trQyCkQ2qZfB2zBw3JkpEa
2bMIxIEgI6Zkv7lbjlnX4THUd1g0k+X/dJN7tvxR0aPG1NPmeHsOD2JwNedexqlDJtBkia8+O6u/
9U61WhaI5KcBenMuH1o+dYcAIyf8XaQS18u/6vMpKibyze35umeerryzDJ069zi7e/a8ZL7D3hEL
Z12sP29v4uW6Y6Cp73T0GPUWJXJWH95x6/CTKfq1evtNlOftDYFW+/w33vHyEHQpE7X+VIYAj1dI
6rJQ3ty7447V3PeEeWQceSrxPG2B6r7nws+JqPJ5s77P04lcI8hnc6NRZNvUq2ZfbH++wCOCqr36
rE/aN3TVke31kvz1l8cEKjIkcM18iuhUD38cPxSkuQo+rY63d/hTEKfmFhBDQKE1FTnayr7nxoPH
j1zgm430yNraG/316de4+hDmxLw9m3dNV1ZU8W+nwtu69a1mq5bHr+HWwT4jjvu0vTlKt04+iYMR
qVeSHG92/p/LU/x0jgfbJ2L5CoXYVp/qGGD+uQ6R4zGf4l0/Eex5hZn8lgsDUxU+rlJl/ijbUvb4
4R9sUknPG3hKEYk8ELhFy/4mlrH6U6H7sW58nS4SP/+tIgOySmRtfSnKmW79WPnbtZTJ1rebLNj2
s57G43lP977D5pcDRN2clIx6b5XWenoroZ/yn//yvsjylCqvzrYCifAI/tGTZ9om33bMSw2fx+lX
MugHRxk634+b9sRQ4gQphP9tyn0g3UAawMJmvvy4fe/9LU34fDSq6b+f/3573ume/E847x0nch4r
k66yL1+ehfUR8dKk99MRvJGd+RbOVd2Gz0YL/yHetLNOzHJm12322iHBfnDJ/khHB3T74MyfFiMM
+Kbp1dZvNfCk28jPR48H17mTj7JK6xqRh7rv0aEBdvHB+8ko9R8q0yoM10vbmc68aj93nNS/vx85
laHhVCPEbXF5+u4brNv/fRuYMib/hNv3fegy05WJbmAZvY/cOKw02oBNaKNvNcfabNbIavM20e4o
8iuLUcHv+O4yfOUqR+GkiB79TUOir2oDzXY8p3IEilBb3a5ejZLiPvQfDuKvB7k3OugAq6lYSOHY
131IdzSJH1LgPA8HP35eAyuwg1OSxlX7K4oP1X2PTjyJUZjaNCTmVX/Jar1yuXyzu1+F2Y2+jVHl
OcQ8a3ffSUYHd6P0cbRpa/UGP/Sbfnxio6R8Hxd5ZcUbL50XrxyZnlsm+XZnhUBd3WGAD+EIHRVO
uj5siVHFphgNLBN0tfK02qzZwFbt5Z4fJ1VzLWSn6o7HDdu+70zuqy1bDbgrfee+ugl/7KP/eK31
oUxUpowbVe0xeL4QcErqN9v58//ko4PHfz2axX5a2XWEOus3fzKKyspQcCWq3+qpf7/rFQDBaKDd
EWLyXuVwQWWxgXb9+51REAKXdXfFGRcb18kenHTT1srlaOIYOXPKOM+ry0FvYCOfOaEz9yvd1RsY
X5rdabQBI3zGQfqwcxcTcLH601ZgfVEW2TS1mjVREKaZlp2oaiblJo45CvkI+8ulcdPNda8bWMbn
Pi5+pdUmjoxVqzsDIbKydcd4bYaRE84yp9g0txoLAX+r2/rVn38voh1dXXLtDTTMzaQaBlFEAbK6
/b0elQ/eKAx3rvoCYFW7abw17+D9yuHctCbGGXjF5se9gsSvuuRfj6IRQqObhlbtCtXf2p0WERbn
4HQUR5WNQmnRBhqniOBOAFMRUsS1O108VqMd5Pfqt3qDHvemldX4qg0c0Nd//q/4gPKRf/59FcW6
TP/839GDn1THWm1grG/YhlnVfCCjunmfX194N0603DXQIKTrN3zrPtvgItdfd20QJwj8yDk4dLLq
bIqafnUbJzLv7/j0it7AIPeIw1C7xN/0cLX8mjhgvzy7g1AebfOUX18UX/zJvXM/r65io4GBuF7Z
0Otn+1ukgetOXttPD25w5ipGFBh4/Zbf35ejytyZCtU1KDyqAS+ARgV+94cb5vfFYTWTJGjtSOx2
/8XCIv+2/aueSHBt0n+b9Fcl/7P55UtZjLbjpSQGNjMmtolI69ddGZ0ySavebRNuc99ZOqQVUj/Z
9HDV31YDp8pRWj3/5CZO1aMsdUaVzUGtkk3Xf91W0NfpppXVAIiqhHVnDLGwHRdAVhrYyCfF3PHz
TfdWvW3CPpyO7p2oGrWRmzhCLyY7y6AJE/wBemv1dmM3sAquneLRP3ifOrvHpyhrW3c1XFNVpBKz
Qfq8fqtPiUHR54PeBD3J3fygqHRRt+sfR1l+0Kbe9qYpsehAbG5+/PV993k0GVUsJZye+q2exwcs
un/NDnZzyXoTdq1Pkis6uC7uH33AD/5DZSsi5t6EWcZRvn/CPmSb8VgbZo5BU0Du6s7p+/vi4KzI
KitSAJFovYFl+V9Xveve1V2v+98OxOIZpQzY7voH8dOi+qxgcANyg/bz4xDbvsP6hSO8QSAHMC1I
Ppvjf+UTPDkQu6AcfIiIyfkBeCd+IBf+g795EwCfZ5ECkRHfWX1Pr/zK3M77CNv9QE6wuvZA99Zs
d/dmuSco/nM97VGwonoLpsD58+TrzzUKsklEYPZALVZYoXpDuw+Otcae1Wp3fePZ02cVF+GZS/Nz
43EhdkL1ZET5yNKAPWuAH00LE/H8cP+5Z1ziLrjx7lOofa1TxoV/0JeQzZYAX3/XrGKGXxUDY804
OwuRgjGWRkUNReOWBYNLfdGdeO2D2k4o8urPIUFmS5WxpzaoaV2HQ26/eFC/9nFnJHGSOCe2UNm2
GHHd1ikIZrQo5aWi1PHS2fTqhzmul47uN9MhTj5TFRWaWA7IvZvUXEebc/P1HvfjtQ/6Bks6OB+B
gkiFw8D/u14F4rEWKgwWpc5sgc0Ghw0le/P1dx/7+06pNVrrNadU8Y9qc89Ooe3+Px1y27/qsfca
uCWPqPNbjc004Kl2KAPmHFztnC2NRL/Cg2snnDmPcbpZAKtl+eww3BrZV5qMPrCEEUHoysZ6fhr+
fMODOHoU5mi7w/h4mx/3LOBX9vicAU4dt6j0WH4RKPjKli/J8U+qzf7YH923Ov8at3DtD9TdcLsu
5NZM/y5cd0gwoGrpG1g27yN2T1qZ3QZSWisMerWvcgOmpD0KXb+YbDaL2OxNBIUoy8LArvIsg1G6
HLnxjExA5SkN3KvpvLMTLWwCIYKEswuQt9JdoXUxEkdC+ev2pDuKJk5aCS80EQc4ShmGHfZAAwuu
R5nKnc0hBCDqDkJnOXrwqmPbRGr9kCpNO4Mg+Pp1e3vopPFoX4jiRQfwlafAIaHjh4pzIMTE6na5
79+Dct8JHNoNzFyfQsBRNio3XRS24sen1isQb6OUOFa12SbGAZpFdXSbwEJQ6Z30YMU0rCRh6s7a
oIiwOZVBWImN1G336OGZcYBmt5nCX7dlR7kTVnsrCPJ1e3s8SncWmKy8dBN55UY7JpIJKq0ag10J
7NTt8KmTz3ZWQxOZ81Mf8fZd12SlPVG3w9dhPHMoTb6ZK7GJV+zWug2f+tj1fBQRBt3JCjaR7T8t
FqMJGOzUrXa8ARN/FoePjEmlXb2B+85ZHDm7CMAGtghwxbza2SZQBN+JC6w433VXBqHAuVO1FU0c
zdRi3znwVyT9ur29JHBZ7MC75CbYeVcgsHb8qZWGXN0Oix0Ny6eyJlZyFbUbXllNah9XwTtN3Dqu
kx3owIpkXrvDM4cLXfq4vZUVpYHD7no+eqweHitCeO3+zv18uY7GVbvcwJF3Gwh0RsW5JDC7ecyv
n/tPmdgTP3If4+q18XnGpPhH+O2VJ/WdYFGx7jpctDadXd1JXwxIvrJxLDIH1MhNqwu6iVvN9Sjd
zaY3wYmBFz4S1LWzHXAB5PAGAhXrHM2Z8zB63L3pIdXUhD93EmfxrDLaiLtpqH1u5vbXF+Kf/0OY
/31XMySFZQslGWBfFqlwVfvx435jaE0kBP8JI2t7s59IG/5o4n/fTOzLgdSdmO23EUv9ZSTe9l/3
ttMPDWb48Qz+KdfbVxfeHEiVqqFs4CB9zwl97/jjasMNRAPfp4CCqm5bA7cZ8Etu6DyOMm+z01bH
ZwMDcVY6InxZabaJDnvF7qQ1EPxpw1Cv4oDVBvoK8fo+fqzOWRPX/evUPzgFeFbx4Ztwp0DwVKPu
TdzFybe5ByfiX9fvr7aXg9wEK+iI7Ek02sEWyEIRsK67TcvVqZObINYcO0nVNFDuqH5fT8rULalG
vNO02sBlZu31ncQ7FG5ZbWCI1wiaPW03sKVPwHAH3vMhaWBfnzpV1QMcx/pTiF/txM+2iN7AKHOP
QYJkZy03kf0ntvToz6p8PNlo4KyjYafc3dNNiB2cj5IqE082G5i6S9L+xM33XS5kq5H2g2euCrrn
9dfcJfJufpJw8c82ja2O/xdRRK+8PV9z5XcSzEalZbmB1XHjOf5uLE8R1XDqWvwbZ+w/H2kIQU00
7cOK3bSz9rGa6DGUOeEW7po5pQmLdLu8H+0ZDlF6pu5I3/kUlnSq8aAmTN0F2PN4dnCUIzmUHPzH
QQ9lkzgvnnbmpt9i+IWcfAMv8vTAkyJyMqoY88jNf/r7HmpqTUTfrxMYDWG5z94AcmzC9znzHx8J
JfWcLN8etDXf7PuzjxV5FRz0adSuPT8APBkxat/+c4+0oU1N+iY4N6tTxWGCUj/8f//9f2aBUzoH
/bRE2oIeDFBnmTibWavYQ9TeDLUJbY4bH8Uk6VRg/7eHVVT2oKrP5le/HuSCah44wWa5Z//R9Z24
5L7kH3xAgcupRtaQVVbMBh7ajYPHmAG8cQKukX4Vp4ZEO3jbBuJ3J1TUTv0KGEaUejLQga8/bpeO
FPrSAzgTKcuKTXsrM7F+xg/jUD+GLVxz097TcgM26NRJcm/HrVl3+4cH174Q0l+FEXxSOfxrY2br
eepsy9puOvASe/V9WtxXbtsNuOUwPnzAoivQW9tJ72FOb6+PBm6FSA8WflhF0DbhgIneAvmt2Mgm
wv9CegueMFDXStNNXJDPnZmDisqeM7mJe2zHKUnW7juPm3CWOjtrrwkVo248QbSgSjZqwjXZtLtf
tq+JuyFyuLsqu00w/4CbPyJSW1SZTc9pPMVP5ygH8JL97Z0tN3HUH7NLduZPboLVeuakQs5iV3yp
CWFHkU/NhGZNxaeUXyTivNKhvARrmMeC4lDxcZQmmK1rPeMTP8+zla0+H838qn1q4iKxfspp8VCN
01DDdrN0ft0tvAGU4T86j6vu38T3sL42ja5uoqJ0XN0b3Q030fX4dFiXcbbPGFK4sP6D1gN15wOF
RWZa5HSFUOvaKjwLZDQhfdcWCmqZd3Dnp66/18hD2a3/XrfXLz6hAXegDcJsR3dREeUl6k59BzYN
sctNQ6sl1cTF4tqp+lyK2YCrT1gqP+jBCAU5UlS3cRO48vXqxEHKvT//Ho4m5fao6E0gaVcvcObw
hCrECM2aJiKk6xdYnwIH/7aGnP/79kuoMP5+eB36ffeKNfd249OvHP2nTPoLfKJnZL8X/vZ3cY9S
V+zTanquiVBPm9TADia5CbBQO3WWVb2mJjTZxHxWQidNRGU6cRjv6v02EYzsPeBTVomRxg93zo8D
CYc4wA+eEGveUf5tQmnr0AmD7wKlGji9+wWwgMo9lyjOxrz8uodzTUyPeHJlaVA3tX7DIrXDJb1i
xmWrAX/pcpQWm+6tAk1NiEHfpsVuZ1c1keue8HfAIJfU8KhMHPTvzQt8b+J+3zGwTyzhn/BQWOtl
ICPjTOLK5DThabQhWu0GpRpwdK+FuY33OtJN4BU6sbh9/NvJCCp95P77vntIE7eCFSxCKPjgKglD
vO85TdBCOnG8qfdU8Vb1Bu6Fx07KVfap55u9LIxRE2Jkh/7Y326ziUT7Ibh6Iea1qfmzwjr7D+lz
BNCL5XNeGVR4OmghjpTPEEZNsPrbJEzSPaNvqZtx+55dfbWTsALYiFUq7snfJIYEeGxH0KOBE40I
WiWh+1yepvj52NkIfsbTEK3e4eyhyy023PyusiWQHag/cIN4vuX/bNpbndBNhHmOYw/KG9bvfR6H
VcXGJhAMgmchItFXo9HXSt+bcL5PSMDdc22uNtzAYu14KQgGov57NoPcBJP+0gknJVrZzwe9iUJh
56P5QccJ97AimqCKnPs7OvhNEEXunAh5laoD2kR05dwBeFFZH00YYjHAX0ZgwqqqBbA2No/6dUN5
6ecPRMX2uiOoUjXwACchySdeYU9VlWaS1+FudYAG7CBuTUZSeT+orQkZnnWgaTAKSef8cfA+I5yb
UY1gHaMW9gAzBjCjU0RexbNFLKz+pNzEAbeZykqlknIT7QJ62zSzCoQ2kV68KWAq7nS2gZX5kenF
/ROuwWGRg2CqdLyJLONHPJw9Nl1pwnl9duVRmoCZAHyCfPz8oIAH0wjAXsAtRapqY2+2h1wnsmqa
CKtR0xdki6b/mPb8Gy/Ye3QC616wt99GWPTfT3/aJ1L4177l2tX/acBKfxSTrars6CaQyFdFtgPL
VppIZt/8+X8p/VCOtncDEpSbH793um+vl94TAe6vQS/tU5P8a9fFvnffKtBd6cxmbF71/VM6UBxe
+2QsKw0/bdIXsiXPMivb/X4be3yfhuYbe8vtQdszmU928iHktvy3/w8AAP//</cx:binary>
              </cx:geoCache>
            </cx:geography>
          </cx:layoutPr>
        </cx:series>
      </cx:plotAreaRegion>
    </cx:plotArea>
    <cx:legend pos="r" align="min" overlay="0"/>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_xlchart.v5.33</cx:f>
        <cx:nf>_xlchart.v5.32</cx:nf>
      </cx:strDim>
      <cx:numDim type="colorVal">
        <cx:f>_xlchart.v5.35</cx:f>
        <cx:nf>_xlchart.v5.34</cx:nf>
      </cx:numDim>
    </cx:data>
  </cx:chartData>
  <cx:chart>
    <cx:title pos="t" align="ctr" overlay="0">
      <cx:tx>
        <cx:txData>
          <cx:v>TCTF Schemes</cx:v>
        </cx:txData>
      </cx:tx>
      <cx:txPr>
        <a:bodyPr spcFirstLastPara="1" vertOverflow="ellipsis" horzOverflow="overflow" wrap="square" lIns="0" tIns="0" rIns="0" bIns="0" anchor="ctr" anchorCtr="1"/>
        <a:lstStyle/>
        <a:p>
          <a:pPr algn="ctr" rtl="0">
            <a:defRPr/>
          </a:pPr>
          <a:r>
            <a:rPr lang="fi-FI" sz="1400" b="0" i="0" u="none" strike="noStrike" baseline="0">
              <a:solidFill>
                <a:sysClr val="windowText" lastClr="000000">
                  <a:lumMod val="65000"/>
                  <a:lumOff val="35000"/>
                </a:sysClr>
              </a:solidFill>
              <a:latin typeface="Aptos Narrow" panose="02110004020202020204"/>
            </a:rPr>
            <a:t>TCTF Schemes</a:t>
          </a:r>
        </a:p>
      </cx:txPr>
    </cx:title>
    <cx:plotArea>
      <cx:plotAreaRegion>
        <cx:series layoutId="regionMap" uniqueId="{94D39A4C-9158-4BAB-B5D1-6BB5094960DC}">
          <cx:tx>
            <cx:txData>
              <cx:v>Schemes</cx:v>
            </cx:txData>
          </cx:tx>
          <cx:dataId val="0"/>
          <cx:layoutPr>
            <cx:geography cultureLanguage="fi-FI" cultureRegion="FI" attribution="Palvelun tarjoaa Bing">
              <cx:geoCache provider="{E9337A44-BEBE-4D9F-B70C-5C5E7DAFC167}">
                <cx:binary>7Hzpjty4suarNPr3qFqkSIk6OH2AQymX2ndvf4RyVZlaSJEiqfVtLjBvMpj3mkjb5S5n+/q4+xro
BsaJBtolpVLUx2BEfF8E9c/76R/38vHO/jQp2bp/3E+//lx6b/7xyy/uvnxUd+5AVfdWO/3OH9xr
9Yt+9666f/zlwd6NVSt+wSEiv9yXd9Y/Tj//65/wa+JRn+j7O1/p9rJ/tPPVo+uld18598VTP93r
vvW7ywX80q8/r+1de//480+Pra/8fDObx19//uwrP//0y/4P/e6mP0kYl+8f4FoSH8SYsDDFyc8/
Sd2Kj8fxAaEsSkiapB8/T/c8u1Nw3dVd65q7p2NfGsf7Udw9PNhH5376+P/frvtszL8drpzOPjxw
pnfDW1+9f55fPgf0X//cOwBPuHfkGeb7cPynU/uQX0s93DXV3U9fe9o/iDo7SAhCNErwZ6ijFGDH
LI7iNHz/QU/3/ID601Cejn477r9duYf8byf2sb8+/uux3zxaddfOX3veP4Y8RQdhilKWxOEHu/7c
7FF4ELGQhQljX56Au8b9Cau//nDZPvQfju7jnq/+etyz5fG+rL76pH8Md5KCxUdpCFb/Adjoc8On
B1HEUBij+Iu43/zf/3psmuprdvBlf/Ppwj3sPx3fRz9789ejf6XB6L8r+vQgZRQjgvGXrB6Tg5jR
FOMYfdnZ/+fxfBn9Tw+yh/6n4/voX53/9egf+jv5HT0OiQ4oppSGjHwy7WeBFuGDDzb/0eGEey5/
N5qvm8KXoX+6bg/5p8P7wB/e/PXAX5u7qv3aEv+DLgd8eRrufMpHo2afuZwA5oWSKI6fPNI+8itn
7tr6qz7wy9B/unAP+0/H98FfXf/14G/7VtzZ+XsmOckBYiihjH3MIfdCbXpAQ4jC0acU82nqP+Q6
t21zZ/+Ex3+6bg/8p8P72G9v/3rsD/3/+d/DnfRftbU/aPzJAWVJmIRkD3VygEiYMhbRT97oA5f4
gPo3DeXLZv/s0j3sn53Zh//ffwO/c6Gt78WdfLK/L2XVfwz9KIWAilGa0M/RD5KDFE7Agog++iQ4
/xz+p6H8Cbt/duke/M/O7MN/8TeAP39s1Z1tnoD4n6NPIdvBccwQxR9s/HOSxQ7SFLE4TSEFfY79
zZ+ktE/X7aH+dHgf8vxvQKt2pO/x+2aY8QGCOEsojT5gvpffkwOYjgg+gPv7z+fYf8uAvux1frty
D//fTuzPwPXhX+/yzx59+WjlXfvgnpD4DoaPDzChcYTR526HgsYTpyjEH7nXfqbzbxhHAzn+nf/a
WL6M//Nr92bg+an9OTg7+evn4KTyZf99iRa4noiAfTOSfGkZ4OggoU8Yfwi4J9Wj9/1XI/+Xgf90
4R7qn47vQ37yN/D166rd2fwTBP9zk48jMPk4SWL6kT997uvxLhSA4EM/ygr7ln/da/UnYu3Hy/aQ
/3h0H/f138DdHNrH74s7xQcspiiN8Ud//znuu0QngWiQgs724bNPa3e+z/8J6A+fLtwD/9PxffgP
/wZy2r975+33VZB/5Pe7esp717hfatkX8J+o33ermfwgtt+IPH+UourVdxQVaHgQA3+l8ZdFBRAy
Y4QZaA4f3c5ejv9+QH8i2D5dt+d0ng7v+xz+N/A5T2P7Xlb/A/lv9Tf/uTb6x9SEHzXa31XT9138
xwLbd7P1H1XCL/Uw7KP+JHF8N9h/CDd7XSP7iH8qIXwvyMmPIsmHzpxvyiQ/VY2/G/w/yuLv+6K+
Cf2n2uV3A/9HZfYb8/idlrprgfp+ug350QH1beT1uYj6vQwfxJsfOvG3+51n9bPvNQM/CoR/IOp+
UrS/F/o/VPrPe5P3s8z/qIr/Mf76Q6P/tvTmSdn+bmb+/5lG/9+3gH/qgM/v/N3qfev8sy7wr599
mru9S7/Wgf9hAg8ffv0ZGhDe1zk/9K/vfuKzloNPfZB7VzzeOQ8XAznAKYvSCJOUIrRrFh8f358J
D3CMUcwYIzhJIkJ+/qmFLpYSGvoZnCIxSqDLOcWI7eqNTvfvT0UHMTQ+JNCFG8dRCB2fn7YqXGg5
C91+QuLj3z+1vbrQVevdrz9THP/8k/nwvd2jJZjAGBIc0xhj6DOCLkY4f393Bfsh4Ovof0nJAlmX
Ic4qaN01r/EglZ+41ksgYx50nSzOMQuRulRLVQYTT7BJTJ8HUxSqG9YGJD6ztMbJ23BWPuVFTAqT
jaIui1zaMCArzRxN76ZZVnMWS4G682SJSnQyh9MSbH2tJlnzXlhR3jSy6INTrXqSCh4pqfVJG0d1
eKXDRNKLQWuUHHYj9tesH5PjhsTsIuortxxWfUNeAraBySdlqFjPYlTnSeE6lvcimbqZdy3S6i31
C+pb7qN2LE6KpLFjmJcRmsLbcI5kcdaxcDYbkkrWriORzo4bOqc+A4gQzdOwbF+TUhXxGsthmLYt
g1nnvk5lsZpjb3y29JFv8mXq7MLrYGE9b1EbNxkLWCDWKh5FsBYi0SZvnRvFqfRpeqqiSV2bplqG
te3ceBLKUWPeVEPZc3iE6o33i7+a41FiPlduQlkwtNF6tnXMVmoMLFmTuqnKPJIMzTyMxNBXPA7R
IE8J1uMrU8cm5lFlk2olha0Qp30QOS76njxWs59fNCXLRZHOKreVI3BbEV/KyeqTJVYJ4dbHosi6
ComHVpGm3gRFcKVkSOdcEufuClnILNVCZdC2Rk5KT5aXMwt50nUZNFgJc4RVgW1W1KU/rgPXRXmA
rbwto2Y4NIbJ06kLfJcVCEdHqPX9WxEtc55Wk8wGFcn7kLZI8E61asqapk7Pk4aiiRfz2PgcoZ4e
h/VUv5HOCpsl9VRMmVGLgccZJ/YOChw45GEgpo5jG8hyQ4Okd3m0YHetBl2GK5sOZkNTMta8a6IW
sAELPV2CaUBcLGUoeJLWfcppTUO07iMSS05xM1aZcGJeLZ0pMQ+JD7qsRY3fWtpHfSax8leT10HP
UcX0S9vbzmeOwei5wEadR46QIvNkaBCfkrg901WwG+rE+mXNysHetF1VPTBcUZ81UT28HMuq7HJv
ovmmd3EieWmLGPGx63ywnStPFXeFFQ9pWpa3Fi1JmeNiwnpTTGVf59M4m3edE5LlqrD1ZRukkefC
uOCya2mdrOqJFAlnLpYhwDvI1+MwNI6ntYYJwIFGx8rXruStCKqHQmM/n/iyGTFPqyi+RHUjblOG
iM2GuC42ZVX3DRe+iF7huZoLHjIRDKsw6OpzKYO44dQr+k6VgbA86OEcdzKZCDfJMJ4I2I9wU8la
X9k+6T0nicOHTZsWY0YH4l4GiCB/knT9vB00IQFHbZGeVkpSnUnX1VMeqt6GK9I1Q5MRFYfnLDBF
uq590wwcz6Ppj3BHpoYnfeAezBiMjzqyizxsfZOKC2o61fAFhXOxSj14r7fR7JzLlEuK1zoxC2A0
LKIFBxdYlJWRau6ZUGRaW2RMnPVVkNz6aVBJhnGb9LwetFWrbkDNLYqDuci96tXLKY0GlNmlZve2
ndsLNkpUc0k7IVYhNEDrterLos0C1AVvBC2I43MqzU3ih7Lk4chCuQ4KXL7DydR2q0YZ/SoWwrsj
zwavsi6aipNW6ImtDUXLkpm4cOXKzUXI1j5uSsedizqWsXqEOYrjid1GOEhTLuSs3JqiQZ3t1mq6
LumAt8VUY8IFmuqLziTRDK5FFpeFDJTNSNR2F53vxKsYe11mIfTaiC3cdJiyOSRFcejKCM8ZhQnz
+RClc7XqcKTLnHSFvFPhGCWZHcGr5R0sYZKZktVynYxj0WVxaOiUR6Jzl/GCasGHQsc2n0poc8hI
DZ20HBkZHBmizZTBMl7uk0KwW417/7gotpzKBI8qc6lo3rh6IBVHOtZFBoDD2OMxWERulWiuHfQf
9rnFxNh8SdGQ8Kgx8/XYN7TejDRoJK/npLV5Haq6zAI7VJTjtC3UOtJM1XlTpu0LmLXBZlTo4oEN
NZ1gTpdBZDYCV5olMMpb3bX2uK8YhBo1LbPifmR1uTGuCa/E0rJpxVRk28zUpD+cxwTrPMbzcLWk
brR8Kmq38NkO4qUMe3GezHaU2azUUHJVaceycNLLOXFjGuYsEqMF7zQuD1KI8ahK6sDwfnZoytA0
+z6bF+UvgyDGJoOImrzq2il6jWIvooz61M28HJlNOVtS8rKXM7oKwnYCr+AqMNdkMMl2RG1fclPT
qMtDrEW8LoNYdtmYBqTKwjYK78KEWMQdGdues1bFF+2cQIhZ+o64k1lIE/GoJfNF0MBwMosY7nMt
sHvRkxJfLnAgWEPMCis+RxW6hcCkmyM69Biimh2WVVVWUbBKbVMY3irXh9xBvDVrLexc5ihFPXwR
p8mrhQ29WpmYBGepShfFR8XAalRnxjlPVMzeDULqkZcdpEM8WnpfcBq4/h5+o5CrMArxa0HK6sL0
YRWt5GgwrK9yQUdqasouY6ZMirxgtLpOF18WYPLOshWBFMHmeGndcVHMccSFS02SlbOE9dajsHm7
0Kk+6yaMBSe6Ix7iA8xiburWX6KW6PlINWjY1NKxLpunuCNcszmGcFvgWnNWYztlpSiaVygqpioP
EO1OZD9D+CqSxVeZ8gE47Blaf15S3S8D5BouutVNipYN7HdcKG99sPRrN05Wcju7kqzIUo0znwzc
KWvKWnvek7ldtro1icpiWDQuL8qR3sTVoiPelYB/NtVlelGnUTWsIG2syMmEYzGtaBLjfkVtwGY+
xpD68mIZ8Ns+mFoEGUTB7lwjxBs/9ag7amjiEojm0iveMBdcSaRtk5esjAWv/Vz1a9TUhHHcDf1l
WQZWHC2dCpJDRfp4OLEL2y2lGZncQDCoT9BMyMT7aqBhppmdA+7mAV2N8xxdxWnUvBkTlXiOtas3
tO9VvTaKSZdVRoO1qqlu50z0NKrUGiM6hetQN2NwBoG07I47NVfd2jhGy9dy6YPYcjKLOL1EvSw6
yZ1nhB7DKu3bF8Mw2nFV1zIMLaexwsuL0KopeDuFfmlONZZddzOFBaSeHmyrfZiGJi5XNFI6eg1d
cR6/fsZcvsAHgHJ8zgYIwjvsKbAV2Noa784/YwNFjYPY1FbkCk6fEttUeaoTdf/1u6AdqfiMdBDE
KErCXW83gdvBpp7nt0mtaR1ke01uyDS3kDjI6RolHtwj5Ix1xCXC5iQ2uq6zOYJcL7RjlxdJZW+e
N6R+fN4PfOhem9lWovy4e/vTn/86fdoS/n738W/Hd7XT3/46N4/ttbePj/70zux/c8dZP30VbveR
w+6Y4md//I60/je09HNZ7c9xVmjV+7SH/HeU9fO2kvccd9fa956wxgckjKCzHmYlDcESPtHVA0qA
H6ZpuON7FEXQnvyRrsJ+XAp0FKUUiC4Dcgoc94muwmboNErSBHwh9HiGKfkjdBVu8dxuwhBaEVMK
PBq6g2LwQ3vmGZJ6kp2KKW/oHK6Ksc2V7iEQkWOIsn6NF7d5BstH+3jOjzHA8Ps7AuHeba8nIaF7
d6y00GMNC5b3Hb4lqLmryhl4XX3jiv4ap/0lM73hxRi9THt6H0b2qq7M21l1jtsgWtuePpaUnjS+
zeLOvdLRLFduiMWKOHb29bHC9OwNFuGUYEYiFMOmuDDa7Vt5vqz6WRRxWBSYWzEuGRDoibu4a87K
Ki0thzlt1zEp661nHt9Y0iyXTdVsbGnHTb0st7NuYy5Fa/kQFVVGBut4NKUBjzF2ZzIqX9OqNbyO
ijmDZDF6w/r00pIoj+JF86gv8dHCzkXF/AoY1C527HhjEq2GXgy3bTtGOU3UnOui2kK/bz2sCjG/
nbA/mwbI2wK1AMcKkM0j1AYZtjUExmC6wtaQrIeMaQMpT80tnsTJaOokD/vYZjbRbxTQ7HxYJALu
UCKZt7FjeUlrdNn5IbgUBWQhKW6rddqaaNsvDIjkkpBM9uEqDfxZAiLNulBdOeRtPUePRRM0j06T
eg18ZMo9XqYdX16FDMgdS6prx6xcl6p9CTw3PUwYpBLEXFNnuRYI6N0km6OGVPWm7sNmk3TLchKy
ND2sx+IFmsQA9C6deDcBQGEqbE4YDja9rQxEks6txBAcpUN3K2YVXi2DGVdqGdoVCobgtAEN4G1K
+npTzNEG5i/ddlr35yLsykwOLQX2Qw5VWT+MVaAuZFpUJ7QNe5S3EJ42VQX5QaPKZlObajPMY9Tk
vgvpIU0LVvEgLcgxm2XCK7mU1x1u8UoXzmZdWa98HRBe4aLM/MA4rEByWzVqU89Nepgu+K5NrcqR
Rks2t+mULbhVKySjC7pUdtX7pQXJw/a8Kq0+o4GB3L3R3QoyswX+RX1eyt6cyhloQsuKd3Vcigcx
0Ts3e9AAQJeqsyou/dbESl8uBWTYCghIFsRgoTVDOu8SG2UCkTq3QynWsLXuvk2W6g6z4MVYygi4
dtWcLCVyG2yC6LhE4i5ZtHzVxS68buZdzhQmCNgqLVxuIkFObQ+ZJE7SBWhqXY5Zm5j2yBbmLA0L
86abimRbowS4MHC+3KmkOQwq0+bBjJoVsdWYWROflzWKbjwk2wAOVYfKtpDNdLo+Kwpv1o1M6duk
WuQq6Gaahf1k12QqLzSVfpXQFtyNStMt+D5x24UTaGFLDQtUyLX181bqYluVY8pNbMfcIg85mDVy
JUS5tZBKrFg3FleS4OaM9oZuMGSPZ0GYLq9nnIyv+6Ugl5DH29VoSwUJ9VAWG1wZBWLHpWtdf2zj
2XJF5/GUpDPoQgXoRBInxcb3IYZEPejfyomex2hHUaRdhb7UvMDzaTUmt2SOHggoHCdpOyYbpxnk
fE24OI5r7y8HVURZFJh1ZBnZhPHI+DiCYMQjhN3KVaTKm37qHoYpSDNhSfy6KNwLNftqO5dtlYvK
pNxRU8WZGAv9grT93YKVOUMNI9vExi/rCNe3nYjdpYv64kw7JE7BBVWZHhxaNYK1Kwcb0M5bn+rM
6hlfsGVib+agrTcV2Oql6Yw5MbAf4gLXzZAlGrL6IqbzCoNcmg0VZKu4MHf1qNxGQ0r8rig7xKs5
EeeUmJCTKukzECz1K5CH3sxqAix7f+XnEG1KR8mxokAs+yA892K8CTB5OdHwBW16FWdjYcRpI7ty
2xCL4wzXkKO6KJyOqMTokLLa5RIc5COa2uQYwQLeGlT0I08MsglvjUpbPtQCHaqkA0sESfA4ARYC
1AZZuY0SA+vaqR0FBjluG0btvOnqAGHeFQ1wWT135tx0NCwhCnQm153pXyfeomoNOi1ZIMMv+yZr
Cx/e6FlPgKxt3xHTq+3icbQKUZHUJ4lAGw8siBWVfACtCOdVx/QxMaPeTilpFE+TInlLkdDrKKiK
fADdCvNJomqlfGSPBAVdpZWxzwst6CmLanNZWNmcEynnrZhIcCiKKAQW1eP7pao6YBesL25c0qOs
6ssB5Xo241nRTeWRX1x7KeoercCsDxFL6yZrHBDOkNp5HYRAsvpywmsRR4NeKZrQHIhhsPIlTaHC
XHQ7xORRX495a1LKVUlBVk01Ww8lrk8bkxbvOk2GC5DkxnSNWswXWDXrsA+AZOF6HDkmcyO4bvrS
cLzI9KQvyndj4NIX2rp0FUCMv/NDoo9xT0bDO6Bhx7gsG3Nm+thsRlmrPNFIyXxRgzo3dUHeBrMD
HSoal+1EhmvctcVROSf9saARWZmqXlYm7R9LJeSZm5RexcmI1k6ORzZxzaqOGn/hQMheO6peWqsb
PsWQTkM00CUoim2YCSlBsJ5YfQpUReRzO8TgJuax5VSm4aUOsF81UwBSQMOYzyPT7eYwmF5TLUDy
CJesl+k6Vd156ZbqrBlHfzg0xQmDCHQKmUHNzURVy+UAQbKv6waKB3K8BmJp1oGvxiZnw+LOirS5
8iCuZbAgipPAp9HLCPKOzCxte05ZR7ZzT7dqaGyZ1X6cy5UPwnKrx4SddDJChw1Bxbs+mUbOIGIc
B660W0SM3Wpcv6sciw4rGuvjDsn0BcjgZgSXHUxjmbt+7uxRWJthuqpCK2nGROiPWETYdgaaKrIi
KmUGr6Ui62Up63xx8XRKugD05vgdlpYgXuolXUs1XczUtR2QHJfkPhSntkSGM4nT3MXDsA5UPXPS
9BDVDCUQkmJ6Nlra5bIPzKulmoptt2i9BQGlOC6nwp6IYapfghq7rJ0BQaCB8Hdsh8k3vEv7ac06
Wx+1U2DeElkVx2MTu8dgKoqd3iH0Cis9no5ijjcRLe0VicdLP/Zl3rbienSoPRwwG7OFhHiTRu2Q
6UIJTkca5lGD/ZaB+1n1wnd5Uuv6WKMgOmcjizPmI3ICJRp31Kaz3yw0uagKUOnkpDNg680jBb1v
DUJauE3KdtuwqFr3fVCBWCzTrLUzLEA067yPxjkbh67dDnWFztAkXzYDrU5KUlwtrU1uRkVdBu6l
PSIDfmj1qI8c8TymKnphhsFfimHZyhJuq0P7YIXPNYhIoNuODW/CBtL3sr5MgoGsKgMCQs96B4Ft
YewMImn9AoSl5sxFQoN37Lpjn9S8Dkdx0qZ1/FhEzpy6yeIXVSXSl8wXIBHVc5otYmTTTrGJL0rc
jhdjNDcVH8RU5gtU90qux37gbVWbY5rWjuuqfpXYApJHPMo8Yl3FcSTtGZoFJIRQowPfrS8KpG6I
C1yGURvyqavpJurpEQ7m6rox8WknncwotiufBPIkiuZXoNTH3MepPKxRP6y1jXWWhsOamuQaPB1I
QUmVgh4DkWwo63fG9ksOLO+h6eM7VfibWZvLBbjYqWzYvYmju3mMyxudlgVHAp82TN0YSLKPVFW+
kmTycQYjy6sUNTnI0lWWBhKySQXGNzon1k03jId1BUouBX08k5L226rwdK1mKD3pGjdZ0k3mfFHL
tdUtWwOjByHcTXEWCgR4kQuYyZ30ak+NDM2VwbgEvRMiKOmNAbmseAjiquLGTUs2QLo5Mwu3nUu3
oqGosw4C2E40krmIioCXrTM3MWnKkyYugg2Nm7VAMaeiGw5D59SppFIdCqPdTp9seeQUgWSU4Yuw
koTXpCTr0Q8yw4vfCpSM69qMbC2FolfjZB5gKzWGKop3QJuSzIf1wCcK9cQxjo4G6cMzBBUnUCmX
aJWI5E1iAredbDWdE1Ud1aP0a1Gz5bg1pFe8DWx5MkuatyMBwuUszRoZ5GJO0KXU4CN1TPKEBOTE
2EhdlJVUHHkQEUFh8kduSnq2Bt1av/QuCLO2Wk6aaWIPqdcvF9m+DbtlzKEIkFQ8StTERxwOb0Wz
y32TSF5jL3rNJcNgqBO129ZYBop0r0mmW5BoZ+mHmXsSQcmTin7bd+k27aEk1RqQA5OwB7lX1aMB
0wOKuRT+nWhCukIpBndc6bjKFk8hJg7BnFsXvu7cu1FM0+GgGJPcVNPrcRzS86nE6X3QLEvurR4z
DRkSTx3UqhAS03qCLdKbipIrp2KfERNd2iZ929rwWvpSHBENq6FagEb6ObmuytpvQQtDr6Y2rjYd
UPJJxbc+ZZqPtHqjZDefhTtPl6QS6mx1MW3SNOlXShGmMnjvnpo5pPr6JFXokM1GZlAJb/MU6wfX
L+q6EbjhrqXhhojmXMLiyyGyLFxb2hyOqi+4rWBkXZ8ewZhex/MLqPDPa6hUnwNZx1c2mTZjLNuF
q2m+oqDErVmduNcaN8CSmYg3fdGUm9DPiEPxA6jmROHRUijU2QX4EoxvWIfjDiYGC9YYW+e48goW
HjzAyor6yKhGrcGAVnFZN5t0ghQ4nE5GLOu1Ax6eJcVVOjfN6dgWELJSMYMaEN/qRG6J8DDpRbyc
VAsw1yVMPWfgF5chINdQzgleQM7dnwxRPB9C2ba4Tybg6zGT/VEU0nwxjXtpm/4IivATN7qcsyTV
UQ5yNMsDOpqjOq4NhnKSCW9dBcXZQobB6QL6xqEfkFsnVlMugcs+LtFs7pfI1mtbQ6X/j2uEN1rB
f/uy33PV7xtlxM2j3u0Yd/s/9TdUEOGNSs/0p99JiIfus72/Ow3x/RUfRMQARQeEUPBuCQbVjMFe
+icdEUgMvNUG3t6XYniBDWw8TkD9/SgkxvAiy902b3jtCrxnAocRyHEfhcQP/Wc4gXecUUgaoCPm
STz9TOaFbaRfkvU+V8p2QiaKwhReVIfh5VEJ2lfKqCFmiR0pV+3c+I2tFhBWdKU3ouzEIwYp4Dgu
4nLT9p0d+dJO+vz/kXdmzXLi2rb+Q1snBAIEr0mS7ep7+0WxvJYNolFDK/Trz8hd995TdtUpx36+
L7t2RLlMJiBpzjG+MTOqwGhsfDt350qny47LYLnhdK7URpauRFlgu/tKxfaLaPryrKp0iTcWZcvd
n+7y3330nxXJy0fnUQQ5EigCNpiY/6JIxonDRq4U2cqgsTdwusSUQ0xrj+1ai+dl4ssz2l97HKOm
vJnTSX8SGZFv5VivA1yLWpFNSsLytkMV8NyjLD/U0UyhfevwDC2DvOth7r4SHC7vrlHrHyHJP9Co
v/n4lyEW5n+k/8vHh6qMQasAj4A8BQGk4j9rlIHXi+zqlGyHlaVnPZoahc5Y63Ma1PFTNjH/sHpV
vwoVh3tBE3m7eBdPm0U2/UvS9s1eMhtf+yCZDo0zPR6ZI7e07Mrlj4X/v35UaNS/flbQWVCJEtxp
ik+aZj9/VhoOA44tmqBUWMyyxzDKQL8Hpam6T55ABbrj/aztdTgNoboJh8CEO5xeFI/CLIAORllX
U+HSKMnuRtG2M9sQyRzs5GmQFU4X0QU3FSdh8wwIY+i2c1zGVyFhU5pb4WN5ZI6j0K/nJYINhI2P
noNg7qF6rxJ1Nbq0wZCtLatZneLG+PS41qXp8xVlrNgaldbxFRsCtGCVXFX82go+OAi1/VjU3I1Q
fKcUmiVzlX4MK00fOkXNc71UVBSaLP64eAAWj5RiRBjapCpdCxeVtT+YctbPka+zx8ivzG1c3fsv
UhH9vRzM/OjrcITenIIMaXw17crWHjoXwgodajFtfGVhRoMYqe4rNi7fdGAnmJG2z177SNFjxhKw
IPHCorvRiOm9GwZ6bEVKv+uqQSnRVWW3gFGw/XCehra/jmZl36Q3y6EfYy+KeamS52ZMyyuZLFF4
GLla71sqU5A4nDzEo+7evJr6t8TG4xk9UXKAz119zCVYqZyzxr+BHIpuYC+3hUaF9pVmzql9VcFZ
JI7Tq4XWya6t2uqxqmYUyD6J/SbRTXiolB5vzViLUxigcJOmr27jZQDSM5ZNiB7JtzqPqVhvWhK0
u2kN6muOqvIaDnJwA9xBoad2rWi2E+/6Z0gA8ZmXobupBTgHyqdpE8+JOhtKsqtayCjeViQcTjyt
/RdYseFDkq3TtM0UkCiJVvfadGs45lRndp8utQQJt3bTPqvHaI92MzkZyDhd7ogyL6JvdL3PIIWj
IaXWuMKxmPTXBBJzci/jKnnlcmYHE5LlPMUJRPuRpu8LCrHbWQfpHV/xiu2cr9fqLMaIrg9tP8jH
KljSwvRjel0v2fS48IG+jfXsybZWQ3XsAjWrfU/K8OB4b458mMBLCQxTfvHYDF5QG0LQMi4Nv/u5
zrJtJfW0p1hdVV42I6q5BQQM7IIOziutUvHutA1PGj5Ns4Xo155BJoi9HgMYsytbxqs+EuODigQE
+LFfyh3QhuYgE6WummywIjdwgJcim4c0OwzQf6OjMiTotk6l7ZXlcf+KrW1FBdrrI2W8fqCCBui5
fVikovHqgPtcw7ZnaZdsIcwk6bZPOwjFcauy7MGarPrh1nJihRkHQbeThxd+C/xuHrZQAu21dqx8
0FM8n1fvwgC0gCsLIoL6RzzBMthAC+uu1y6EMTwM4f3c8/VrJSfzTeM57NH0dR+WDGGh0Ni9Ku9W
IDpNI/azcUxAcHT9x5jx5hvAoPI+kJmLdhfrFeACZTfUcEk2grbm0I1S3I51qq8Ha9Zbs8IpsTZS
V2XV11+DeJQWJJLpJeC1cjwlaTLvpySA1JBmWBJxtaz1Ll6cfxOY5XWIbNs+Maeo2iRty4AWYAIY
qJKwae9TG7MnKG7js5et2UWAsGQxq3KGWV6bAwsX8aShzCx5OgtyUlUy3oZyGO5HLdKbNRbj+yBp
etXO8fCZicCg84jFoYS0/lXyhJzHaibY7ZKy+2pnM1lQp+HM90utsvnQBoxF2ygYK3vgpjYFSYcq
3gyT0kWVGOAAKfPyLhkqAQmDT8tRSIyzOdQsXp7R7kIkA5LR4QbrddkmUouTaYP4PQksfYbcNU7A
E2h8ZWcJ7XyM7SlqYnleqnAEwzSaNbexsmEOIZ2BuyAMZlY0t8ORJs4+4gml2SaRYm4hGo5Du1v9
DF3fi+G8UNVtbavI3ThV+ikg3l3NYUnuFdjeZcPqLj0LIniu9Tx9k0plgGRjWZ0c9xztVpkV2PJh
W5Vo8I5l2ZJb7ELDePa+a8ELVq78UoKD2g014UuOOik6kaU0OxX2jANo8/oYRrSx2wgK6RnnQfM2
LeXyko0D24dD702eCqCutC9tgt41nW/rqFEn0su634duBW8wRKp5hAQYgQNK4FNMrOyyXI9JeOxo
W+K728C8kEiji2Y+Yu42wPH5CCoO7JaPowHwiuzuLTPjyVdzyJ+gH3Eci3qu9gFb6Y0GgPq0Wovj
CI1rullp3FwNU9XceKvNa1yVgdzg1FPPshS9hD6h5wMfF3I/r81wnPCMyZ3n4/CaRKPDOxGUR/BD
Ohdgbjdh0Jf3ck068MYNSQ9OdqqwNg6OToUKgn+ocMWpvRnZMjxC5mTfAWRPRRq3jckJJev3jAgF
acnNcsCtj9NdH5HlMAlV3VXwNnfwmLJTwF21nmnFSLwZsfluW8/L6zIw5MoD6D2PmRgeWgJFagvS
o1ogKTbT1RhMYs5BQwcwPCpa7wTPerWpnCNJ0ZhY3tRsbPdtY6frntRRQeJe3lgIMGcdpuwKQl9w
DaIrDPOFuPEJ/Hbiz03Simtv2+DUJCt9mkoloq2WffnEmQcq1JKxfBj4PBQLgzLA02j5HEvi9ZWJ
l0RurVDQwSxVUH9a39+ZJQiOakLVtLWNYMUAnL47mppFfZEsbhKQMDqldm5ehgPpSNZsRmE0GB5Y
lxZletY89VTyHU9kdF5TF770uqzPrA31QURj/0qg8tGjnInc+rRrxpxjb29zaZvuiUJXO7qazuVu
Dnz9gv87XRsciLsU3CfNu66eXlnq57NMS30MJmA5EHUmHMhu1gKnBdGgmDWPHsMulicBo+Lc+A5a
ByjLJs6rsZPnZB5WKD2DOa5dHO2rpPFH+DRA44Jw8R8LioKnxlDzVdASvU6KdX8kvFmKCiU1zU0a
6RNODHcwbUaWoreVP0EQMX3RUcce5taJM7EmLhYbxDsJFP5Oh54dcFtB1mYjTgPbJ9GdwacrRhE2
1XadkkRsmqHkVxKn692gPNkTGZDjZUranlXA6Sl8oht89PbRTJFzuy4l/kfGlnqXscA+pjHROwIl
6Kq3jbxuZjF9bcqBXY34oYbbCCf0zcVxMxtihhkX6BScyCWcP2UfmDPExPIAMmI5AXgdu0I0QtzZ
gGZnK2q3yyTIhe2sGhCTkYxUIfzkYdnJ8htA8TY3gdK7yDTkOmgUiokVejc28lQPu6HhMt6WLpVv
PCX6Dq4d2QmAJcumF5K+O+Dm9SYWHD1UlGArALnNDxAm7NkD47/uBCwFOKbmKDPWn9c1bD5IsvJC
ADs9kSSCZUHUHIIGAdYFhrLt6CNCHeqGahyZY++Tr3G3+C9qMXNyriOWmkMIqaNwZC5/9NU03IZV
57eApNvramTyJamBN7C0Ms8QU+kpGijQZp9Ex5liD95DJOyPfCyHczR2/hjPA1VoOkQHlEOnFsud
zNdWE1H0Tlf87OtW9ljEbt1PBu5xmir+rR5qXu8gYrff4kqa22klQaFRGnwdsL98uN5xeAHanFsN
S2wDs0EUYzPLHsWSrN7RDckIpDCfvzSk7q+mxrLdjFFioOLSyX6hYmjOGO2jeW67rDk6gL5nivwD
KuYxum37ztqtV+1000ZtkycxAM68WaKuuvGsze5oNTfzdu0qVqOmLrF2Qz5eT2Vq+t3KMvtSrWlz
iH003aS1o7QYFKCxqynuu6NlmXtM6rR+DWOP3cVUA/1GYOof48p+7xi+/egFfZDllN0szVCXBSI7
8gSzZzypoBvuhbFyK5X1j6035NtgwV4UGbzYdJtMrWMnkS0QJ1OdqYPW1srHYIVhM6yV/JrQyV6F
E0yFIiKuu+c1C5YnIEJQp2cRtHnfdbCmyJDWH2S1sA687rIPDeocBXfD+DlqOdM3mqb2qkYpRwE4
xemZLrLag34Nho1agv49blcnCkyRnI8TtXCdYXa+1+0ynAfp5i8KizcoyIy5bocKPMVuHNFWoQV1
j5rj1d2QJO2+VQNWHAjd/i6oYCvoKFA/EpmN527pu4fZBJCAW2KD+ypAZiNd8CgKEpGUIQSQjkfQ
kl20N8AgsRuEyaPjK5XbJI3cVwsfdR/EawcxPxHlcUFrqm/qEAUqMiacarh7XaXOCcpemM9pOEe5
Uxka+sGuKOknYU6LtqBQ5z5sr9YLyHAAmjh/VYlQHx16hmCTBG36tUmd2Qcm09+B4qs3SVZ9M4Vs
XnYlRNhbmYbLDlSKexEJDp4NNcnAAL/S9gSRF8a2Wi6MSpPa+zDpar73kxQHANHw99aBq28MrMpd
hNDGhlVrd2+kdJ8scOapdkP4PDbOgwco6cxzfPJp2Kd1FvyQJavuFJpBxCogGH0QxaNx366EvYe8
jPDWRNC9edoDGeZD+NDCW9J7KmTa5+GwxLuy73DK6Inc+ESE+2GKzaEJ7agLOvj0HZy0bvLY23rZ
mHkY1aZWergWYx092NbKXUIic0eqoYNp4dEjoEtD8QznOTIqB1QEyFzq2O/Q1pPbyPZ9ChNcxY8p
EKF5a6tkSvIOjp7Iu7VN0WPPIUQZFsmiVklrHvu5rdkusfDDNp470cJWmtoy9/iHLZKRkXbHKldd
6wanKnAO5Ka24XKhr2Gzx0cxl8NrOMHbDeW0sE3dcL+zZWPPU2iDdwvb9N2FbH0Jp5UDJzYlEK0S
pWHgY/M97Ct5rpUfv4FKqA9dow2s0oiQFlGrJXoQYH3OOgErZXjj7oIEwbbCLhNAbkVHWIV6jZMz
Xef0rWprNHUhPPdr52P/YtHSHxqr+7upl/xjrtb+2Q6aZAUiDD7c6jBYkExLS3GYs/o1hYz/WiWr
Py9lMx+GcQhOA5PJWx8auC4psg6PLNTNWzpaczCjQuIIfK++pzQmRzNH4zHu2jQqgAtCL1LVjI0R
+r64mYy1L00bBZejIYJZDD2N7zR0PnnvoiiV2yXOoE2MtntLyLIg28K8O6Qi8vcJn3rkltj8Legy
eMC1mpL7EmcmDhinjmzlWKEo+99i5bvXNtN0t44Z2fFS9jvVOPU4LXri27byaFKqsre7Cu1/vF1J
484mGkB+m3VB9UVdwm6bhMFfS6W5WkaOV2QlFjCGriDfnBBOKPlGmJWncAuzsQODH9R90UR2IfC+
7fiNj9NyLcNZ3gZkQLsmOeC7DXj1jm0lGGFyU01j021LHTTnEukZmNq8be7CPnXHaVlQTiHlFrJb
AlbtYU0RdDhXBP3Ug0Ecpd5OZKzN99JmXj6MAC/BGDeoaHTRYkTdegz7zoegcEzW3E1Lw9bbtUYs
qssXsLDikBD80Y+2LoGeJxX2rFwi4YNvbgnALEpEn779S4dGA1yNDEJgQS9gohjzakUUq+2/2qTk
tJoAu689gADeWX7XEBLxfJFx/PCvDjEx0XkcQwCRSDHDYbnrhxqnJLqUxySahkfYMCEoG9L/NK/u
/2ix/1/Cz4CM/wF+/mnM2MW3uPzxP2yLIP4vqDXQcYExhxhPyJCW/SOsG18mpSZhlgBkRkwWuPP/
My0wiAA/TwEbgaIeDjCeGTLx/6Wf+X+FkOhTzmIWw9gATf0fuBY/S+ccv4IRQg2B6h8kPE6B7vws
R3suOsNGL3OxipKXYHsVdqMxErTeygiW7DXgafcBHmM4/ukG/Y1qf+Hx/0e0//eVcVfAfeMnUJKE
Rb+I9nwZmpqUlczhiHdiwytKv9lkFLwomVkhNi5JNh6ndAQ2izib/o0S/2teAN+cIQ8NSwi/cIZf
1WIXO+dPsYQxGsxgkhrkAueablDURixPkRvZ68Flz7A/2+9RuKpwC2MY1NdoAr0fBxr9BgcH/P7L
fUBvgPT1xdNieD1+yS3MVCOQsZI6r2uPwClrqjfY3csJzBi4lX++578Esy/fGTtQBNwrufzCSfjL
PTdwHOCkDnXedCKan1Kxptu4ETW5HlmIez7r2P3GW/rrC4avF4Kvh1wTAB//5QUb3OJAdQKJG327
/BuhgE0NVz9DKE0St++dpOaGe5TU//xd/+6+Is6O7xxfRvqzy7//0/MdVMLX0ARNTpTok5vE1aI+
MUdaRELLofnNnf3r24wf8YkZUvmIOVD0XD9fbV5lN7mmbwFPtPEZVdInonXjtPMOfAeCmTuy+n6D
clqp36yjv7nB2EGwcgMO0yeLf7mymSAIrw3r8sYl8XmuXQPWO4CIU9afXR9kx+byXv3zvb08tJ/X
7uXHWeBkwTKEc8h/WTvOA5Nvme1yQ2MKzlLjTa2xU/3mMn99hBHl2DuRHsJ/DE/155uq2BCmoUFa
e4mxPWzIJVIq1OQ/vaq6/jdP8N8u4c9fCrcPl4EXjL03/XVDQEqggVga6nyuo/qFz11S5l1Ap30Q
yGkoHDJ94NpbYJObGgg3QmbjiAYdpQ8prAaQARNJLfY3H+uv94Aj5ZJiRD8WLzzsX9ZPk9JSj2LV
+VRZBpVOdGsOtLhBgSOr7D/ei3DgBNgR6cUHjn69mAd+D2UWZlJmlvgMhl/uYzQe1SVYab78p+/Q
5XDDb84gB4MFg5kTP63PBDtQjTWiUbRMUITqBe9QZ0xp8n++zl9XJrz4y89LBAGeKv01bTOKwGGQ
RQkWe1Hzdb2Sdu+XJYbIaYEeJXFWflD01U+dIHP9m2v/db/ll0QafAkcrThsftmDRjWUozP4jhWQ
hm92kn6F1J7IMk9CYGnXkwlx9Pzz9/3r2uQcXRdExoQj0fTrorEBEB4lki6v4O/cEd+2L9h50+0/
X+Uvu05CI0xaxkmCbQ/kwOXf/2l3neA51lCQkOnsIWGnUS2uhU2jUyMnkbsoNY8BFu8fP+r2v7rn
wc/mOWoG7K2c42cwLwsVV73c7z9dVfdIq7DZTXnaZlV2FqxMD4BfDZTGyqcH0vq13M9N2i6FQquL
7AFq5U8JbfAw0NmDA6a8YYdmqhEo+ecb8u+18dP2gQcNNCVhKXKOf61nGIKu4wrODM6B0fs0BJa3
r6FDVZsgRLSFK16f0StVd0Bds3ytvToiK15iGfvmu+SZnfPYxVYXKcaP/G5d/2URcHqZfM3wS364
dRgD8/ONm530ac06n49Bnb72I2gMj4EKCZD1Vt57ABz0WrYELybqRJSBge9dWKw+BPOPAvE15os6
hBOf+TYr5/DEuViWAiIGh83S9m7dGrjbPTJ0YeKKvp5mOGHZEkEIxc1y29Wo5lP3eJnyOWxmv1td
Oi47KCVIhRsSoQCMDIYgbGjp6PWCUQHfZzi47jCIpK53sF7bZWfCFH8uXBGzLkLatKdyzSa5Ky9r
CxHcEsB35fAhsml8cIgU3FEmIGR2srmMM3DtBw/aNafL0rV56uD4I9zP8DdCxXZ3uvHwhysHgCQs
I1CZs5lREY3I9zdfQI25G0mZG4t/fmt+fS7Y1VHHZ5dfFUW+G//783NBpstVGBWCIQw37bzrVM7a
An5HMv1mU8Df+8teFEUMf3+IsTwp5PM4vUwG+vPaqR0QjayvkGiOEHl6JyHJwFO4VQP8pXKGJNtj
AMeskJHwYNLHbT2yOwHnBaatmDHLYezZVeLK+CZRJfJIZZJVd37wuxagK3MhgZ6QYPTGstRRjjMN
IHXTebtlWHhVAUEac2xU10Kj70JkyoXvAbnKrx50C9l0HrnuYZEJoltLW0hn6Dva8IMGjvxG+wbs
Bjzw5VECy7iIJWu6wQgkOuSVCRHQW2GubKEdQadAMH5ntYgOQnBzZ32YzldSNjVsDgx12NcjFW4z
phX2fmiCDKQg49tKReAFBefK561slksONOX3i+ljpGWqPGwITXZTRWi/FRm8kD1pTAJ2Y3W7iMe9
3gRT4F9ZKY+gwJh/x0OHsTAkcQjpy7XDnsAJjjYDTp5+R9pufqIBR3Ae1E4+mAZxnXGt74PZsGoD
ssRDgLAJSQ6ZT8mJdl5v67iFjoxBQg824s0jCOXuezRMA7IulR0woaKNhyAvTe32AjMbpsxYtu/b
tDcbOgzZjx4BHo2lRuI3MSu35sjUIbMogQMBKRgA2AIMnUAgC3sfxHN7BOYmr5QV8YmMEOb6DOYh
c+yMm09v1IpZLCYiiDRdyHbMEInHvigV5gocEPT9jkTQV1JXK1rJacneerxRDxUBiaunyTYA0xdQ
v0vAvkCvCQ5LlvqNasVLrJbwrqeQpEE9fGIUhypqmaZIVgAaAnC6ziukV6RDNmXEQ7AKSX3uujh+
MFmAwRV+KhM438iebHCxHjQE12muCUrTPai1oLlphfngVfIo6yHdTH24rPvZAZTeRL71Lez44MUs
jSr3ogzDHSx7eh/WEWBnigkhpESoB9b/R7/MqMfiusyHWfqNadj0wFszFm0DIEZknQdpg2zAPtJ1
mid4Ecctdq0BaPWEO1hjGEYxEDKeQDTCm1IXcyqX4FGegrJ+qkIxlic0Le2x6Smrtp2SSBdmJq4L
D8j8dQBmhTvZxC12jLLEMUKiNnetnu46T+i+dRhANQWRvy6nxJ3QZidY3PLLzAAW6rp/FKwdN2O7
bOzEdhX1L30dv9ToHDELB8puT9QRXoArFpzjmwUb1yasFrNNSNfsABYHceHnLP4M6wxSdQcEpt0O
TLlbEO0wAnwFoNc1DEOM4gWTM1rMR/KN64s5KqP72UEfhtx6p9vR5CLEFJA5rp5VDFubZ+WjwZSX
ewRj5Gc1J91R6faqHoenTMblNulCvKbxu3H+veE9ZnwNqoGAL5LPLMLhBgPsW+9s9FavoBB6dC5H
50H/z3P34LLyFkq+OlMbkdda+NvYXciDUn4J/Gev5DOs8M9qQfrTp+tpRYYGmxTCwxOmTIzD3vrA
brPEqsIN0ZeyzOa8RcoPAqPMgZjvIB4/Mz5i0gd15xKynCoxvSpI9HMJsHUfr82PaY23Jg2/ZLH5
Riv5nCHwAuRMQxifMCZnKN07wupTvcFMmA/Udw+O+aeUNnRHBugfYQARMzaQ27Xq7AYy6JXBO9YC
wp774MFiJE1e4eC90h3bwAPFsIkZEYde1+UWZMFtG4G10ZeJOVVdXqH8bDei1ZB5TBJuF72Sm25E
bmDqlnYTRLBk6oHGJ5dUdIuwDhC5TkfINpDclrCTVJBhOosVy2ZkhqMXYgeiGrJRrH4ql2SPUsej
QIht4bBOJgmYvjXlY8iwhlKlb5uV5tmIqTlJKL+nVRUdUb3FQJpsCHm/DuJPDBxiSIZ3xH2ObTy+
xWOgTgLr7CrSwD8Ad+wCI/HREeU8EDPfNkNA8pmE7jEi/ZgHncIAtvnsed9jEtelycDIrjyMLQaO
+COqiWs/zM0ms5DrPAZ5tEsWFRiudQYJ/qYaoAF9K/bSgZ4j0VSMEcQiSH1ZHseObTHxrCrMnCLF
zttnCN0a9H5A8WA6/oR0NkEyeXqux2AHvfe+Rf21gUpxGdaz3DeYyVQm65xjjy2viI3HwpDqYwhL
uZ1hVxyU4oAbeow+U1CwAf835XVtzEdY9ScMQUlP2cg0Ao3qR0owGgfXlj/QHlZ51ApapKuuPkfh
1RmhMuD9GD33GMVj++yFxUMJqwzVDfEFNYjej1NQbZuy2fmG7lE1780Sroj+ht9DxBQvEEqbT8Mq
kQFX6bGHCA5s4BAs82OnzNU4mQc1uPrNOXsvSxnnpOJrHpr0I1jbstDISB89LDfoWWtdgDaCEG/7
Ar5hv6lGeeOxOz/0dn6gsa422eL2mNG2AW90y6wF22YiUDhoLlIAaqkt7+qmOlkSX3k334eVxUY3
zTdh1Nw03Dxh4AsqTqgWh2aZf2g/6g0yh1fAcLBvAMSbwyneLCXSxBGhPxKMyFnxUEJ2lkxplKrL
udFDstEdoJSwXa7SodzbTqsNqgx+FIO7xxyqku0C3MhNe3ng3fiFlwDsuIv2BBuOhXcPz5+WS7dh
NLkMb1LPMCk+0NlUm6gfFrJpQo0hUBD+8C56xJ9Lvt7YYT2NfeYLNmVfsIHHuZH+q5ilHOBy4BBn
CaYTYKDZVSBDeh25FqkWOIrguxB5IRAtZsw745iJ1OEFhYzRbdamBQUnhd6oWcwIb4xkW+lVQPev
Ya3Dv0K4AwNvchat+DOjfGjCrMd8q/JHFo4DqJyM5+AOPyk8kw2UgWyXYlxaGimMgYow/GGY2a1C
TZ1jitZTouxV0iJ0JsJEb7rMvJdLcAYI5m4b0UyHuIyCbV0h/chCLGNqb2eTyOu2W3k+GeSodSeK
AIJD2zVH2j4JXh4ERiatsykiG5wlra45BgZQRK/2QilEoAWhGKtn9RaD4OBy2E/MNvxIuDyWl3td
Jf4ppiCSVh/x4xL3TT50Pf6LDrIcLOAAw7RMiqENyd5Uck8Qgt3FPaIqAd46+mjjSOycHfYJIy8C
XdxST3nHwrtgqU4dkvGIU5otFI5PTG08DVKfPSX7noYVJs41lww5ZjI2627m6R1U5mfaic9aRbt4
jC/ToYpokoXW/HGJu1s/xO3Gd80X3vutZcszGB1s5ThxBx0U0RxFuzHsmx1L2zvoqe3OTUgShx1b
csswUlMoieTchEeCaaFbrerhpkaauB4TePsV9nsmlkPm8CZIxfYYtrZuMLTr0WIsRE+QlUesANSt
x4fodPlKxxTvbYCYWpXehyW/iTrIT4kj50CPddHSBkwmBlvitYoQOWzLM6ZwqT3M3ykPRqI6oAAZ
6EjKQN0g6I+jId66bL1b1/rsU+CwiQP4o/QHX2OS86Wur3SKCh3V9Wva2TueLup28kl1iEPExmiK
o7zzGNJB5IGtgvw3eeexJDmSbNkvQguYAbCtcxIenGTmBhKRBJwZmBm+fg6qe6S7WmTmyaxnU4tK
5uHuMFO9eu/Rt4wu5TWJ5FcwwgXNQnws3XMUWGCNrJ0TUrDrwP+ThdFEW+rRyoUhbutcbbIACgE4
AGdDJuDGJL/eulwKlNzTd+T2z3GIGC2qsN0HdfQazOTWU8c9NHW5HPWi80tUea9E/HFoWyEyR/dE
COUpTHRzb7tCMaxefvizdVGQlbaMvNMdbsZnp4j/MICN91XCCL3Iyi1mK+KGQXimZjuaXPQHqZVg
BiKIaYrwAU8m0/8m6A5MX56aLv8q1BhsjJU+NG1J+TVoOCxR3/3xnfKpwo6/0chKGzto33vbrbYA
CX4p3zxhY/DPbWS8N8th3OjOg9iWEFK2o9PryzQvDwPm2B3ZDdKbSQ6WECN3uInS7jOvxju3bG8Z
99mlW6x459EE7bi+MnznnB03vnbLVWfT94Eo/bauyLXRGG4XTtS7UOJW3VVOUJ/itPlpYWu4DAMh
xTDNHrohfqj77DJPGN3aKpfHthm4hExo4QZh8Oyodsbrn7pE8YDA2e6iSJQH8S5XIC1lXr13S38K
I82JxuHC6DTck9es70qR48jwXOIQ9VtTWb8X0UWPdtKnN+wv5tKEnXuoMj5l3TgW81ospN6EwbuI
z+lMGNn2rO9TzT8clNZRViEPUDTHx7q0HnPwrVFv3pNpeG9kxgFpknMYqqNlrJ09SFwn2rtrhv6p
GV0stW135xEckMIA2cQ2zF1GzUO27HmU4WsDEhO/hXrEwPsNtskDMZXTWNnOWUW8TVZE0rccAXkl
PakI683JOvuKQ+hpjpLnzmmeq9Fkm2LJvttTd/RqHjssq3dT2eht07sXJcj/LSuro71pG3AsodYD
N/eBgT1HVBMe/FEdZ61BzulzuQwO90xf30cCQwKJutrcuUpMUCXlOaviJ8evk+0U6gIBJT7LFiJh
Nb9XJebUpHT22qHH1UVE4+z8GVq9Prot8XQ7DPZhGQLVKB3mbFjkXAK2XTN5TO9Lt4Cwks9zcLBm
pcZtIWb5Rv84vMBCIfre2RZjekuTjtlYeR63JcYPe7kXJfX0Mw5+bm18BmV/EsWU3rreKp500nR/
+mbi7LNUTwXZeZl375bYNrdONvjWJdZIQNukEe4vhB3xbk1Ygcj0z/dOO3bTEWCIeOsa0Ty0WWTH
W9vJMJ9kYnQf45Zo1E45UxycG68s94NwC+Al1N6gCft53Lej84o/eHTwjg0YTdohfXQRmXdjYh4W
N36VEY8lgv+XBtWz66JPjrt2m5svCKEPc6i8Tda5+SVITMnVnxKzPeB7G75r3iC+Yb23keApaYDT
6Um41XgIkbcw536SXbjFVvKqwQIsNa9b6/I5ppeGGPfoJvIJXbjewnLkHpOCzGuJEmKa/OZqq4i3
SdzHWPfyArZMu2/ysNjm+GBj+KE70/lfnYrCfeXGM7GZquVob2afP7SAl7H47m6F4pIh93BZPJwH
dUC+rYFCOY3TByDAZtN39viqQvd7HbXvYZihyZU1yjg8w69cC4sWBPMrUysCLnKg8A/Tj7SAVrpx
lD2dKs4SMtuCNGtUvlRt8s2teGD5bpDYLPiZfIugZ1gO3oYisFtIM9RDhI7g0IcmXert4N7O4H3q
U9hPZ8vrnrPRexiWJtuRWY+vTNu/miInr5cZ/ZK2VjXdjXqsP2nTki+AmtFj2RbdQWdR+Zy0wEbB
JmxhRlqC0cL8jF65M0l0SedgedRT34DvTMyxGQE1O7lDY5Wn+Z1dJ3iiJLECpR9JN/UPEI5WvKJs
gGYAVHijL0aAhaRgXgxmzzO3ogJ5ZdWvbUXLVy5L/hiGo7mEi/xY7Nq6RE74mHj5h8/ncG38NVwA
XejdCiq+CNRtcG/6yH4rsYht8Kan+xnb8Jtc0BOCrBIvTpLwIwROumwYbJ710EnM/MH82OJ2/BkR
ZvspJjG9j6UAozf4751jR9cUIu5DnliU5ULntzKKJyoJhuqbLLc3OSAqKCwMtOdq3OpWiE0093ub
TMB57PVPHEk3PhYGarP6ZNBd7pRon+aumT/bFDGKJ+ZQadkhvfnplWlJvVeQW88TGOdz1JTVKZvi
9tS0YnrztInzrZLBN9cZ3H1HTb2lknIOkZmoDl2dg8Bq5BNyEujScYycLVmq4qWln8BCB1y3aTFA
kD+AwkawLQiLtza1duTBwz3ggATLKRVblnrermwMAEf+3qB5SZRdWbvKDdRtwI1ILMKb7DdfxBz+
bpu1m0Tm3xFGDCJKYAMYYW/u1c20fZSRi2ZmmRED9/hoPCrmUgTlii+pd4OwZbnplJ4Ok932J9OK
EAI5Hk3O8NI6NybI71UVtJcswc2PLco0hwbH1NZESfIS4gu/1fl4Z1VutQs8UX4vhyz9Xvc5PiWn
x0RftaH96aaFOpAA8X4DheMdcTw9kV7J1GdUdLRfjM3LdJOr3vnZrsIy7VGXw1kbKUR4NhLslW6a
84WD+EnygVKPalCbNvAO7TJO6EURdAnYlNB0wqfGXkMim9HnC3fCfIkwYSFS8/zOYiQlksvPxZ4M
Ye52SSUFdZS08cVJM8JQRFnSGlEaKffiDE7m/x6GeeLpHEYFV7gC2PEDdoOav3lScdZDyvaSrxXO
pu/sZQiyNRbfAz1mivDe49RchxDEgfcjRmdsfm7U2sDPqc62hqJ+oJQGpdR1sSfOjg6Dhi4nSLIX
u/KDL0KhwWNHf5+ccOIyPcCd3udnqk/jUzDU/Qluaxs9lWRyposvp9A7xENfzKdmqIaPJiiddFsX
Af9DT9rLh43RDPXRPUIrx3ZPcgVq6+h56bZ3ta8vWBzL6t6DJ/1YmjFXB2+0vVNKyk5ulUjJ4IzI
jMjXqjL2V9VVa6zAjprfg2v1/oOZcJTvc1IwgskYuAqynbOlD1i5x+6ECl9NW50GtrVnVlnJDTeT
9Rd2VxYXD4pGRKyz4eVZ7o7u+ugs1pPxNQJs1H1VIZ5udz7KuX3WczF/a3LUZun8tOYcXbB/UEV7
gPgHUnVoOU6k050mFOWnBXV1RxbKufJpfycK9Z5O4+9osJd9EWJt78sMfh3io+nBJhQLUh0NFfLC
3sw0NoOeg50h5sc54c7pATM9LJHqh0pnlWztwGJKlPQOHnbsTZvJWwpQX7+IPZwma/7hJENwj5fT
3hRSH5Ip6R74I/4LCnnx6oFcfLcdPKCj0F/R4HM1p0sID8+b9+AAgeeXnRteGl7r6jGN+IhRJfe9
8mrkOWDWsjz69kC0cWYPQrjL5cRBoFVgjr0/RdiDW6N5RALMiHdjaNdfiT8nAHbybPIvgPorD2lh
na4enBm40ynvIZxvfVGoaFenA3V/E3p0H7SF44iYU8pjAz7Xv8u6HLxN15Ly3qYKwNjem7sgvNaZ
1ZcbcBp1deALE/UHb5q0fQ2r3hIP8Yilm/xAZoX4y3EUxPUiipszJXZwnVvba858vNlycibXXXax
HnjdIfCvhOOd8cQJ80YyH5pucIsnKmKdvA6lKT0wIDZHAZZZ/gtejcET7n25cpx6uPdLHd8pX8bD
AZN2n0IAB23G6RIlESQLErl3lUMM+KXwZuVcJRbb8gQdZZlPUUUsudv885iYonysfkzkdrNHvyeW
dis6pjg7ex77Nt94bQLJWgYVkAcZtG524m+O0SgUdl5niMg7eap7SHxFB+WGhSHbVXHl+UX/wHd4
GQ5q8gZr7+FLmN9HWcu9p3SbbSRO6BMAGhfaDOrFY2HDe8I2Nq8jnvcO026ERbWXOzUzrEwGL7gH
6J6dGb39keHywZVJE0WBfe0U/lDO7eGa+cG1nqLyVKUyOOJOWI0eM3KNJ4Zj5TbLPl3SZtuzmWHr
dJLap/bnc9pb6Uats3ajGWNtRTB6v8YoJxgBT+dbXJMhX1W09FtFQHw+9DMeJJp4pfITijO146TI
VNeqBVwQkGk8CTicVyIDaD1pGch7MCH65GZRT1Mlc0GbUcd78Ngmh1dmqMwroH6v6xTlMEouYQ0d
ha+5F9XERQuzH5W4AxtdfOnEMU8WbJanqc/m7DhHBWsVgKOfF9t+GV3oQ5awswNuDLDTXQkzxi37
eGs62R8sUGwXMKB2d9E0XEd3LNkxjRm3kHH34iqXrgX9zecnMctMe6d+SD60l5RpyY8iq+edXUqC
sLVfE7UUpbOxG4v31OAEh9iAgrUo2z8teK3JbMT6MaQTfZRhCS18aj/UX345MSWPWv1mPut+lWgF
jMvCwd0x1zBvBePV97TwmqfCCb95M/LN7FSs0tBT/NT4gUJUsfvptYjMIwtNpmMXYtII3bq9RUpB
p2+G6KGQI6Z6soG8PFMWu6TPJTwcNSTHKAA6M7OK+NhOc3PnzHV/78X2uAkRJ+m0hYubeD35uvTd
sWPvChv7SxVuucfldw6zWN8ZTVaS22O4lyBULziLWoZLqv0MswJKntO5Zl+oepVHc1h1BwaJxAlE
F2dAVj3/qwlFc5JzY5dg3OrO2fdFxVeumAPz2YVFPm/y2HLp8/PsEVd59M1ILYim8NfcPGcJHkaC
rctmSF3nwtAfOJlhVHY/U46QTq2nX77o+qd6SftHS40XyBHoQ04whyeUA8ZzQnkIQjAd/JTI6OJ9
T7slgroTdXuvMfV97yc2dWH2QcIizjZq9qdqBxeh2la5Xe6dEYY/TodP217SH2lM7NiCUBCDsgIy
JxE4H21XT3sD8vvDj2C8VxDkNn/Faa3CvS4pWqED5Bh9pHLnLTF69Ka89X1sAql8GSF77gymymOq
I49gC0xOPpLlaLyxOkOFil/yRpprMtfLYfHt7sZmCvUVmty7hwT5u/SD7t6BA4txIbgWvXrvDXOf
sImHbOeBozrXVaPP3UrPFIUUV2eFasaLLY5430lXk0Lyn/TK4Gz7lnc3njpzc6UtnutkpjpZIZ4L
+P97RJxoU4D5nMRyoofLDr3NRo12DXPlnvVqgnp4UgzKqG6z5sAzgmNCkvHsysz7wFW+dm+x8M6J
4MfaaBKKz/EKKY0aoCFSTfLU5iOplzxEpMvkLo/s5sJjzZ6NdPmOwQ6hO0F+BHmgniwfNCo8/Jmu
ts+LF+BszrdZuMm9YF0N97ebouUE7oOr5XsRrBKrQ3LyOAon29kNdgMceulWFrKiv+vdE0tvvGOc
FuPj0o4lpUgJQY2px29vjvtfVVH/LvMaemU3jp8TdKX7rvE7tvKMmFLDfuTfYczH/FtDOMAoFEGV
oPjJy4sBRBCtSGDm3QcSJScd19NZBMmyCTXINHfutl6YtWytMd97N8/3eEveKvZ3iAHnSWPBzjKt
vwGee9cI2fmUFFgIY5eVCXYXFDleoWqA1rfWQIRPduztgHePVncHRAExatHpM2p4fdV2+TxRXU9R
lQXwCOg2rJEJpYcT99Jom+8tMN3plFQW2IRekeCR05RcsX4MfBCcm3KWXNIVOlY5LS8LRKddwUEL
6CJxtmvsK/ZsuU9G/zW0868KC9kBBE+yY0a4pz5z3ganOKG2k++X5kfbO/0eppbz22q4szJvjfMF
nnlbonZ2Nm024yKs+nUXRaaj9GItlfyIq7hCtAxNxp9wcg7SqepzsJ40D+PMbbchv25d2QCCqj3N
6Ls9UWx3nHmGuMI3ZB2Lk0RRQ4fX/UPfRYhKYbluianSa1SE9TbFu3kflS0yOsqzgch9RFekUaEr
AwnsYQaUk73Nu6p9zWyi/IWSw74uK3FouCkP/uLmxE+qcNeivxCKDpCDbUJQ5OH6rdOH8jrUipsS
zArAhtDcLWbs3kRMI1uhVn6zAutsjHVpzGi7uyln/xRC9tYe1I9sFNXjOAp5DXLIbPCLnFOnrP4t
jnzADx3cgSbpul+6nOxrZnUJpJZ6gsmZjViYc/sB0xehzKjsGDwwOXsCvVhvBeuvTq3BVyijta5s
FjgK2iv2BkzEwXUtwcob0MiPY1Bb91HG5CKh+X9trTaCBYhqz9YSLvxkWWF3pmyebbf9jLy+vuvJ
bjYH9ho04AyaYJ/5Jt8OLPn4kgOD/xKf9YYGkJO7cq+Bpj27GaTu52ROGRYvVdIBBETuvVgTcuNa
Vn6ANgDZ3UH2i+1QH9FNnEtIYnmTxvwEtcKTlc+omyCN+/4SaC1bVkeY6NIUA+hD6rYfhpNGE9mq
JXS/gshY3lZ6l4Y9q0WG0WpORjucARnoY4OD7VSFZthjV+Bpy4RSH7GiDEX/iKTaTfa6lgj1zr5q
ZfmXBF3F3XpjB3c4ce0/4GrkCUIHRmuT+vZbK4L+afZ9663ORvcGhVldlmH5yLuoumnasCcvF+rC
cq/m2SIjR3g0qbxzEHajQkp32UUyMyPbwcCk8be1AUAoyr2gebQ35HDd5lwGUHc3wZQ4aNiJmvwd
EXiYZ8Fgj9sG7t1P49UwgaS7xG9pNxR/vAKcRDhb3AVRxLRhGGy+Nr2ccr7yGYGvTQsZ8tVtjfA3
GOXcaJc1naBOdgj7931x5ECjrlvXyjBAzdWMCzh0Dv2whMgNC97OAJW5ANNHIpCO4rWaOf0Cg1kO
GcWLHgATQ7T0F0c57z42CwqsPEguUV3HW7r2wDuBryTr1FbZsIEUxNjD15NoNunUOmbr+GPy2wbm
wqg0xLnVpsXF9Wrny+vnjpTlwvkgPM0kw1vuWskYMIFSfiPyGn+4y/KVglRhSM84vBCcY3OW3RVF
qO89bReHsF2DsWmwdtJ+88uP5vNgtzFY0/zWhOP3jC85iqLOWF/XpBNeJRGhAkG238VtWzFbKXvA
sJioEmjPilOPivzkxFYHxxygA6OlvNsmbtwcnaQCuRlwifMzBVaIKynyN1MQ/kTKyw6qq4+9EOTw
x7q/lTlLfVRZ2Fu6ByRDTwYb28HwkivBhiRDENmlsdh6OvopoffsZvyVx6pzho/cghshm5hlKeXQ
qdPouh0PEN4IGmILCpJOHnm/sRZh0bsWOmflXj0302Ehm3MoUoOAvPAhWenQ7hYmGdZV2kv1OjX0
p7ugmiOHX6xvC9nBx0i2Hsq8Ift64VxlTBsyRPYgr3cBI1KfgdCG9XF+tNfZkJ/7pKaO59eIVHNI
M0euOhtKPq4VmpbkNAWep3bCnqd9gtfkgARojVtglM8zk0ZWVGlmRKGPL0uLH5MnBPu4qIK2hSvC
E13YAHUpm0+O15YUDlFNILMHaeuNgnFm2/jhNyXWNWChMtVtiEUO20TzOjBsx8y96KmT0Z52MBwe
ebc5nPsm5zOsGxYArjjb/7vf8793P+DCXI3Ztk18K6I/jv7LEQ5Vf2AHQvMvh/0SKaMZ2QcBqXQO
OQQbSgTOrLUzhXDNbqZo+GRmHzILHnpFZkbSKZ/mmN14sP5rPK+chvpRMpSkGst1zWKxwRvdXQub
0vpdDYYBTcFal/mfluJ/rRnBffXvtY//uYbkb3zC/x8RhhG+2f/zEpTnz7ovPv/3NvQ1CLj+/n8G
ASXLTqT0Ja542mBbrhmhfwYBLfEPVp9E+JbJJ2BvBwv07ySg8w8b57agSuf+JxHo/jsJ6PzDW1Fy
EXZzx/MJyfy/JAH/7g8WPs1xxEwe0iZJcR9H8t/9wUUnYvBz9OBB2unixJ25vFMnyEutqp7zc0Q2
/Y+35l/foP9chPJfdn7+EWpoXjiUEX68Nc36938yG4MwT5XFDG8C9gFJOfKOSekRlKqtbrRPIPAY
+mSBqx5GoqvOtSMq0sEZ7S0W2wH+KTjbsJY9CyRf6394VJ2/J2/+enXwEB0fu5Ar+Uh44//TMO1r
n6cmaJpNGzfa3UBPCh6VD+wOfQrAoOqqjBOIdVP1TgTKAC8P0+ZPQ+22Tnmt/gcDwOypGnHF3dI+
S6ydCSzKl//hTRTy7y8Ud3sA1tJlkhqyAQlT0X+ZyKsoC+izeTNyEYvzShra89Pk16IowWCDp27Q
E/eOL9V7Sh/ILCvnQIQKMTyoqIaFkCfiezCk6966euqfoNF5DCTLwt2MkeqCczcl4ptHBZru2iyF
UdZPwvkcFQjubT4DKpaFARnbJbJMdzqyhuVxZpWgfvLhrHwtjCv9U+vGI4ORdlR18QjMDxs3KHjP
e8qxy7rIaoBKavwn7BnbuFkKWQ643ToDKR3M3Y9pMGf6mACpzIG4FT5KDk9UAs1hCMLhJWR6RJcR
6+grtEabaVLWWf15BBd0mAwU+OMwtYQQ48EKKXScsGXZI8OerYVHTJ3V2PYuUnkdmzMk7ZCNks1g
MTlVjLa2QTgRlEaL058J5mEG7cDHx13AND27M5lAbkJiLvagMfgbF6b8mJDtyQcC3lbuk+pNwr1c
iGpLC5fd/CX01Q1PLwWuyyY9VC9dusnWKhBSGUsXaxZc+byVQ4PPDDV5Bu4PTojnopoyDN7GIiub
BAKNg6qP35gIhmzg9JkQM6zsLm3MypID21HS8nUCIXAlwu5Zm5kVa+YBAQigr7MOQ5zQZ6uNTGT0
q8QyO68KS0robdT4WOUSfnUCBZw0SETPnfilRrkaOBygnYgrRTz00tJKsQzbUc8ohMUQOL5nzTaf
PdDg5Vu4UI7DVzS/qmRibYAl6mjXN3LBvGUcerK+SE7+gqvN5O5ob+fVNbqJ8zF9WiIv+pU1M345
wJS41wh0bvrKcZ4E7jQFBqCYmdTkQurX0Z8Y2yn4wPJQpYz3EtSpR5FoOEmdO9QfFifLdIKmH7y0
pHP0WVg0zjg1k/kpYqmO2Uw6wVniKHzG+xoC57nDaYvLf3Au7L/9rCoLcklgNcXngoXA/cmuS4Vo
UuS/sO/gKGXp6Mh6Jo9eYy9G1mXilhzh7K0a+rD8ckrUpG7ER+zBJfgJEDBKz+TwCPxPix5OTEG9
e6oTsODB2H+IVUnyBuzHNNogzDWCF6VOg3ts4qc2mukz04Vkj7GlY4GdRS0ni7TKoWT7fGP9Ftup
roaY5F7E/L6emeItSQRSD/ae++HUaSw25B1nj7UluTopISizYoqWg2OHv1nOmL/C7JJ/WDYgzHbg
z0uC2iVIF0YCDgmMMLs4SltbUzDk8Guv3Yulb19gZhiGlwO01aKxi12moikBHOVSBMK0cV0wD0Vi
7+1k3XTRQxLbLLNZLiFLFgB/5uIrY3vbg9Ku3hLoiAlp1OxnzgYW1zdBYKFRiebaCpezpOnYqAHP
rciHQ5DXQh3K0W8PpnOs3w3d3K0L9bIfnbZl+08Tp5fZNynu42Ys/jSsjNgusYftzKTWJLEQWAXa
Lq6yI4BUsesztTwD8s8Y3kf+FfJUzuJBxPYbE/9RXmm6KdKnVQwaB6aZvWurfTtnPWsGbO4rNEbU
XCtkaMu08lvrhXxFIcZ4N7dPw0M/4mWNCNsc8wK0z8ZiRrifxOA+Fcky7HhnvFPYR/6WhKR47yQd
G16DDJNR2lgLIQiXFcIZadXD2OXRKU8T/Brj7GcX5AdztDsc06gHpX/2atsc8xSgBLfqRGKmrMeX
IfHKryjIvFvuKIJHFSTYp8FZ2ErhyUhN2CLd7rmyGaieWBYyPjGjTu0t6ZDgKiYZFddpqNP9ZPTy
aNUa0y04oWXDylhOsLRnp+rYLz+8pMfeWiN+HxZaFu6cpPGjp7UctZ6Yo44wsGa5yBPXsBWfJx6F
ajf3Oj10fGN5ogv/vg8x8MMCYPrm2ngaEVTxBORsC+9Ff9HrCm86OHwLrwyP3LtiMuYwW8PRLVwU
ducnFLjn1pa/IYU9O43cB4X7ZZLkQS2ruJM94m31z0L13YPvKayfrL8cN96YcJKmzkvZBrcBV+oB
WPgmcrW45jJlaUNYExnB6rR37Gp5i2cGiR3R4gMLXPLTxPLT3TriP3O1hcRGsvx33Dop87UEXioc
lH0RzMPX5HcarzkzBK4b5BQV8RZivO/e6bkBeA62BWpp0f3BVtG6Gdob6gxjl2EyRAimvRJjxL+u
YGoyPWAggq4DsqljcggNM7sFVTGybMRKbcjSs8JOxHsZJ5+WoKcCnxhZL22WJAcO5DQ5Z3ngUVux
4U2QnUrs6MZ8htZXirR/bWxOUTenOT/MRbWfmU7Fz3XnLcw+MJdu+P61Wya/cXJhBO4y9B/EHaPe
5RAOme6P1BbzVqp1GuBls2ZZS86sLGLaoe48AxM2m2w8/YFHanJHFHKVhh1/OjmREvcdW+4m9rL6
LDTFJhywm0EDhtqwz3J5zmPec05A4RG4SivxvRvDVO7dKk23S2cv8PRKkJwHGBzBG48rDCxjG7Zu
WVHIzHyqg11uqvYRW404oH2bej+xyPpXxNBufY8wFv6lkMCkQC3pVuEEQR4NhexC77NKEmEaBi5i
S8imoW2Zy+JP6yTWWze22bgvyoycZ5qwc3nxGXcVYdhv2RPsvsG5ARbk+tV46RqJbzIfMr85DxlD
nU3HDptjimHh5K/KkF41ojrr1ENTVTXLZ9y8ZOm01N9Ht2qf/VVjMqvaNPHLN7JnHwxGe7JtvnvD
ppa8s5SavhIuqPND0GxcZRBIhP/S+ZP3XviWjOgYzEzGn7yz4vvgxIyHh4xvDD9erHYVkuWwzUqh
PoIOaM4m0CyXMNZYsrZHfbEIXO+XVWUjCdVSthfKEGJBheOx59ovfcuDOolP8Ee7ynYRE8KL0zUh
gLKJ11n8U+Hzp4FHnjDk0qQ40zytL0HVw37t2NUz/yUUrpJhHlLqLW0QEYxbFcWw1XySo/TMwbcE
0qh2ivkOXeGawfZBe0OVjJeA/9hz+AUwM99Gq3rJIoEzQMXk6EeLEXuOrfm+cbzrvGqeeJ1Yd2gS
bzrjkUz23aqOzmJwXiH91NdqcLp7E7aYmtuKvTCsupCHYm4ACaKN4brSZ8tMxQ/kAHwcEm1Wript
9JdgG1b+8pB6Nab6lplZJzxaIAS47lft+jGD7wn1d9WBvVURzo3fIbEP6c2dmwS76Ios6h/CJa7v
4KQgKlPxX5LQOter3hysyrOIx+ZtpLo5lmXwZBcZcZwCvS1t+iPJh24ThVN5p0bRQ3BAzE5XWdvp
nPG2rFK3WEVvcpiM9VchvFwl8fwvcXyVyb2ZTrBZpXOziujuKqeTsHSOLIG/I57j7CVbHO7lKr/P
qxDvrpL88Jc4v8r0KzP4PGOO5phFyTerps9I03qlxnKwgaH4A9tG/GcjOzPUlk1DhCjTcGeU776b
pCuPkdfCx2LH0w4i9RcWwooSBEzYLKtpXzE0OsL6/N35qpGHEV7mPov9+Mraq3yTpr3EFG/cB/RY
yLZpX99AlAeayykL9zr1KJ+NpTfLWMyHKARTZ9owIFtmzKkILSJc1miuFTTb13Qp/sg5YqQEuWqX
TFqiYLo4GMIMGmTGKPfYJjkMVHuwqO/TWu6CurmrYL2buInJUwKs89dFl6ELVGvw2H9ZrJswE/wG
nDt9f89YycJjv66KgVuPkx8Xe1BTdMQL8fYpyPmI2bfZr4s3YeW4r+G6jFN3U30o545EQFt38jau
C72Bky/bfl1mYXustbA5d39KisLfJOmWzTix/mJd9Hmu+ti6kb0vjqb3ozfpxzRLA3HBq1W24z6d
yvdogZ5bCMH0sayz7SRd9UE4AGUaxsrQyGjazB4rOhZsJArDjM2YR7LGw1ITCwzGwd5nnV7u4jZw
CAEnDOlZXZni02XZc9xjI5jfo1hgVjW6PGtjP/Yoj3vP4n52mtqw8Co8piwR23vZunikW3eQTEFj
dmA0OF7WDSX1nHEcgQLYONwtr1mWeYTEmuyMRMibWdfezzKwKwTG+dkbWmG4C2T6QdblsSTjeUAa
/B2APrjwaTv7iKvlLLPsKNvR4EQc7g0hnStnAb3abFVs7/QXduqBDk1dl7tUZzAbBYTsumIryjYm
17eXXUncFKIrHimu94TH+4TAEh+oi79X4ZweZSC9D5iB8taZNcm0bpaBqIbHl+VZ2x4DQC+jFxeR
fNvGOV651iFz4ZTNIXDNiq9ln8/se3cYsfNfdVnOH2wf5y3Q686baIY4CPr8scxLZOw5LMKX2LDD
fBrCasRHxyJ1ip4YCubyDS47m78AEdF9iZG8SJJUeMGZAy8s+sWCqQM459U4ErEqhomPsMOcQn6U
Nsnv1nU/UULxgcX3Kx6aj3LdCdSZIb/yB6sHhqxpcI67Udx8IstQg5Xyv7EKyL8EUzPdW/i7PwvL
UY+z0yLWEgTqTrYQn5iEWMETRKq9YfrxP0vfbonXABlnWM1qTbf28AGxTslu6CxmJ7Of/hd7Z7Lc
trJu6XepceFGIoFEM6gJSIqiJKtvbE8Qlmyj75sE8PT1QfveKovWlWLXuCJO7DgnzrZBgtn+/1rf
4gapzkIvK/d1OdRnlmnTTomMGCxwS2yMgb7/S5+00w1WtfaySXz+Z4E9mdgw664nOJtahq2/t/Zo
Phe6L7bCoLG1x6qMbTvrspkOZJlZQUeJi1aw2/EPLgGIaDRYmMp5qN1F/AwNWt7+4M0/LUb4XisP
CZ5b0RrtSJc9L8Ky2yhjqPcYOziC+CG+JsresMO34jXay5gmeMRtV1gPrkRdggJHceikWv9UQXJO
Nm4h1C/gTkO/GUKs8N2aM2YtPAmJAhFkoWvMZ1PrjkGeZe0L0YX+aWaa1tdqDTeLSvUTFS5xZ7Pf
bdBsufec2IFKE4rWQAMgicBa8B5Y4gkvKX7+ehpOhRDxc7bGrtXkblEIcDhmtf2+ykV3NhaLf9G3
6EPmPqvvvbHxbgRpjruUQXPqp0JsdUphY6rTcVMOvdxX9BRupS5vUJHGW1sRm4YX4YWgrojg4UrD
ANbfQKXlFhuW6EVQTUb97At7FHtWpBazSEUQGxckhTxhzbQr1nQ7nDUN4vLMwJabZv36wutgwN9b
0L7d4vMAhZikqXNGTxCb60QQUx1wirVPQi9nvPdrEp9vYSrs53YOb2skw9npaPm9cbK007RHC+78
cpF97xpTp1/qqLorrHCqXrBagFsPRqlK8yYqXHxXFXWMqzHLVbjTqtHmZmqFeWYOLfoDd4BWsGtZ
WOxdZEKGeGwoN2GEcWrxbPq1M5+EuR6++xy8MnSVDWI9GpyMQhfe4Ip5uyGlkHqSNxcUy2bakgSF
RTUEDnzMc5olp1brRvRYRihGGzicjneumjHUG9xls3fqlyHINfR/vrwANkntDOjvKDFsKkkArmmi
duk9LlimziNUnx4OlIrwhWuW0zL70fQaH1qXOQmWHQat+qpjrkKXcTbmzm9KbllNH2Ye12SpJO1Z
PAMjt4cQJwlH7iBzUGBe2QDA8RoPYwdNmFPLz9G0invJhYCk8Hy49dmqw3PX1vljX7T5I7enBiMz
2tzvS5s5wz4pPbVcirGSyT5RqNrosNmXA7OMm3kqFSDwCe06StIEg3w1T90BVCOBAbiSumsyIMPy
zJVD36ySyWRr2GVxUeY1vCcfWxTHzSontqP0AM8GxhjdxKCecxrNFIUZWpArNmVZ57/9gSLr1gTg
px5M3+3zPRRz1nT8ZNhGIllTKpSe2Te7TuOfDHrDxlVtiqnM+T1bzFwLlcjs1GockCbI2/j3ywXL
wb6D7Q2vrmum63EZmd5O5NjjbZzIXl5NHSbHwOXYWZLZ2OX39CwlP9goZixAutOAMvH6wOKIYpvw
WbCUIV3XlsNEH1KcrjV4aoiaa2Eklcb0xUk7dyEB2R2eTFvp0zGLc3XrwC+l36/IrrZUiBmSSyLX
ZYXq7wun8hhtv88p0RrArIBvp8GxQSqhxCbh9Olu0ijD5eUONm4t08tivOE6pWwOFa4EIGBmy7DN
px4hDSK7eOvDi3BvFiux3RIOSOIcrDHB2UPytr6OVGTwZsqmDwpnychEh/GBJolDG8UmLBX3aQzW
YJuAK0Lbj8a835BPOzmHpdQhCbAobnCAVPXPGBlosRm4cH/TbRhfd5ZV/uzdfHh0pCZIc6y7K7sT
OGpk5eZJoJYphIRaTHo/WCFtOeVgtzkgmpy8Q9W2FGbj1q50MGrVXXRA7YOYY9W1lBahzMNY5o9k
7cKji6lQN9u6qX2LzbRSD0rMArCzT7pewEHZ/bE0JL8alMXZoWluO4FXAyh7Svo1Qc0rOjf5Pfoj
9XkzdtHEdNrmuE+xGckv1ZfOv4jYa/e+auM6SFCoTSchkbnfS+ABVDuM0GO0zyrZDcjdsVxmkhjX
aUm+SvC7916EYtAEwrKnxsBwER6YlS1t+Cg67QnHyc6XORPgOWpy2rcVKQs57EiCmIN0wTG7J/+D
Q5VBCvC1atzCOkeJwrfuoaPkB0MmeHmNsSE7XYTRFBJE20NRAh/tn0OdpC7vzQaLWp8RQ5nPvTob
kt4qzoTDCXHHPY2BrVPO+luHGJPvCRpNjJ6i0Hc2tgFrE1cDM0JwaWe+DQVqnG5kmdeIQH/YRM1R
DwSkxkjpoc8QbNlxVA2nlsDhtiCj0+t9eWXRopMUI0yOVfXswA/C681XaJmR48ZBywhs4XWsCy+K
fyEtkc6OdK/yUvIlrW090kfz1tSkzTS01fdOaasLGu0gO4bynt9RxvV+JIg3vs/oN6d9So/9UXLg
rJmomfWIjQcJh0IxFuAGRtlsZCbPl8liPjI3sOaiGSWYAS5cehAJ2tCz7HVouYXMnF2MqUgFaRSm
eECtSFzabamew5F6c4GVU2zIWuWni81JxHtXK3x2qNFNbgWlj8XFssOSsvZskSzuwQ+P0sYoLhzX
meutj+b20vYbvtqQC7HXfYuSnNxLZwfbLwK424A2YLSbYX8QUnZ6TxShNe2FWuhhdy1mB0D8ow15
WOfEiRVjrSHp8nU0Gtglx6ZRyAablM96xwY8bKlxTOEJl5uivBhwD150NnQFotp7d/mK26F6mV1X
dfAX4HeeK+5G000XlxFHUyxjDRTuhTiV1quaB90jZMLeU9HUgMHpjbevLau5QGB4EEtiWwi9YvO5
AgF8Oaa060+6SXolN3cZ2WtKTXSXpSjjcRasNC0mG07qeECnaM8uadOZ19/6CTWTgwd/rtolfvSr
84lItaqI8xy5J/4B7wOScoSA/aNS4TJtYYNbBDpmBHlvENYzfAHr6IuwAQJzUnelv1eGR22/p7hP
gm2Hp2gfO3kE0gjIAfkDZXieeX7h/BzcLp6vU79vosvW6Zm8qpiW/kJMY8MMpEgizwk0IH6rGnv6
htydrfxAmGi4bJGiYeZCdND+bisjwpO6GNljbTViPtdTJsNvoOyWBssItO4DmWBt/0MkIlseZbie
DDxTu94OYyYKeI/6RHNnh2Q4sQNmu9rs/WHjkCBpE9plJdvS6aj5jGHDfkHHJIkPcMwSrpa6HsjU
KFx2iWd7iZNlCSbdFsM1xfi0u0FgIx/gUFfurmt8a8Lp1eFmI/dnUFfDyu8GkZNsPRR0WWnKWwJF
spOWsuATwOflJUpE+EUtlcnVV6nzNomWJ1tVCafrrrt1o6VCSocYQ0UOrZveASzBUemqkUm7lbUp
CLAOF/eCgxxPkrUYtrRg3TvYq/1LVrgRw8dP3L2I4+aapnX+y6zb8Xe3RFPCrJrDLSx3jIhpnfrn
eiBUx6kbIrkMwqyTjSF9f6OjcH5yxZScdmu6hvTRAmc4Ur5PuCe+dcL1HwyOvVu3ZyhgBQX2bUTq
V5EUSI18C0rSOKf9wR1LcRXbFqKZGE6hPFsbcDkMi7pF/JX2pywG6pQrFagJyiTVcx3XDgv4sHqF
ZnLc2Yea+Ie12CmYvYnbv6fRLVo2yfHoA4gYMvwzzAA5XpfMvYz9Wu4QhCFuxRhA8BgoYZv4JzbI
fQEE/C5ODBRBGI6FHUQtxS1vsafTnOrgD9l38QY6VnbFDCKLzo1zDpRu3A0v2vLzNUXMMulwj+lF
j55JbjJKKA096ASDWcQtF7hF42c7kk3jq4VaK5Srumv2jYrmMrDNeowC2RD0A/Ag/k3jmsXOHLmt
xYUQ6YZycm1t2gIPeDzGvQ7whNkYJdPyTPe11ZEjg/q5yQfw+gzlTYpW7zD7QHNSzxu+OQs0pKEZ
2guUaNHBrHJ6Ymb4BHy5ZO9RIaRf16wqTPypbp9m7NJeYqcEsY8PrkL8ZoAj381Usy5ols5XeJ+z
aWPYbXJb9WArXQJycfu7dPnasFNn/WqShFEx3MeoW3/M+eoNQE9xTSGVgb/opjwRqhU4OlcQvB8l
cjVhJ8uGj4Yt2a9keMhdAfw4xB114jq1U239QjTxc2F10MdURThWSwSgkSbtPl501yOGMIYt0rnU
CTQ3Y9iz6k5MXnFBRHkV0J72XGgFqX0KcaCmNc0l/9oe5plwAaUrAldr/8DlOMdAroptnw1yDYuL
acoTu2NtbO374PiH6jtqMvY5UterB1177mWypPM32GZyRzwo2jiK80+lSWrNEEIxA4TTUqywMpHE
J4OmiIUrLj9XgKsuITk70UkkZLvVRv3bcOV4qsq6z7d9BwPvf4J+mvmpQ4Sqhk9NdLDxkvLaodmo
hFTkgUSRszShIIWwO9rkQCo+gQEeMTUlTWjpcBdAfiDBha6g8D8FJy3rpSgJFwk65MghMDJLnS/4
s17QwtNmE4V7lRKiG28/VpC8Ff4gH/EshXgEcZEAQ+2qo8eS4jOpZe7pXpeG6wVFPtvhNqfezZJK
Jk+CVnD0PnmmubLN639EZasqiqf6nnCwjbr0dIQLHvroy3bQvYucpnM/2mslE685PSjB4gVHUPXt
STzpgYBKiFqlyXka5YOXntLh57Y3Zs7S7+LZEc+Y5P2Ry1MiuLi63UToluwJQnAMquVAVTxdLD8m
VVXxS63s9HcBFCel5+0hSVGi5Hwwp2b/Qkow7Z8BwKfJzuyXxanKq/ImpaQB7ypfrMsRNsCDxw1X
k/XBsfamQjSN5kcMdX8aD8UIIColv2SX6dBttmavaM2RmWc2z/5sr3IRo85YRZl0lMlw3N77yUDj
tEl740B0I+isXuumJt1kJIPHKp1b3KE5U4t7wrOeNHsdthLqrxytTiyDwyUgLpt8OTzYC1YVo8DY
huQKRkcbw1A4eIkYSWLqyvng5Hj0gwnGGqsnPuozM3MaeibcrZ8A/zTltlYVasHSSzhrTJNLaomd
Jd+IiZZqn6Sj1+/s0Jxfcg9cN8b2aWjwOk6d2KWYWM2AyChn29dUoblBVhNLAJUxVO6pNTSHvOjr
jNtMRtHYd9v23F8ythk5YIDaWvMMXCdyqznb1rXfchczoMlEGAFIfEAcinnV6Ym1r4jgoCRgZoCg
JBoZFcz50J4BQBH+STPNEL38WUyfkFPfTg5EYIoWDdxyCSReIN9b5+wfxFkM3oQpVrQf87KFzhkr
GBaL1txVq6lt6xMwF8vNx/PxiCT7+kycFOzCtr/+5zVC9o9n0gmCnSLAmkzOwtkvHWdWg24KeSGL
XODORDUnbFJwgPEkefQV/6/BWTSyf09Wy1jBD1ZtIsuanqCEYdv4+OO9XaXWTwdJmcs7THfbQhBy
BOW2ABrAJ7RwSlTzAqix7JwZd0znXP3DAX+FDZcKv8M/a8b/V5zez/Wv//U/Xqqh7Nv59hekuPJP
BSkj4Y9f6K/Q7IvkF4XEX4Qn/kr+/nP/JT3lIG8iOFbU3UwK9Pyo/0hP/f+wXZfkbNuWLMJCrgEQ
/xmcba9BE/iFGPYs1A6b0v9Vnrr/QbXdU0hVUR+uctF/ozx9xWD/sReAdTZXSbQNPB/1KTEIbyfZ
IDR6WYSG8A2Kdjs4M2GFhHpB46DvS4nzJFK5dRmjigp6u5l21oSsAq5CthVicO5BuPbbprTpXlad
vc+4kss+eoZK9dUrKAtLRUOgcNSVj+t+m4WwRfrsAiptYBAA/YQWww8gpcpDVq8d6bSee5R/qd7V
oHtl0IBE7ciBrX6DZ6oJpAT3NmEpo5Y1LA8GeLhk9SkQKpjj02B/DcpoRQV5Oe77hiBZD1fTNhXx
tYFOi9OrhvAIPw9cREpjtizjE9Ld4n3YpO6t3Qz2/583v9iU+vmzeSOQMP/3Uu3ztvrBbeLNTFv/
xH+mtjAxqAoS043Pwue/sDH8M2PWFHp47ki4CWBBNGuzAP7XjHGQeCMX9iHOK/ftjJH/YXMt4WwH
WEKY62T6F6ktR4cnpikke/4i2jASv7R3tCsNimEyUJjYlPhVN5Vj4LwsW/HJSm8dCYtfH+OQ2sEr
cCjpOev//8dGlGuJCzi0ow3B9MOtIzvx2KBxFUFiN+1tQ4H2llsix3mrzCUEwXLkCi98gz3Lm2bQ
bqKuaf9wfBSI/1puBg4Ak3NVOsV9nIG1OM8U0fNcU4W69PUY0/KEtEVTgZNRtbMk0i6QNKbxrQhN
805zD3wcs2yCmaZdYCRx0ft3SUWKDs17JbY0o9PzJjM5eaAs9a68AZzDJ6L1twcCuNUkixHxQRAD
AiTblOtP88c7gXNScjRE6rKEy6YtfaJLvDu7fIgUQ+3/jMZ31PFr/sGfi+Lxg45e/hJnLBIdD2qi
4Wmuq8sm92jCwXvW1s6UfuChj+mBc3782LfbO8OJEweYfZKUPRMLjXd0Lo+SZBiRDHLgmMGRj5Wv
d0gYKu5XbniCP5Nzm+rdz0Ts66Hhjy/7+lRpKxwIEosDJom3b7UROOJRyVD7twYiev0xQTm16kfm
Ql4jfe7KoHOdDPEZDApMbtV+mm2IrcyTTzJHrKP3jssScTyz/nW/9IV39FE6ckQ1pUKO4w7uuu04
xIqYWimnlZXdQOeqxAhUsrP9S7ANetrayGK/NEmqktOIrK3iRPSDuEC604eBFbbzEyrmkIU9G25A
k03RqWf51GrHLKpCOKSzMe/tdJjrk4YKXUPHw8jLYNAc/bGxq8fJsEYdFBanYBpxrnpeFxlxIpBC
s4W0toMeoUrn25rUF5ofpqIa4yoq/NQYkLog9BETvbMu/d5QpW/+2Vz+20iGoyXi9W05ypEIfhXN
3+PTIP1uamTzAMG99gY2T6d5hNA4P9erRPnjkWn+NTT5ZVyOHRxXyLnhivR2kHCLgCST4nMfyGnc
1D6cyo1Hv/vCMurkmq5Pv6F9YdBpkuLSyIx6V+RNe6PSajlF0l1StdfGcKGsuILv3Ka7ykrJoka1
kX4yno8Wide34rFJcKQhI4Orw9tP6pERmAHWh8hUGnqP4zUbNx2CnS3q6fo2t9cK979/OdyLba7V
nMhM4mvePhL4Z92QPwGrivl1q3LX+0Vnqxy/z3UbYaxIDTDcjYjBi5B3KoIYqid33bIzv/a5pWD7
GZgfmiXJIGSW6/VKq2J8SGiF4qJOKDLvP/7ER3vY+o448ClOdlziWHKOXCuiYcwvNr+mrtM7EJUZ
y/64Pv3jx7wzaJQJzQlnIBc4ZR4NGrzKREovXsjXKZNvEDQNTlvtj76qy5u59Qh+d9NPc0rWz/5m
OVMWc8JjOXPXfJvjkgpuWcsgi9IAeTObwNfDeUn3dG8opaXVUH+z65k6tu7WArFr4+/ed5hG2E8c
6Nkff/93XrOiekcd2KTEw/n/7biwZwh4wBcMVlYe5vTWcgIFO/xs+L37GIQE9HAlSlr3aNUsVG5z
XyA0k9O3wLOcVbsMKh+2BSt0swBSmf19BF17CGVNKkjmTcVmxLn/UsNeu6xyj+754AEkxGEjL/8f
XgEHNtfj5+eecbSTzuj9rdjCIEYUZ7+lSWgcONlE//4pzpqmpygXmOtG9vZF1xFGtsbHbhtRULpG
2kOrrZbW08ffZXXhHY0sZrdk1uAH5Kh5NM1dr3fMZeI9m1ZcnBgOZu2mN4vTEC325eRgp7FsiqlL
gXn04ye/M5E4bgpHeQIKKmv92+9Hj2lUac9AomI+JOdV7qDB76fqi8CW8dWd6VgwlaP05uPHmu/s
MA41GCWUYzKj1iTEPw9cXQQ3EhgLO4ymMpwYJeauFNQc3ll1VfS5c6hXPE43INUlH5OAUGyMh8wk
dYbmIRkLuZ6/UPoP2Vm7ZfxkeXlnpWdarWcGbrHu61X9z083mFXCQdxD3em2JrmlDpt8x7lhk/vL
eAEPg3zpj1/IeyNgdYOymnFW+2tvmcoJWLllIkny0F82MDXOQQ5XzyXuO7SANCgSyjaAF7z568dP
fm8E4DRdg98E9377aAT4GKULRXsfWUfD2avFUWbWGr1+RJkcKZwT7uizhJ8sYO88lVFHFpGgUMGJ
9GjETxLmQb5KsF5VpEI30Tc9YnvftajgpgAGzJBspnEp9h9/W3v9i4+mGl5NlM8O59L1tvd24LVo
APTgNBG+m8VGRGcw/OmQlQ1iuSpEMO6I2tj1HLvO6gFe0pmF3Oz33M8GexoS7+i0GYX4ncgwjcBT
RKsvLYPJuBkgLdfbxJ+X56SwFnnqD01HZzYaa4BQud3kO65d+FNIo/ZQX9gF9IaJk84pYAQ1038o
ZsANBVIyZIZOW9HCnTt1MldJcUrusz9vG0o3D9KbLPIODAA3qR7seS8RBCFsLFPyhXp3wHw24dis
YddkfourbFATzXbdffn4TZrvTJJXa7HHPLapoR/tQZZv5IMSC1MY6955GK3RUcSAWJxyo/CEluyw
AT0ttvR66HJn03xho6D+4vs0kGaEkAdvxiqUxpZ/2fRCXo1UNf9lbNp6HGHNdl3LMZlX8nj5nqWi
GTmSCSVF6fxMWc42pA6P3z9+FetidTymgBWwjOG0xrl9dBrBgjvN/PqctuKau0UBSIoQaydCxNOT
dO6F1Xxh4hxytl7vQZfN3M9M1+9s1OS2cb8zqV2tRbe3o7rX2ZDMGJEDB2rEV1OiuEh9GV18/D3f
+8m5O9FXcm3JWqWOvig3NuTECvenSkvrgiALY+OHdnEyq2GMAww3/gEcrdwr2SYnXjMl17Ijn61O
MpkFxdyWjzFRJUEqFmJCzBjl1pzm5ubjT/n3Usr8JiN0rdSwsrz2qP68y/s4I9CmMi5Ll+2htEDg
1SJ9qisdXS6zbx7mKH2aeuF8spceZ00y2mi1m+tBnScj8zta1GjEA4pUHBYA8ak97l91VTla773a
iE6rpUInGI3ubwo7aCGjqIOpJqoLCpVkRtUOEsGPX8Tfg4KPY3NZ4W1wHH/9uH+8COWac5KUDSck
A2Y+UltsgmU/ffIU8+/Rj/CBG5wFscCxWVnfjr24k7V2V0fvhBNpZ2WaZjoADCQhgFj3RmeauGb0
reaC/22BYYetLaVYGtUFlvNEVPZJjhJhh8HeL3AyqEJjyYyfpbu4+7JJbLJrbO+TGfv38YPP/Hrd
lLRnmbdvP7POkqLqe8oBWlfPJMB0Nb/ZaoZSE1rij3+Gv7c6OiqrlZ+yOm3R455oVNDIMWfezxJy
JxmWNk82aW49NLNwHsh44VShZuf544e+Oxa9dS2w0a9JMpnffsOuoMzWItFDFBGLM3Qwo0WDTZQb
t5TV14jEsIUYkcreENDjZSSC2ETadt4IXWdKfBhKkIg//kh/7xdr/UVS2KSmwBQ52nlLq5oGzRUK
imNH+JGu2bU61yaQHkhiHkACCD85VL03NG0qPjbaS5rwFFbfvgSc4VQEfF69LA3rdq5JFro1R9IG
9mM9oUzKLBvJRCUNizYl9oNml/kZMhS0aCmej9zr2w0tsynfemT67F1niaevProH8Gog19Irv0EJ
hCW/KJLNrGAHnH78zt5ZyxC7UIGhNkIq5yt45o8pXBhIdLF7GhR8TH0zpinNcmBVeIfGdk/yYv4F
AENKJJe0u0+G7TvTmoPoyrWhUL5KGN6+O7I0W4oSPnUZKGFiQ0l6eQRC1qeQ4cfEuFkB/RctkAn1
S1h6uZ9GM223H3/9o6Ypdct1/aLdDa2K6xG7ztsPMRNjPdWjyYewy+ReN6mi2BKRAjapB69ru9Nx
8fCpCavfDYsxfq3zhmidDE/6Q4PleANIgGNaWMfik9PPO29H0V+jQra21zhmvP1gyVwLQkijaFO7
OrpvFcZmEAjS/JJg1lj2HIPCEvJqZp/niCHzfc01o374+O28s77zu65FayQvNG+PJtRshJ2PRjii
aG03AQMES+kcfXYzeWepdCSXU4/2B0eM4+ULtdLcIw9lqSTIrQ5Uk8bMmNQlu6Fypk/27ncfxq9O
wQHh+F+JpmWBfoR0aoN67EiuTZt6P/qy+KrlZD7+65dHfZO3hlCFLds/+gEzN0uUGa0zC7E1GE8C
4TKRJ5/Und9bgRyppDKpGkLFOb7nICgfZ5tcac7kSLDbGo7wggV3OUT0lX44hYzlwSWhaTvnKMyW
yEzhShvRT6mHoQWDkv/wBoIqAFu5v4sEl2SAYXDY8JetbC7cEJtqdkV+9+9fDuUOy6E2AIRIHm0e
FBUV6TIjB5kJSFjS+3Mwi9r+ZHF7Z0OgSEi5EIovnWx1dGjNi4aqR8RTjHIAtcCKuk9kZz5A/HAv
ONF2n2wHx5iudTUBg0SrHKgSLqvjqy4RawbkXbmOrorFnwjTbyRugtdcumEPlgZJYQFQl954RoWr
7w+xGTu7PptwmCaa/JkaBulhoOYIqdUrTh149ieN18rA57Z8qAzrwvb7sluzDdtPzt7vTHYQU8x3
BF1QlcTReEWyP5m1G2Ib5e7ELbVNTg0s77t//8PTIGWjoVuEeX49y/yx38TIvAeFqH91NKmzdsFy
5aIA/uQp783ylXqlOAowyY93NbTvia1DTl9dFQLTnhzSA3FJpFsYlXjePv5K7z0M3ZfJIKPDB5vq
7VeaFiVwFM0wRuIivoBQ3R6qjtKSXUX+4eNHvfcbMc+Rz7CqsDsc/UadlTWasHlOesrrg9Jsu0Pe
F/YntbN3zpMOMbgmRWgqdjRo3n4hwH5uizzLCMbE7Tcc/9sTMvHoGne3U1duUa42n/xef38v+jPM
GQ9fk+TidzQqFNSU2hq49kXcb4PMnuor1RvTJyP87x9KKfBpSmKpXO+wR4sOFFSTggfb2Qjq6UQY
Llr4YjHdnenG0f7f/lI8i7IhSz+LAdejt+8QxEYbG+jCN9zoxLbxwDxGTbd8ssC9c1+moAfDbZV9
IjZ7lcj8MZ2yGTtzFRKxFI6d8dJiIUIGaddfGgKsglnb5XeRRemlLuLmXKXzcJq62POy1EFq2A4v
mYZ+OiEs+mLLJX3kOhX6n5zy3nnpDoJzivuWvbY2jk55+VhZSeEzmDrAglwUK3oqbo8vKrdC+e3j
l/73wKVkQFa5zSrM9fh4+SVChcII8b8b9O1EH+IOvZgNaOnlSt9n12uju8TTWFo+fuw7h8i3zz36
jtgehglVMtXciGKmaq0fhG6SsgsLb+t6hbrPLcvZQ682DkBknSt/zH4UmY+Bf0aEj5GaALUZDMSP
jz/XP7XGt3UjPtjaVOKGguDBOxqFhTPTSPZBFjkibuqbbl4M40HUS56fUVtR6d1SjjLfyChCTt4x
CzctqJ4UtXif1jeqHkvCQlqD4GYHwOxJGg/4Nijlenc0+JDC8sPn3KG1LR7XRbYKdGh14wZitGNw
KPbVzq9TKKYVzgkJ7aFaOUpY0I2NhzGD03Pnt9nZ6C+L2tLIkk3gehYyUKzkZrrFxmlxL9CO+JUj
FLylNs7NFhnlcEOlCuBbGbXly1iZCfzZQWGGoZVkZ0E4WZPa8CmxyzWa4X2Ru5Q92WHXlm1fAZEN
0IHMT4Rj5vHOb02XsKcQzxrvSdbnFBAbskh9D31MtmT6ZZLwrFYA1IRHsvHVhRtmkdoWpBUlgeH6
McFUdUKQ29AAdXNC33xssO3gktU1aGzOZ3S0EjGJcYeZZ4GYPpjmc2+YJSLfAf75nMfCxiSFQ2Mr
JpSsu8ww7Hv6vxHnlrGNdqanXbUp/Amya8cxOd5hM7W+uejXfnZ4tiVCfYJAonBFmuVqHPclzPrt
hNfEDagREmMZdVj3V9/Y8tLAW3lyeiewF96wDksSmmLsRjej5JwKAd/Cim4WllucqDKF6SvTtse3
j27AD0wz9Ci20PDhlhTXmizv1ROKzTAmJbKFq1jodPraocz4Os3FjdUM6aFNnBYeQli0v5oOd3ZG
xNITmejL9ZKnVbbBbKJ+ejBTCDiimFVd22jaiXmwrTrdWlB5QLLNpIZuGhu6w7YzLExOHfkX9+Y4
uAjv3M58pP5hLWcpaGFo1G46mluyTYnbVIQM7tEQQibBWgysSo69wh001vLaZe7eiJZkSuwcnvHU
J7P3ktatDfkCU96dxZ81IQd1UDBEqG2HpKFaf+9MSuPkSBsEZDXkh6jeIT+ykNMkyULAe3w22O7A
OAMIhFnfbyMnGDF63s06lzLI4TJfaEKcsX9Mor8c5yR/ztJCX+a22z8DwqnSg6vN9NDknP6WciLi
iLJgd1elaYxwuk0SFVCRBZyXWZN5PldV6+5I8SBCsLaqOj5xcOVhprOWKN35He1jAlxDACWzP5Dn
bfcko24Rjoc/7GkhCwT7OlHpC87GeCMw1AZxUcf7iXA+B/X1ou7UuJq5UvJQIm7sBCNhzvHafD95
0fSztAyEIg0E4u1SiwFPvVkWAMSzvn7Mi7SstjkwJnh39CefBzeDa1KXCdF9dQRGZ9MVlu3sJ3pB
BUJwv2x3k5PMBemtDYtK45tLcWqMKlsn4Ww9ZW1XJUFhznhCQxrqqz5s/E1+RnlvDtwzg0Eqot3c
vtNnFg1ed7vIWJNKpYvkV+VjQw9cYYRfnTKqLsrZSzXqqND/Lqpy/GpXHhHn7kLJG9H7pN2A8lqT
MX9RxwOrGoorIyfTegUX9PfCspavw1qeGFoHi29MjpoPumD1W8T90j+KBkpRMMaqu1pMNa8EFiW/
uWMcXics2UR5dclwSyFgufHnCAlPiTpkDpJmseCxkWwB/s2a7fGs8Wxo/QnOFSDNJsmPZVflL31n
xiNEBDjMqk5tZxslhr4htl09N2PeXQldQbyvYR0862bIwYr5OiNnTTR4lrCG1RvofmSMt0o8zema
kQAkM7pBwAUHxUhU5wAhAQYROLVHdFFVYYfeSjozt0AdqCyapFFh+U4694x07L7d2g2C2nzoQ2er
bOxR56ExQHQSaZLfR5ZuvD3VLfvelH2PrbrJ0lvhrZ4h9CfhJgzxIpGBlj0l89Df2XKcllP8oEDo
NOSiNEBE1T+JuAxfFyBCAbDwXrauMyRBRCI94wNX8u9qUvMTcXhWdgd+Iv/Kyu17F8LmikyaeF29
9E6YxafuYOBmGAE3QXx38geI+Etxgq8V+pc3JuNdK+jN7bio0lhp5iEyzo0GqDKVoJh4UU+DyAq6
cWhhDpoV0JY6n8YLwq/0BRDG+IvRhOJHZ3YTWc14VH/O2QRoP60pPB98lSYYA+zSgd3mx/53aH4F
oI5ct+cxm3Z+puhWbjI/NZ0teBJ52ect+1avcEyeQo4AZAgvM7uigQ1pCz0RqjDstDiKY+qU4Anx
Y1jbFIJXta2IMuZYbcyyCvxCdnRSEtf/wQMwW/dOtgYpeb1Z7YiRjB+0t7RyH6LcaVO8IbkVxWeR
ZsLNRktbE6vTanPyklrSPceeva0YgvNp5C3GJfYcEBGdsqOXxZ7RLy+2lpdm2K7UTr+tTruQcA6s
rqV+sRfb0pTSYHTQNvDX3qZoJ6JAIyJ0NonXOiUhNUTegMwbvGeH+PrH3MHrceFHJPCQQYGZXuD8
/IqbmsCtwbEnTLCFLW5ksVCNXiJtxfu+t+hSsjhEzsFWrvyeWP6q4XbYOILZnN3r6X9Tdl7LjSPr
ln6VeYDBDngTMXEuCJCU92VvMspISHgPJPD080F9Zu8ipRFP3XRHtaoFAkyk+f+1vmUYdGSVLvh9
UD2kuamEp1+1taq0qAbOehvP+HtDDE+9vjdn0irPBmMMvjaxHyOaSIgYGGbXZYJpWnXN1Ky3G0Hh
V9zkJRzOwiQhLSpyE1pF55T2rZpwzdPVBF+1iVHBgXSo9cXdZNky+JEwHCCjMeZb3MqYnFYTI7VP
XI9+PlwJvrnfTutN3yhm2jn9LeE9Bv6S4jVp09zeWE1T/GBPiLQWvhTc4XG09XFjOJP1Ay4SuW2S
PZ8WIlbUocxDioJ1p/nMvGIITIDhQWreuN0Q3Gpp3z/UQsobjJLxrZSGN1+UHW+vSXYAFlnLUA9t
2eKsUWNKnR1mJ1TfdO7m72z+fLAQTgYBBIBaG2+IQ83GTY3lRg/Zq3T3JJWa3zLAZExakABw9A6u
d5NjuQ4DeyB5epDEtNdNAGzOJWTZpMmpLzP4D1sjnDUEEmVAFSjjcmcmkz7uLGs2zhxyBzB5mRoS
l9ZMzJ1Hs7p5yAwxTiFQC2e55/2QxKP0OPNIQmBi2mSx5n+bVk/nRZ2mZX6Z2/aI5j4ZyJ7GD9pq
92mu523UYSbKzjNHt68HUnXgKXkQEkLNoHK2MZEbtNfO0IiG5a4AeNg4eWBFzdCUkCXJbfT3BDcl
9YXy04x9gp628U4Dipvug7G1kT4NeAgCbVCf8lZLH6vEDNQWOhEuYZAPNlHPcdl+0iuciqG9OCNA
FCMD39r0+FVXdm42R8MYZF/QRdnmRgSV/tnBT/zkVKowL0xPSVJePGOJCEMrdn0WkMbVM1TuWjzA
cJ4EZjmg1hOR1eMwXa8pYDSuFNoCqFLWUEbTMpK9MCrwFtvO7bxViNYEIwllizorgbpizQoU45qM
bm8NczMKgny7wrvKKxChG/ZVw+r70oKY/PcueDAgWPm7ah7F73HsY2+3qDwGYkHKRXlmktWDtRa/
98vopYLPxmblOi9n/cYR5rJeHGUDcQW++YvVU33mZXJUaCESvyd5z6E6Uhd3tSGlOIck3X7T66C8
RZ2dkaqtT82+msYMIYNZrNvq2hhVCL7G3caQwRJO7bm8se2hH0On1ufiql0GDSCjLgyYrb2qzwh5
TLvIhmVTAB3AbrnLuzXsp4WhaUYVyjSHN2wAimJnsTFEaUHqyLYWpQpb6nAugRFDDkfIBlwHLaQj
x4njjtqyQ6Gkrwd2pW8z5GB0HCaZ1VtAqWKMYmNsmo0wmgIWsbTs+cyxZn7L/45B2VjxgMincthi
bdgqEinRj+BWaL905oly5zstQEobng9+3kXljyPosMiR5Xkwj+bEmjA7NWrk/vcgbU57M2FBUC8E
T8N3qD5P+s8OOMGF1MeO8Aclnl1Xyb+v7rg04z2w63jN3NWT8WdlEcCfDnKeIEdGjtzXOAmfvYzg
kKS0cQqeOFnzu96cq31j1ZYhl6KeeXgtMiDYY1s9N44bGQ4OCXFTl3YvpQbU2tQL88RJ/h01m+Ni
qXBp877KdY+etNWgb6htykm2S/tY78mzxW+8BP3Gz9VvIYvpyXVIgjCNovmUaX5928yBvR0cEyYv
GVRFKMH0kBAJDwynk0fT++Mn8l7pxUXPTlkXlQppZodPBLkm6LSOzNs55lOqUcIGDBTJMcvoa3fk
3AILKav5xAhcv9Oj74E6A/IunXgEiq9HFT0vZo3kveKq+AsvIXhO5JMRChsRmAaHzgNglfjWsITN
Sur4+I7fXpvBv2pWPd2xAnoZh3dsxsDW/JJrt3jLyRWa/LMOx9Y30gd+sDcWd6qgXLDGcZ2oN799
1Lif0X7QLqPXTZPw8MIq0QKrmhysFto0XHAIKi4sXTRb+FsWAYpz/pUeeXriSa/f3+GTRgaLMIc+
LSJVIzgqcWmtERAhvco4a4sY2UQ23zXJCY/Q7PSJH+T7j5/uOyOeiWU1e1sE9FrUXQ7vUtOxOTc1
CslOq8gp7lPoV7aAq6bYc7KygYSIPGWzXpqBoGqZaQMLCwpPCesLeMGCYPfCUAOSJTsJZDiZNnvj
jz/kOw+FxXANvbApW2P3PfyMEwbnWppg5oyxhmgAfwuOyJVMrZ3eGL8/vtb6rR59AQyydaAjg0Ew
fNRlmDQ9L1TpYaoayQILKq/VzqCmB+7Wkp5jhn1gx1+AUGnx3pJ6AF/S90v/RJ3+VfZ++Cn4RijS
BxQTHQ4VR58CyR2pdavUBCCN01+VwFCJqK8X82bKMWFEove9nZ+56I9K1h07moleJPaxTvzfmqbj
Yf/4qbz7gVYtFDQCMBeILg+/gsTycVqv/gV0luVFvWQ+fveK6nYh6z2+GeJjh8Z4gDs9nrVpOn4b
qQFuh7oT0cef5O1Y8HX4C9SewSKgiDmaDgrStUaXOICwphlMsgc1+cTMnG2SdNpZh9j3xJ2/nX7Q
ttJhwC+CzpVe6uGN99qoNww9WuXl5H+ZaUxtkp7AaKJ+1qNAPLOrTrMBzY3jQ5X9+GbXX340DND8
4AtgDKxNw6OnzhxTgRNaENc2FSCMEdrSxOnuxGh755Ey1nAgYImxXf+Nzo54o8VYNYeSo+JThpYa
zh757F25dOd+7s6n/DdvexWsIbS+eDWQKtO8OXymGeUJZEssYkPTxrcOZOyoTEnjtHskZx8/wXcu
5dFdw9a5utf0VzvZH42bsTBbg0gnYi7yYYmWvku3CrHMZmnEKRbBOxIBrsBgYV9LS5obO7yt2MNl
NkqdZVnJ4tIdyvoLNh6IOETy+tdyjNW0Ica+uyrIRDubFvPFHJMqQmKph3VP5XjwqurCbpFYNoO2
bKnUiJ07rDwx8tGmixwB7Inp/93HY1oe0l8UpzRWDz/ySDBNHhMKHVKzSp9LBWGmI+rhPtGX5fzj
b+Jt94Y2NN81LndK1hC+jtbTEXdclvulDGlL68VtO2SEm/RY7n6TMkRMqe+O+bfSRXx0kSo7ppNE
0Mz4ozFl1m/bpW2K0C9QgkUWbQvzvpYEo5zYa7xOYwcvHCoJn2l37eUgUzxuXVqgCUVO/Gy40Aic
v8QJocjhhHkjCHMq1ioiEnbO9y6G8AlotxnMn9APdWiFM09EynN0tQoO4CxxXvW+Ualvb90UOmCk
JhK9QuJ8TbJOMR/VGzWIcrooHKu9Hsj5zLZ9Hiti3nUJnXwQkMOVhtj6pqMXYZ54LV6XsaMbxQi0
9ra5X6ARRzML0WkcSomkC1u2bftJazQV5bqffafCYFXRAoov3VIl9LIom+283rFmUuFCDDhfY+JB
A94klbZiP1zvsRu81PoOckc9Wkk6//IgljWbNLCXKnR7vugNu6vhe1oAM9rooz3nWwjMsqN/mMjH
j4fZmymTKiXeWIgJOCBIzTpaHxqo+Rn7SWKNSQeh5+R4Yd3O0wkJ5NttE9oAzj+QR1afN9PZ4YvD
k/ITkHkIQAdRX6XFEED+LOdORnlht/tk8bXl09yKkoI2mMez1k+7IUyGuorI1KzQJJZOoEWx6nFc
U88Q5nb0VbqckC29fRoY3BDG0pk0A8c5VuZMVcC2Dt0RjqNap6eTka9ZAlL822fOa82k5+PgWt+b
o8HE0X6yBwMJk5b4ZG4hgNTD1mv8+sSO/M3eDG2+CQcD3zOHYJ784UPX+O9mV8BZbynUbW2X/oeg
HrKdi76s9ikBhZfj2hMKO2V3F62TZM7u4zt9sxvgE/A8sV6jdNLfiHcmkjqtZuET2Gal7TpbhwKN
q+zK9KaM5oYkx5WPNgEpEtaJS68P8fCNtRG5eQbnIDSwdN0Pb17RXB/An8Pc66j3lsiCr+kkwjuG
XnivRFaceNjvDJ31lOmtrikoBseBc0TN6mhnKalAB9LPVW7/nvHSRx8/z1fZ3OFdreZsTjqrD3Pd
cR/eleCk2+fA1MPELZwvGcXobCcDm5p9yx5BblMiqDLakBKTTaIP5bhd5tt+rvHMTlSQUFtU1nhb
JdDnNFhDZOfO9IM9mDvD2ViW+RfLc9VPAfOReaCC8Rd15rQ8IFYzb3LP672dOSUeLJ+lgk828km/
q9oItO2QZWS5rgmcLkA4jdDkRu8Kjj4ghobbaq7BKOSoH+nql5r2mCD4E89+bjXjGWYZUGaErlrB
lvarKDYTkuA8yjRkAFFvA6jaUl4u7AjmUmzvWNYVxyvWpS+mwEMdtdRP7zlzTNVTRXlnvlRmRvwK
AmIg150CVAsYrShBPMXd1wW9lRER8OKoKJWyGnmUgLn3fbYEbBwWq7oFzjXD4WO9MllflHsfo6TC
uaBy8ZQC/f/R1W6NMkBPp+4bEXLy3PGAPG445C3tP3PFX2GCrpNfbdVVL/3/Wf+3f+dXvhI3/vOn
2/q5fOzb5+f++kd9/DcP/sfuv15/HD9XK37n4A/bVxTJ/fC8onu6Ie//H9Zj/Zv/0x/+r/8R0GQV
Vv+bIPGGA/T0Jnpy/fv/TTMhYJItPnti8HIcPdcC3z80E/9fOnOata5mYOfWPfO/aSaO9y/Om/wM
aTfDh3/9m//j2P/i1yEKYTfPP3BM/Q3N5HCPSLGHIx9yO6Tj4MlsQgwPX9GKgESVJssU0uK06H0F
CcdPFPYz08/ZH4/k7p/3/s/IycMJ/vVSSNNQFa0MFosV9vBSWeKJxR6Qe5sWrXIuZ+6SucuuFHzM
K3bW9R62aP4J2YC/r5NRnn98+ddCwn9mo3+uD1OJ4ouzMmTsozmWUPNZFPGCfYQ6srwzTOlvTeUn
PtFDI5VfzU6JgrXiabiGS9c+kzcOLlvK2Hj0rNH7FaeeuEPp3XoRSkWdsnHmoORZDFbDncgIUNmh
/yLu0DPS6aWZGi8FrSobGTY+j7Wl4S0hVlYcJCXxwy9KEB6wKRBpGxsmK+Mx7oOCPZvdiJ8xqPYv
4+iYn/SO8N9gnLUe2UsuP338UJjzeepvngrGQGv159ODXQfIH2coFPJk9CAcCack0OVmoHT6oxwd
QiTm2qE2rqWu/UXPTeNH3iHVRoplJJAkgSnQeV6s5vcC19ekhC6cnSbz2MUtFNe/OgMI+CbAVSnC
RTNbb+OkgPX2eTFYvwxlOsY+drL+SfQmUhKZ5vlPZ5BNviMcsFVnfl9XXxWehooJT8wPTlO0pG35
kjawcrU0J+Or7X+lw6yeYOh2xVbjLqYbYx7kzai6xrzo7Fo6tzC20wxgh1d053rjAHLW0lXGRN8Q
D7VyiTOEGhi4RJC0tmzB2iTKg2dawtPNdSRlpTsb1Xk3YAa+XvzK06Kus/zvNA787Kzy5FSTytIa
y44YCzQShoA5GxEb0j9S7I/jO6tMlRmKxpc/vJZtz5lZYVXZT4ipoFe33hrYxVkcT0svwKrXndMR
OwH9uAFBAtE3gm0CTXahU+WSDDcig0KUFwywfUYFUqRfpsy6AiAReJedEMS/CTD+D4kbJPrWA+xp
RObAmI5sP289OnvExHwPsl76X7FiasVTRs7WdE2/mDCUJfHrZMdB18h3OeOhCPEiAQoXlpXnkRiz
ztz2tUn7J0WWl22qIjVx9UvqVlHOO3NruuVSRVbuTdBznTU2krDuTvwcFlsmO7u3qL3x9YANT7UG
/eQyBbaMvIwAKZqQhT+xaqZtvbUHZEYatpJkp88+GdEfD/v3piJsxahzKYrSgTjamGBfm7NRJ60j
rrxgv4aJRvThmtvMMEfA21NPpBZhMbtRR+hPw1i8fHz9d166gOMLEnVK7uzC1ur0Hy9db5BLl/tQ
Zuo0Lrd9W9mXZjckFySSGfvKCNITbZ2jE83r3AdaCJOtj7SacsnRwcltpFHVOJjDiexxQG5w+FsS
Oi+TtvJ/DI1qz+gE2nQxVRrNzUqRaGrrZzXBGdypFaNRpCKnHKxZl4iUsPZ8/DyOmmDr58NwiiZn
NZRQln0DOCj0QDVN3oeNJqo7XNTOfrBSezvp5FeANU4McguUPCvHwkM8qUzwKb297Agz7FcBhX5i
rTrcH6+fh5UazB5x0azaOLsOv6BSA45sWKSikmfTmOGYTvAzifE4tQ8/4uq8XojdAe4pFOBYZo61
x0adOZPu082XdFHvnLzXum0DDPi5sDvvWVMVMG+Vol/e6K1syV6bE9Zp24UqvzGGKZ0jZG7T18ZZ
LGM3uG2jR55m53sykEUREfZIzNjH39XbsUuJGCwZdjMeDDuQw0eDxcXxRrF+4nGpfxoWsWZCiWKX
eKV8TBbNPlHFMtaC4X9WKAp81GdNF2umQ4GaV+boZdW8rEI1ZJJQQWLJ50aATMRz5KJN8+PFilzU
/HJfGHl8C+sn+zxNrUUfoem03cc3fjgm2LSwbaHYyBFxRbm87uP+fGnl4uBMNNImtH3UYeABTMod
2fz08VWOK2mvlwGy5FAAp/rASDx8vnjkWRJhiYdapYKHuSmwXhdN4T4kQz7/UjmJoy7bmD1FJMbG
3KWxFSpOc3DYUjfjgIUerNjyZ/kAwjt/+PjjHc6c60OAVMmmcZWG08s6NmTVKIY7W/Dp2qkQ5xiQ
0PzkhtyX2UiSYZZufbKaItFk8lKfx+7x76+OANunZ4xX+o3RMGlR/9iDy2lp6Y2YmhoBH1WWaMtm
ljE6KbRGBBWZUxEZCCi3rbdMJyzJ68z852Bc73/tlDD2mbgpJh5+O9SIJds7BsFIUXvh+CwM9GRo
mO+qmphQkeYJwrJu/Odg9f9FfR1NkOtzRw4D+g40HJMFr9jhda2mIom9nurQpoIHIh9rxqc8btgU
jVacXbNL87ZaVxkU3N3UCUslJ7VLKJLkUeXkS72DJCpV9PHXsQ7Fw4cBaZFKCe5KoLQ8k8MPRQ6H
j8RdUPrqDYvvwLfF1wLg6HaoqnthTxXSxm6GT2Iihj6xZBxOQ68PhND19dQEjsym6HR4bcanbuWQ
0LFV5iMSlrg/H3Q1fLZze7kcZet/+et7XZs1dI3X04N1fHoAe2oSwcAKapRWwGlfc7bADunKtX7/
WNSkLRiVJCSqopn48ZXfzjvMf/++Mu3qwzuFaV+CaIImgqezJW5cZFvhqVMN8aMtwusDpUGE7oCT
KgX812n4jz3JhNEzd5p2DHMsWGdxnohrq7UymgdG+YTotV3X2Z9DZ3g7u+joJyVe/CnoY/3ano3g
oiuq7Dxt7fKHMzr+ifeeuubboQbpx2XygVcL3eJoqA3VYHZz4DZhVxM71Fj+faIpeAClniNAhMAW
kX5JnWXpqR0ON85QbIOsiMiZ3/tA/DOSidLsEnm3027AMyO7t6yW+dNahNtsqC25vwqzouTbSVur
IlhKlhfJzJBfXYk7eZt3bNprUed7Xrrlzo6DL2msx1ce65XAaOBjyqCC592R0LQWqtg0vjgykF9t
TbVEg/ekZ2x1p4ZLV3R6W+5KVc+/NCkaue1RXp1PA+kg0VL0o4oEAR9RW7oO06k/gyxrJv1Wqw0U
jYV0UYAT8R0TqjH6S4G1zBg9jB8iuTW1KSV1vDbMc73CNHHOfh3pNwIIl8DfrHYeqRlT7BqwaBub
1hZmHJbzjLdTh3xeclzAnLAvE6PvLjAI9LsiqfC7snX3X3wqdjPcSyCDrjEERKdyXKRl0mVARJ2+
aZ9NIb0itJzCWaIakuhFmXbs5GOtXKJ8HPon5VjV11wk3TOpRs2CgBHeY+R0bfosDY4f54xN299Y
HREKmxnV+E+2jEDRF3ZjT7qN1nLnLkHenvHio1FJdQwku9Q3sVsalTHflkNuPA+gOX/6iNVuOJKP
1lMg3eRL4nkzx4+kQ3GIYYTDeGXKZPXSVBMbYZOqckGweLIRuIgyXPR6n9Ghq0pjQ6KcA/agBkO0
YVVq/Ju8tpKv0lqMG4/KeBfqHUJO7CFoy8jxGtomUqYM9ovrEc9Z1TXtIaOclxBJqrXmHnrLhiSd
nF/KEfL3TEbqZ5vsT32NqhLnCv0/EUPT3BthVs9jGzaORsvfzLv0M8J9QqZHZAqhRYjfN5ON8W/O
MXMTDUaxvLiZF3+Vmezx3OjKUOeosldXCiiTp1bLmm/VMOn3GOCDey2f9DzSZyu9KKoUy3hW8uAx
7JCnTdliUTf9CNIZI4k1e+fcl/eLZlMORb7wUE+ZlW1dYK91xZ5DE4WDFmVjuzVrSEqXsU1fPQKQ
5qNuRkwR7yQsESw0DUsC+r1a3o49JVj0jQmsOqy76jz1Ze1scIBa3Mvg68mF5WYtIfZjhjwI97dN
bpqQHIsJ+W3wZGc9qY2eIB+VioRJMk1d6UYIMaJ5sXMlf/iVhffFUaiBwznJfMJp9aHCwTZSBuNx
Ehq3zbp48C+g49p52GSZdj7OJhnnSFhpi/fsNigu24vCyNAA2uD2a3UzABEy9vg72f8NNEWpBtUq
JTFcGMLYjItF7WDDypAS91tTzUc0jPCRAq1rd9G6aSv3ScdgQWzTxdYuNyuU1QuGqq8UDCbykRNh
3WS8gyRk671bnJnuqPcRZjK33gp0kyZ5uz4DeygQ/3txFtwAraHbanuxXpPPUENAI76qv8InmHVR
7NLWIOrA9vmFRWx+JSgM9XjjIGXjRJe6n6cuN8cI0D+lqrwU6VfbyisizDTIb8h0A+97TSyYiMhW
L37ns9fcExnWVeGgzZ6715BS8cXPorxsCbYj7xdE/kOF9Rnmpw94Y5MjHv8GvcN/6YOAHQKpqk9V
kQMQ89ix8QLCZH2a58Xkcy+1X24NpQXk/lB299Cf+do3gwwg8uisLGCLJR3rLjaS1WWQSqc/gx9g
XvexXftbFz4KsUd17oVTPTaUMurRfgicXL2Gt3RLVHHMlCBWhumRMLGAHMuRLcrWRlKq07p1yEaI
l7G4ShLDIZ3V7yXEchTAl5beLHejSvJHXZ+gd9VYL9E8961DGSmXcUWsJuDscABEobZ46LQzIuMB
tXTKNW7qKiUfiSpUfGYs68gv2bf/dgwbla7KlH6BkShb5e2tYV8bs83pjogOAMoeZ0FtB3mQ7V6X
I1WPs2651yazfNYXK/3Cb7BfOk2Q95qqpvzmFy1E9XzJkiRKRKKXrHYJiZ7szapIly6tFZRNFrjA
nFQbIwnc5ZKOuRkNlmmVt75Z94LcK8xiod4G7oMSzfyZIL/RCykuqC9jXqn6Yu4YLGd2N8zZ1hlb
XGR+T/kh6uo5z8+UsbhUhWzaNBtjmpYX5lDjJkgFdYSm8yesT8C+yMdJrb7dDMTK4tZXHlurthEV
IuAqJ3Z36qoMl5QT15l5OzDTTldSut0dsXmdGy1G5eJdS1FFk8ngxzMTYuw8kQnnwUIUOkWwsK0y
IkVGowW/Vk+u3l+S3jdf6F7C/RK0UREB3AYNmwBzQbSMKB7slz/WCDMqfRhxbSN6ZvIgp/qC18e1
oiJwx/uscoadkSXu58actQcCrJb+fMmL7NpUxI2TQi11Cr3WMAx7bcm2pAJpVxOd5OTMJloWx1D7
gEGUNaMZ4yJcmu6aVMnuucjz+ovRTHftiGmDLc5FDfj+lNH+WMjCSYImLgjJFaqB7u5YZJpXvKMJ
FpnQMcmxY2cCqiWc5pYsNsdps1+Jk8J5MNN0uU0BehQb5a37BDHUctwwriZKxS7TJqrrNV158eTw
va1z4sr6hsDOCH4iDb5On9NkQ9Eo/+8oir85ClEMWD86pWZs29ZRPaCBsFDkCqhJQNNuAy0z3ddz
EQRI6Iz+t+41j3bikNNEQFR7Tn1L/1U7tnqCIE3JeiRo+RQOhTPgm90pFREUCWuTE4rT8d65l+zf
4fZC/AiYmi9IqMxBRNoW2+XKBVzou9SAgzoJQDeaWvLZ0/04QbqQNX5oEJb9udAtSIqTb4z3QYnR
dzPFOpVbXmnX31AjSvzbzjLkM4oFqHVB3o8tDWki8ThxmuO8XndmC0xT9ffUu+m4FRLfeoi2pIHh
ZdX5z6YNhHGxlEGDLcjxtLNB50vbQO3RsCKMs3gcCoPsElw18RP5ZPJHp+MBjvp4sF4okOvf8iW2
QU0GDTp9NOFlFeqTXalILoQ9hrbw0UuKiWF3tkyekVy6ceF+yhO1gmiF1X6T9LIeLawWWHDLsWmp
khM2k+P+Yc/X916zxahXaJdWhck7cuIB9pULVRXrxJy9JAQzEVKRsCvYTGwvnAggEVKcTuju1cri
+E5Q1vJjTGHVAeVuC5r3xEJrURmTNIWLRxvx1gCpF5EzJ7gR2ApVGHOxbG4KvRLbPB6aLwM+ZrSY
dEgtooaoEcNrCPLvsTbEzCpOlW8Rp4/G3ve67AVuurDP8mG0dz0bSSalxaolXPCCg2+SZrWAPzX3
twFS8Rqb3pRfsZj5Hc3muibHIpNxCmkgqK/ZszpGKCrA2ZspkNUpfsDbw7K7+vkdBA5UNTkwHx4h
29jwB8RPI4nHfrUzQABGuHxZFUonJaW+dU8czt9WiRzabKD9qGiayHSODucDCbVJLqo+zIwOybHB
1qNPUTr2NXGZ1L3LrdnnepSlqX7jlv0pT8Xb2yXCi14rhQE6qLZ1VO02ZjPXBRVQpCTBfLNIUe+1
ubUjdxj0nUuc3NnHJ/T18HlUB0FpgKseF6VloBw5fLy1Iuoq61j8S9XEX/16tsnNGtTOZzvxKVjT
TARVivuPL3qs2l1LQkxuLoVCUyes6LWz98eBna4Rmcaji9AqSOqrPFDal7TTx4s5cKgZt5wfJtGl
EeoIQVO1pLWCQS0kHbA9QV9+5/ZBUgRQtuhfBUyDh7evweClWrAqviqgBF2B9yeYpvFstJ059KRR
hzr0+/OPb/84K2C9ferm6IQYzj6AlaNlILNHj5SCsQutvBt/l4wGGwl5yzowJXXZ73qtR9+i0eEQ
+9JVACtEIOcfsjeFRSmlT0pc1iaZ6Kpf4AMZTuKEglC068AsXYQf3hq7Z0+gLnZZTQyGDnfvpTfr
/GmZ6yyKZWqHw5IROlYF1nXggFCIyt7r4b17beWGTjeSOGOVPlrHuSBidSnNMo6IuMHq2mGBRVtM
i7HbB1rV0a/TsZVPa3L6tuo9LKUfP663KxT0XuCGJno2nVfyqKpMX8EriBEmQK0ozBfdkFSNrS6F
7fnxdd6+ekjr15CjFWkIv+noW1lizBbYkmhtmtLYB44iwsJO/RAn43yhpcEU/fX1UDCBQsI+sGKR
j+5LH1t8uW3RhyIOlhtWuiahT67Ebc8LmIQF/RPtxC2+fZT07JBsu6/RfXBZDoe7N1R0sep+3QZZ
bSh7H+0AY8prTlzn7SS6ukTWjYWxCjOOLSrGQAwqEdZ96MHbueO9S8H1cjqKjVb7OhTUBBw2rOeU
88atVWjp3cdPdm38H05qr2407g994QphO7xNXRdygb1FYLfq/d1AnMudMdQqLHS9+vrxpd4ZNA6l
XJoeLBooxdaf/zGT6X4Xr5lP3Km3zI9yiFGSVsTSbf2AA4Ijs+7z318QFiQXYwIB+HP0FfI26Fpb
kcTuZ066Ix0YiDtH7afGc9G+ulN64nrmugIcP0xkNrSQaOnw9h2VL6tydjsOIHRdi5IzCbJ/+Tyh
3aX217iR0RnBss+mYX6qXUfDLt4E9mctS2fEtd4KGXCzVNa7AO77jaQMSjBrCvg79B01PKQ9dOxI
r2eq0XMV1Ho0xZ1xqgPxzmh0grVbTf0eS9HxqC8G2eGSoghD/Nx80Q4quwWnyZm5cTBqe04cX6hJ
s7ZdmVrnuamWU4Cgt6sMrQYbpcrK6UNSeCRUIYYsGEpbMEg6IcMWtfhe6XP90ovM5agdq42rI534
eKC8867T3wCmZa2WQfN42qwDbx66NiDcxGRMLvSaLiyZLicwle9dBWUUfVVe9bUCfzj+ESH0hplz
FbfylvuW/Qq8CK8+IRd+54UmUZF3jO8PvtNrK/qPt6xwat2ZWp9Ts1k6lwG5nV+qqS8Qf4NcPjF3
GesW62jAeyQcE1zFFgWt19HswSvsUewAEkxZ4TvF3vay7hrK1Oz8z5OaqB2Spbw7KrSUtPtm3qYJ
0RMjmJhdRrh8TJUub09hxt90kjn64vdhouF8hd7JMQ+f87isp30irMI+1sStb5f1mT+n1efeqGcS
sfXJ3QJWKnQC6ZP0GwMOgqA5nEqxeqeXB0rKpZnHUuyyKT9as0oSHAl1KTgtDo3tQZqxzU8ddPrH
ZgYvtKm8oZdU5G3NCPVKqWe/HYP5LicL/RfbZugiVeb78Yku0zuvF5oHWtv0F4HwHgNEu7HzC89C
xj5p4gdu35lUcde60IGHbANU7vsJSUT48du13ujRIEGKQjeHwhp9tWM5v59rGG9jOYR2uaTnsYjz
yLCzYEPRtsGip3pymkf9So5j9+vjK79ztzh5WMItdu18gqMFIAa53KZBMHLczfQ7SfP1VjNngBGU
Ns5mp+1/clI8hRIz317V93CccqfIfX062Ifjj4iAeC1e8Z67VeuHmjOY/Q17qKSOOtZyzKhZj89W
NgE9FcFecNimercYV41Z9l88ZaYcW2sbtsOsS7PdUfvzbYRdQ67IXS4nkqxR+dygR5vvh8y3n2Xv
MFdahqBQEjvK2S2NXWA/ZYfr7uWUEKxVxd18TUx4d2JNfzvbIIDAfIINxeJdPy6JaHnu15VPUU8b
Rmff2lm+ZRNH3pxIqvOPv8w3l3o9aXrsA1eIOvqMw8e6slRSWUFAghHytGB22Yt2csJaSudvByw7
Bso7a3OZpgbg7sMrJX4xF8ZE6YlSexJNRiPOS0ovsJaNOlKdIaLGqrsHyyxPUVHfTqgMVh9EPK1Z
cPF8hsNLc1y3HCHiJQxQ2N1h9oBn7LvV2TIv7l1eogpEgL5ENDesG1z01b0hG6DswCDOs7TpbuAc
MXN8/ODfrFvg+3EWo/F/FSSvOY0H+7aggBbeGUuYKldcS39wL504s07Yccy3rWkOEsikV52yR02e
xNOD6zjZYBZNZapQVagBdwkSfhn2Xp2bW4/m6dfey6uvunJWvZajWpSKJfnue1jmMQwNim/zZqKJ
SE1OUiTZEHnffg9U5v+sUnitWzg6WPhMzujldsp0/VEjfOK28Lu+2TnEYkMHS+dmiYSZVqRzcwyp
QqPRXHluT405bCipQiCHhLnQBaIGJLeqK5p2BxvHvwaDJ0qqpCDIN3oGXmmNA9MVUaQcbyMvyYZv
sPdRgZpFi8bJ9gqIwvT5luehGRI3rCRYu8tWYnq4iJuM8vjUDh0ELBQZ3fmUuaO7cYM8nYlg1iBl
5MzwAHcma+jOBvqV3kPhY1UCWsxYeLGayfkUNGr87fjVUp7JgoC0DbNWjfiwbWfWnUTV1o7jKf2r
FolyGRUgRX6KXJjfaeyQagfCrOg3xaCokK98pbu+6AV1fLMQaJ89LX52vHheS8BNQv3ebexfSYOl
ZjP3zfAtI9TyhU6webkoEwmp1mZ1sHXJ/S7DYs7La/oxRnqxpFlJoiuKLGQ9/5e981iOHEm77Lv0
Hm3QDix6g0AIyqQmkxsYmQIO6ZAO8fRzIqtnpkjmn7Ta/4s2a5FdEYEE4O7fvfdcJx1u0eE8yS6X
gsiNvZTwuDSmlxHQ8lI6eEd7zl8i89kaz5NDe2HvNt1t7aWduW/oNIRfpwe8rdNQrw9Q/cx7NbhB
Dl7h6AJYuQ8CIE6IcxHW0zaJx35qvqTuPH0L7Ho2t3XYLc/DmmR00rZNdW+Mre9tCS8Gxkb6hUMl
N4fGKuJBMROscVPNDBfDL4Cs1SqK/Win9cHEldQdGBEE5a5oG8uMXRhiA0rbHOI2aCVOgbZYZsX2
drB/utnQ9Zukq3HYsAxTETFjNOh4+Vs0hddeISGu2eoCq14VRj57GgsCXQFKRFYgk2ipUUZz0g5N
A/oQ9uGCeWik4jaRtelGVpIKUIPlNL82iK/OubSTcGeOfg/yYuna/FwZvhZRnrndU8e77Ur5MlCb
UrbjBS6k+hEwin03IpurbV/OyRiPxnFcO9ldeAMhS97lIbCwzcQg9NVE3XvtVz3ZR4iG/1SxRfOj
pQVKF/FwYfI0sglkfhu0nhcHKIAymvvEiDuL2evxmbHviXU2265b22+cMcaTijBzFfXVootYyjH8
xliT/tJet8OudleGvoPncmF0P+Aa7yYRtDuJOMtf8WIQ0quZH2JRD3BHR3XRMXKRVQsWSvntU7ky
c44G6bhYTGyrObOWIfyxTDrlNeDDKonM3pfFkU7TjiB+a4na6/qNETtYlep4CDxt7voU8/YZsPvi
khNGMkTUlNn2hgEtxKt/+io+yg6/GB64ZIh7v31FUqVSldnE5t5NWx0X3NvQW5p19+dP+WhO5E0M
75/MCEly3Krv9k098ypKYBmLD9IV9S61a3Ff+wFz+BwJ6QxRK18j4c/zDY9yctOin57UbZFdF7nd
tJvA4WHfSMOh5GQZBFDvP3+/3+wEOJqaxI9/4VOcdzsBNnOAgEQ+bewqd14HxOeNcuv+q1Ly5c+f
9CsY82bvyoiLfE7IlAsTLJa8txd8SHB6IaeiXo8Tem7Hg/NcWkDvZGIEpzxV/ZVdBvqscZtlX0JT
+IoTgqeHur0NJSb41iC1HuYFT4+NQ2iPxP21UZBlFTdk98lC/fHkw7dln4ubmRTnUf97+21xNaiS
IoJpI5FfYzvBys9mM8h/MHjxv4xzCMVpXIINmk16IbNZnWkU108OoMftwPtLxnSYWS07GAsF8u2X
8BrlsGCiPDKCNPbTktgR7UNfHW9wLzXi3Scnmt9+HOdd5AeLv6j3v5mkpmqIOE/0PWnnklRc9Tq7
a3FCRIG4U5h91mPyYULCNT4mRxH2QAzhVHv78wqWGYArTMhsygixW1VNFxlVvVzUpky3SZiIw5Ss
wU2PHrTtgoTF78/35IfjxfELMELDn2qDVHk/h1eo4NM6E7AylVBxNlbi1OlW8eLl+Q+dV4Bkpes9
/vkzPz5xfCZbMmYK1GxwTnr7o02jlLAQ1UxWt8jRsbLmZMamgUE1FZ+84n7F1t/dPxb9IlCyOLMJ
+301TRLSIOoifW6YYmSQBDGTzNHYuf7XaQrFeCak7r8ybyjBxuceg2DfzLLzNUlY23kRuTeNTMfH
zMjt28FIcemQQ1nHvfYa6943rKSN5sy7JA6VXJuI3hT8mXNZblug0jW768Z8XWuqaDY+7r99yTTv
vm5C+UKYP8UyxfH4bIL1fLFmOpA729UeBie6WK6CJAdZ6oN9F7Hd5yTyfa/KYtqF0mDbdnn9sghL
ZtvKcJpXr2dzi+Q5uZzTXBwrg5ETQsmMyrQ3k2lIby+cVP9kvD0tEcVdwLoggXfphcZR017rSqLK
03maqV3gYILZtAQMP5sW/ObZsrjLKJ6wAAt9AKegMAyArFoOQnP5tap8+3ymxys29IQ1CsdF/cmt
/ZvP453B7JTzHVrTe9JH4ITZileIHUxokV1d3AT6dSbo7DN4s8Xc2OZnL/jf3NmOj3gY8ANpQzoG
Ov9+uCHH5RkWzxN+2JV6T97jlGE56hLnSv+iBonTXvVWjPEhp2CHjK/FUZook//UhOZywEcWbHVu
gg81qvy/Qdv/0QTx2y9H9/Mxvs11eY+yMNopCGuXE1FrzdmjI5He80ELJle+/xnb4zevlV9VCXQG
MxaiCOTthRhoJWTFFnxWCBQna9v2vBlX8wz/Z8t/VHKf4Hz+5OX9HtZxxLTR2oOmeMxAUB/77sUy
qlxmhscv1DIkKNWCBk3O6sKX7q4BaeuzQ0/SbCcgQT/K1iBOGSYNVfcD7sRYZpleznkiWeaWnDlW
BKm9+NYEiVOi9+XtI5ap4dZj9Ebxb++2826tWmq/+sQVW+Zx45bC1aLdN5DXf2LaRQocDT0En7zS
Po4Cj9upY/eVYHf4sVxF8+DOCYO9TQDv4CFjELVjSEwcvgFOvE2TjlJK14EzqnGSSbqiCX0bg0vi
xqfWCTjB4c+v848n+uP3ObLJOG+b5vtgWmc1SYitGddUTYsK21gkoAh1Kv3kTP8r+v/2XX7MebFT
Q1gi//xeJ+zIo4ZNT9GjmS4ZIFhTDdsF9+r1IurJivwaUyUCWy5fVgY/Q2z580QZw1ilL/nMxDoq
E0eeZF3iNaCl/erGZG8hTluX/TcH8t5qAe4s8zUDo/kxKw2zAzE70R3j9pDh8T5J8CgJOuYZCIIV
DnXtq+8cfa0fhT0LTuOmV98Q6c3PxRLKq6LE3xv5xtAnu4AoPZC0KWkfrbXBQlUIqwVpULT+zzJp
y3W3yDbl0bBzKpL+/Pfza27+5rrhskPtZI1nkA+l0Xn7MKaDCPIka7wNFmNLxb5BTtZYE2fCmLJq
nIDCemQmZ98Ehhdiwit0V51i8q3uQNz6N2AP6vSarUfv7hKEvPHcSObqpV5IR9ObIxhShHz7cSv6
NlS3sF5asWVFzf5blPO/pIB//cL6/c+ogKtRlSxFf0EHTr7/568//xcqwHb/faTTIZ8z40I2sXnV
/oUKsPhfeFzQDKyjuP5rxlkrBlX/+Rc8gGM5ogW1E7GY/419aa+QCP7zLzf8N3/VvEIJ57BI8If+
CSrg4yGCpxVcADso9rd02xwX6b8JSCaTjM5MOfyxF1rXrbPm5rDLrbROWPv84YiYVh6U6MYNrpJk
9bdddow6Y0LrPkOLfFj/OEOw2TxOQtHNOPi//SqaRETbOyY8zLJbtmkpku3YdTcLZrJPnrjPPund
Oa9XqdHUKZM5dNt+32I4iHIbPmLeCf3JavDhAMGPYn97HPNSegym4O2PKmkCLfrKMjdp6JMf0BzX
eNU1cZhN5baWGqOx7seY0294ZgRh8vXP75bf/dK/f/y7a3pkM+SkWQh2Cpl9cZwWP3I66hvhfNpG
+mE7d/yljFp9CyKXBXfg7S+F4F9NScOdFKzLeK6EAwTaDwrDjlOshnJjtVa37P/88z5sY/hM1Jfj
bokIIRu6d5+JFdf1JD8vLwqmh0Cxpq2NYRLXUm9cGoUJ6pmQzicL6kfln4+lOJ2CW7xRJsektx8L
UXepqf0lw2lr9RhY43iO4rXm215PPkZjZ8aO1FH3acVe0IWxG8IoO+kWhNrnZTUr/+ClKMeEFwj3
xqquV2AATW7cUkFiXNU+3IwvGElx9OdVa7Q3Dn3gxSc35u/uDOQypDL0JOsDt7QsaqWP4CT2IoW9
ID8mxQG/yoTq5Izqk9sQ0xiX5O0ahzfcOk5VjlcMp827S7a64Vyz593IdajHKBzFHEYpU8trDgdC
RM4oG9IIbgkVdkJoPhdeC6J3IPgAqpZAl6CmSCWQyueenIUlh+bcMji0xxNMoDYavdoZDpq7pY5b
Klkwa6/DfLeQryYVFWh1r2eiUPdAGDK5oXqd2tDcY2pL2sLV+pAkTfvTbmqqAjG911e1rIo5xgGs
iTMJGGkAOyFqwt0n2EflRtIpbF8tM2hzzOrsqlPCnQ5NG0zUgXWtRU6iLtbnGmc9fUc5RoSLLhg7
uRHo1Ledp93XsfLwfyROTcdPXyToAkzyp5ia3owZ9moE3ywMw0w2eXBoiQra4MaaA73vxOgRF7N6
tur8axjZMchh3Nr2ZBTxPFrF02C24dXoVIwnw85t7jF0muJi0lpd0xXiVftFjUpEVbkK4n5NOm+8
rLS/iK5vv3KZvJQOB3v8fmTtLrvRTbMuRk4sETNF6v2YXLbv0WTppNjosuy/+e4iHrNq9J/gOs5W
pJrcP208+nR6O18X9AvlPHlFvV7iCEp/4OWcKNKAnHGkOhbPhROogGzcugZRny7DNeEhW1Kb3HgP
Sx8mirpFf7nNu1rRi7Iq85a2pjSlNEfpWyJwwc0KbqaOSk2pA8n6gEae3i7XQ4O5tyYWVKGkkchf
Q4SjfgiiuoMBFhmhSClm0mBgfNxl+X4tjOznkLsW53jXKM7dpEUUmcoi1PG6mEJ/odPcPm3zbMJ8
zO1/w2opyq0PTR8iFdgJd32Yk9TUe9+YXf9U1sp1T7NAQ4mKYKrofI8gmN/XSWcLku6ELSJULUaN
CmztfY+GD7m9CN3m4JIY9k7csfLVTmjm0pEbyG6Ikiz3RhiyqiWICNW3zyDM1tXKJtjq0yRyO7Aw
265qZ5hRcD42PYtMS8cfs8SNlTj+HFcz9SiOLDKAGF1ONXYnzZxHctHDczNlY7szDAMsNWdPbzks
/erxqLgCTSnHCnnvsIhhTneWzNmQzBxUtGZrIbZscfoXZJYUadv13GhqitolO5VP5UaHtnGZVvBk
OEOT7Y86P/Wni2JtOj+u7cae9q6G0bsLqmagUsRhphYNIBRMNuXQduszb/K8/F61IF8jEK8oHuTZ
2nBPdUiwXCQC9O6F3Y3L8jhz9Nf0jrdeu8Mzitci6WU+n6QTTTf014jJHzcLxP/ylfRv4G7Cqewv
GSlX40PvJ1J/sQe7kF9M9OY5YlemznBOyJ7oTTqa101rOI8e0cwgWv1FdftkojPCHLg7ideMTVXF
ddij2mDw7YZLboHwER9X459AlYRzIdB48o0NU2Y9mXH0wuATOXewn9B17Ajp3tZQjFB5RQ2WWTSd
c6XtHma9LKA3RzAte9peWroQDn5KffVWWyZvEF6ayrMegXnIK9Gk06vljat+SqqGqsKjtT9pn5Xv
d3j/1DQWtXkhbd3Cz7etzqvOEidpxUH5mU8oCG3Qr1XUdK3dWMhw9CF+qcBIL14cmj0lBNsuzRzb
OkkYYOk4SzP/rhw9+rHCeRWsgrXHYAXwpz1d2GNRVfvJZWiFmugRw03ylPTeZM3DXQvWRB6qHK4Q
JeAB2uPIPwwUhpiLx8UzVzahS4M+ZQzInjvtjOleJXNRXbg9CaJDvwy9uh29hWAA0X3/oRh9fUfq
NTw3qBlERPNX2EJUXAiQrm5KVhgHt2TgEPt04IBYoHhErrq575WT3LqQABVthNqjzcFChywZgL0k
skx2HFStaCEjdtPLpr+X46LOMfAMsY8+85DQYMHjnCYx57EtEUO4TsZ8gao2X+Z5+aLgc5fg5v1u
W5M6jfuhW6OhL7NtL0O9c226lIwktSlGMgTNJyCz7vpMazPyOEWf4SBiYBkUWxNQ/TrlX9Mc5hyB
PhLPI3aQg6rGbGdgk34qRmqjV47cmoFKdqic4LxgpHphdoPYKmnEEL+rqBtr53SuzOeEndnWplrn
PjBJWjc0uBwCI9cvns6R3dxOs+Iy9OQuCNISvJzud+AH5G4wm0Mi2sd2ldTruM0cvBCLDHZCldVh
rIfxBPGt/Eor23yYlKv3IPQoQ5m9YB+mVEFsqNpYto07f6tD9VgUSXnolNwuMBEibTe0ogeJbnYC
ds1FPiP7ZfiYzoq+oTMyt5Jnd3KtfaWIPlO4I5JXNi4nNQ1Hh6K2vwUT9SobDvrPbbEam2EhqSH6
HMG26jjxq3xippbQsjZP/mPSr80dWBqx8Yw1uDaW1dlWWhFCEuNPDJr+1gjlWd+33xgfd7FuKdCo
vROadvK9YeeP8B+vpjCfoWCxHhfHa0X9w7BNC9eOV0LB4SYxu444Oi65RHYmBAd52mfWnV06ZAoU
VvqwbtvdlPcCcHninS4Fro46a51NZmiCdewCCNAxcXlKMtJ1cdKly96i5e4yD2rGJi2T4bgDMIIi
SoMNcdH22aWu57a2Nf1PgTmQrOmYmGOtSJsr8iv+bmh1csKe9c7xhHU5ZdijsH0SFvSt0y4LD1VD
cjPo1auc7Ms8THASrAaBDwvA9KDWU6y8XzJMhvjdelRm4maJCI2NVx9fIJNMqU9ho3ve6Fr+ZE8Y
vIp1NcjarQjpfoicgfZ/lq8+NVrhaC8bUyPcsxGkyAF2Op7XiZWXhfNcUoASLaWbbN1OnjSMjG+9
yfky5uKHOfL/GerFPnh9vtHK/DnV/o7t2PClMUxMznWw17bTbxqj+kaBCx1ca0CVlON+kVOqn2av
N07cVV4XKwXFxGkRpW07Q592AjyM/lrunB50/XEKPuIs5CZqt6M/e1GNo2ueMHhkINzY7iUnmTfR
a4I4uM3q5Vq59NeQnH9Oex3QlGedFgGhZsMc98fiPQxTwUVCBB2/y4sbak4pRn9r6PyEvmfK++TT
4CR3y8hsnEzVGSFoCpBl+oIlaooYNVjE8pLLqjS2fgbXr+5beUaskXcI25pxsL717Uq9xaSCjWgt
cy8L9sNEWwOOI5SSlUuV0Xxn84c11QH7NM8R3ReV+U9UWkMqW5afFHJnsayXuB+rdZN1r03l0OCR
2DVUrV8R+JJncnl2TTlupT9uVyMczp1g4YW6KLwEvNQi3uYBudV0ukdEAmI7UJS1rzsHHILpMyec
VOtr9iOdUXOXhwPb0BAKJtx01T2lXkrRtnTl8mpTHwl+eVjSa641yYOgoIS5Arl9DUkuvV2yuX6U
k4+dV3gZFZUam2oY2Y4MYKlMtvlDDNKCT0YdGllzbrV2U2a+QbYNOEMdsVZy6etywqVQNX59QjqU
AJtneOv4FLZizfZmBhfwpFnFcJkTrHN3VuKqq8LsCIS1SegcKrOXpzZLLEe5xKcwq+vs+cQsyvBg
zEIWaMNjzp3T1wXFeYBnX1PLJ1IIkLTPtjjBup9cRnroCPqb1Ckt4fduCSxU6GR0aQNrBWk10nqT
3PXTIJ7DcXbBzNWLp2nwCa3LnjEOl9EwQYSalU7jUgpGhvQnqo1jWPmlOUBmjDtG9C/WVFvrbcKY
yeampmV4QxQJ6wm/Mk+2TWe3QYzDcpjiNUjY2lIOpVaau2yrjzVu9AfOtrdN1aTBJmQ+Q9sYGnAR
2bVETeD0yr/Xrg4hLWhD/oSnAyF97EGEx01PLcGxf8BsI380shPL0eoZeseyhZRgPwyhR3QsH43+
Ef2v6+J5qblKglBPQoyuEOumCVL/PCtBf9NeqDv+a1njvBRaYLT1rLF68MWSPWREFenCws1wR1aN
1SsYQEBTAocNOUZA7J57ZB6u1XJsQKWMr900DKqv5IJRf5uOkC82ON+AsggxlM9MTTG36NpqDvi6
l/FksN32R2KL7LmaaiKeWI2fA+W2J+XYLA73dt06NDyF3uPQHbnTuBjIA/QW4Q+ykEgvzcQ0jALR
EPNoto7Wq5ZZ+OgmIa+h0ktzXrd0Fa2xA8vgvm8MQJYdNyYdBk453biiVd8LXUGVFWlL/wdC4XI+
Knb9NGB1mvPISPZyG4a9W+8NZakfXbC4z2aVeHeOXzV9pCBEw2JEK02iIgg7xlCjMfHimpey4VGs
p+8w8cnDrHUviQL72rpxSzFcpwla52nPh9yUE3sCkpiJoffM9AtWyYmk1SD7cYoooVhfk8pT14uR
ouu1Xlo+JMpuv2mY7V8KUjIEXigWoAxqTNu7I3mQky10lilu4QrksWegBcXp2NMDPyvk1g1mvNSJ
w8Rzn/06CRZ+t519M3poJyy0CclPfhAQmUQO2c86m53r0SGpH7mD6Ckjarz1KVhV27O6CEI+/aCB
N4BUKe+xJlkiop6z/k5likumO+3aG40LSkXmWoOZCHjTptuyrM3vbdIgM4FMm8Smt1MfrB3gkXU7
wzwYo3WdFtAW3rKcZ442prjxZuNrCQbTiqyV+T41XkxTIx3MfbHDAUa1bwVrn4s8LJyavASyx1ZO
9OpuhjKAKKFtlgs5genDfV96N0615kEEs8G+h97g8o/tA/LR69BIKyIlXg0H6Zt1i4TQNSd61Eu6
W4YUsFU++NZJ5S2ptStkPqCS+UM+oPDCxr/wKKjEgebb+YOhoIJEInfltWBfakWGN9Fk4a0T9Py2
DcBUKaeqUyYMx6MPnr/1R4DZXO7B1FNzwlTFuAmkiVBv9qIE0JDQpbbzmm5Cme98tREhP5MddN1e
W2uWFpRWMiw9wOMS1d5MnfK6G2awKPgfzGTbFVJn3Fg2w2FdDBQWi6nndZ6wcnMe06h9Ib0IU+MH
j0nmgVUWihVql+JyHHd43YrP1OTjRPPNTIvybnC9An4XE0/mu29nWr7CHJZAVYhL3IQ3oOTyk4qp
T8Wjo9BunHEBj4IOzSYlMKlD44CsLhvYKbtR28ZdzvHxok+pzNz9eSr6YRLL98IyhYGXsR7Jq3fj
ySz0+qIAhxvbzvJVZ/nItpyWSoh72ZZtmHn1jz/uCBxnzG0zq7N+OX3/JiEUadv5I7W0cehVBT6k
xYo104UDKZKfAdVL/3TmG0JpYwZ31K2xoL/v+3EJXNqZ6SFkEgLuX3q/aZeHCYJ392Lr2ilfSHpW
dD4N/idDzN9MTBm6sB8+gnURKN9d1tqsFBNEVIOF13cUsIJgBfHNvVGTw/2Hl5TKDRMrhunQKwW3
8p1Aof2cwsvjR+FkXXdt5RSxk49ObA3+dGjr8jPrx29+2vFHkSV1EJz89y4cMWIC9I6zexKyLOaJ
nM945HkJGxjv//zTPnwUiWrmhrAewiMG+33ky3Em0UlZ8lEprl9hsp+hWIFqwtXy/vKm/a8e+S+Q
dX+76h/Q5Zeqy9/qkcc//5ce6Vj/hkQJKxuVBosCes3/1SNhkOMqRkhGDSDTiBP0/6HLhfVvm0gA
rzluSQ9mG+P9/+qRUM1xdBwbHngcTaaI/0yPPDpw/v87FXYqOUC8rtgUAOUQzDjqCH97mQSW6qwu
8AAlr5TX7ixUiodx0PnMXGbJmJlXmt5YJ6n6zdhrerLTIHNf/CwsJLQmu/v+t+t29dcH/51v/isC
+eb7IGVgN+SK8Cy6RBXffh9JR6BjHFfwNFWa4hvM2bfGWDrfR2WNP9iIpx4zmBYW89APQ0mSckDB
6KYO2NEilu61bhaSnVg0LxEaAIKVK/IjZC2T83XGGxyqP9s05vRy8kL4FFl5RVenI5g7czre5JWR
ZNdt3+Y3kM7L82M4g4VyLbrzhCFiT42f1T38+Ue/y6UcAbZ4c/ir5CUEEhNl+O2PrrKhsl2VurFF
Nnk9D3VBLwwHC/znddDRdTf4ynQ37WqOxdYjzPTDSXqOCbJV+DxmqGF3wm7kd2kY6vGT7/ZWSPrr
uxHxOnbgQJDl6739blr4be0ajhN3cyjXvbMeR9p+Y6prBqTMV5elyOmsESXd5WvtTvZuHjpzQcpR
+U+jMcQdAausij75Wh/u2yCEw87y59HLxA387mth4rGroF3HuJxnk4NyKS1uWWnMtApbFrMv2/GM
F3RBZlt9Lrpqt/ijfC3CtWeanyfF8tk3en+hjo+Rg+PeO9oH2KS8M1tlOaUbQ2Nl5D5aYKru4vnP
XAT/ultM/8rpDCuE5ORATxflQqJMWr3xJahc92oprXaJqrZk//dPL5NDYSHhW2R+PA/eexmQLBDC
Oz4t0kVG+CBb03usxwDmGciWkebOMqRW1xUQ8LQUzGAU8KWSGE3vz4CHhPrk8f5Iyuf7IKRg7xW0
FJJEens3ed6kZWMHaWyNIGDj0qH/i42uaTN691V1hAC4dF5goljgC3bVN5rJqANOltQxI3/pEKRk
2dcNkR6g8ptUCvWS5WtDUCPj1BH/+fKhzr5dPrn9BQrH0VdGwaaHXePd3yoH8JWcxjG8HBBBYDee
2ByqFzO7DqqZypQONiCaBBtiLy7ovA32BDZICtpZQt0PvurVx0K61j+9LmM26FWDcDc+amcNbtdK
MqxTa4MIxcgy3U52gUEBSEOLg42zkPSK7gw+bXmZDt5xZt2bOQdPm1LTA4ZYjPP4DY4gLxSAJ92T
0Lmgek+AO2xqVM1IJL4rnwwD4BqV5FzpJWQ8tdOUZhWXBJWc+cSzVt/Zgc9LeVhqCyDUTDbjUJr6
CK5fyhV/fepVNrXPS9FFrgfb7NYbOq85kMAwftCPBqvfMfqlP21Mt7r3Wh8FPmhCfGOitPmHeJlT
nBZtMaqN6wr9Pegr+xsS4WRHWhSzwBLmJ/cYsqzDiIh/7NT0OFYOo5ssdAG0oo7CoqsHRmi1Mk59
uHMHc60cbiKTjuwYqNjkRyZ2OCtuNJZtIM5NW+3FcZXaOCZoyYvW6MOegoWBNyUHTFIX07yc2gE9
SduM9rEf7Avpq5m0G6T7GWp/d2gtO6+iMPc4dza2mcJMcvya06Nq2+aoOafnqx2OcPwmfVUnabNJ
C+OlHyqsNC4VBUZ4NcsAJZMyK1RnE7HaOWvr9bvSNnMjQFfB3PWx9HElMncvdsvS7Q05F1vaVNuD
3TmLQwu82pk5LPu27vUJGv6p8L+Fo3MMXkviRwnfaTQPNWUydHlTZa2Ive67MDgld7Jpa+u5C0Ci
sEHZ2c03ZUNa4aaV40xavJ5Y2HI3OzWNSZ8txZjvaOBmYJv2eLijtOREk7MI33C4Kfa2OVDr5i/6
dXEL+TK1NSGx8Fm0dvVcUS+NWjGjCcU2Z2GWJIKBWeJNOzzz3Vev7xleN8a5UTTlA9ltm0KiVdyU
hsNBfMod79VOZZEy6raTC6Fg0QyVYQ2xjayYbl3dGVeTkVEEoeFoOmQU10j5eD7GZEacM8til1Yk
NS3dMJca53NmbvadV3P+svLqa934L87knJbZaF+VY/9Y19Z5supuj88s26lOu4AP5tA5AwbknB3D
7fOUlK86TKsv/hhSfQ3egoR7aW0ZWr8YtJJedVZtOBEWhV2Y+mioAAfSIIZRo56zTKpTzuh5u9PY
A/NLklX5tO/4oT9oeKie3dFgaOr3i1BMwvI5OXNBwoHQrUg8xRle+D6SojVCOrNnrU9UYJThvqdU
k8jPnC6MOJcZbWo2m7TY+bkavUMzeWm4U7M/ohpCKvxOWE2madTITl20LmzvuIN/WV8PrSl+pnPX
Kab7NHRb9KNCUw3m9ilg9OXufYUOd2612JX3w1qlwdkoS8s++CTNegNiXJkPX5ZgdrKzZMWZsW0D
kavvZsjY/8nOpvQ46pJNJzYGMIsqxrrdFjuNN0kMe9/rQvHqZ2kfMJBdBjuD90rWOtiixwnxmA6T
3R0YMzbe+cQ42LilCCrwYAxktnlYrGPOWyhv6SoEPURx0LEymS0j8paErUJESMexrrSFzofeVPX5
k9FgWcBw0yDD3DsI0OODMgu/2K9C9PIlXbh/GBuswfrdsLRuPXoHOeMe1EJTur/z1jpgClN7Xn8C
nk3RxJWvvaf3LeaROSYWZ80PVqAShBUIutMl2/aOKgiN+HUgdCvtR0px+vLMILLi8G1dtDIlWj3d
dLQny3GHo5rX2L5zuyW/9ucCFZe/Imvgaalm5xWEAgHJyJzZit8MioP6ZU12r952THPUjyxc7aNp
Ja+T+TBk3CQbRiKZOutry2NnBEAyrPf50A7VSR/CYm5BCpfnSVMHFiNFc0wv86ltXIDAI8qPkfHI
I0lPa2bfGVMYlPGSToZ3ynvKcx/hLAl56gd6UVE+zyhlEalco35WduHkIFIZxQavtRdAPpR5XRl7
UquSv8QZDGGM2dDuvwBcxpMTNWPLgNZfxizctjKt6f9ZCeMvm6TSflLEIEKxz8YanX2lL9xxSSrn
Zg3LeTP3EChIMKTBlBwGisjl5VCx+v1wHXYFF+O06PJ0cniHXGJyXPCDBzzFDB/9uaPhi4fWyX86
CcgcBEaMFcOJZL5zzHT51aW252E4dLM6VtdByGrOAmXQAIqINAtCq5px/ZPfNir5stiqUWJjiXWB
bFw3U2ijdkqXhb4BPzoQXO678KJgDUvhV+GMJ2LqsAiD3+vgYN4lflaVvMGYobEklcZUEJicw7HZ
zwUa56GoRtc+qMDr3ZNCzd5y7puKSu3GtxjwuWXA/a8Mp6w3NeagmhbcwjPuglU7yReD+k/5PRCr
Ti8b0/ZtjE0qvRWjbz1wHLkwnTOm4tsjLDTwiMtUCe0Qc/K1U9P3qoJu6h6hkMc+OdGYJFYNhvHp
Jmj0VpOU4MBw4hqLiaSGtcZPXy032DKZ2vpMitnLXmouZeYCQHasfTsWl2L17BuPd/+m1ePGTPKT
iUgB4ZCRXsIgbie57ztq3xbzKqzcnzYQXETI4EtoD4qJpDxQ8I0zbZjRe/CMKNnezaTBwqp/aorm
acAKcU0R0g3cROOEp4fkUdI4pwueq73J244YV3Fq5ubJtCZPoi3Onbx/XGxYwZwiZ095G7zEcHZl
spmpdvX/D0fnsRwpsoXhFxoi8GYLVMl7rw0htaQkgcRDJjz9/epuJibGdKurIPOc3/rTJfmP7zTY
pOU8i/tg2oIsgNBwk7q7qGvnIZr35EoX23z0J7+/cnVCqyVSm/ix0uqV/G11Dlxc/CFV+2k08Y6l
haIrlNsZXPXU3PSKxRTezwqOUSKGQzX2V6pxx7OhYx9PZBu+lBM/TmON7T0aHBQNYqehAtHlKSSy
Pp8QSeQ68PorTSTloTkFYB4pjLgizvGiorXAWrtzGJAHe1tyZ+8uYeYIoB9zMsRaXiJPp41ax4sq
EHcQfhmv6N0s9YDvSujPbd2Lg0BVhBO7QnqJrzIPhuKyQIJGsZ8iDNT/6XX0GS3DzRr9YXYdrjxe
4WOoZuotp+GGmuv5DsS2O+w15QWqU95xst2GIHnqNaxl5BCJjXvmDINICTAmp1kLbudieLJCTfJ2
5byb3SruCxpWj9rUUzq04sXv/avNURu90ok8rHP7gCAv4OHVmJBLPpyphWcrmyjOyoCYI7Pmlpze
0IbBbFvwfEqGqY9oAtUdSdkcnOgjfBsHfLjMB99e3uKN0qSqVIR7J7a4GZjUstHxP4qu6q+DUbk5
or3zAVjojfyZGyn3jJbBl9atXL5g/30GnV0EHKQ+hRAvUIimL+k59V6nqrwcanfnUdEFAQBucz7h
esBht5ojIfF3p3jkG+Kq887xTlNWdQmn0mbB6MzPFjfMvTXr524V7TMzHxGzPknp6luv3n49FBG5
zU7mondDsebqo+suV3HEK4ObErJhx8qDP6O8bpY4vqJId0tl2TtdtiUe7sowKODzfP+pdAf+HE1z
MyNySMuufJGu6j/QBkXkbi8kovOQ7XWV5E68486VS75W7sEKxR92bwYncvzuthYTvQ1L/AWu4Nwu
sb63ehfdhh+qF381FvT5OP1SALuh4JhxfQ9xe0WsBCOu61EcXjt5zHGTOj3yy9oXTLhJUP8sdjec
lUR7k1BKw5iKojqb42XL21KWD0Y55ZHkuedRenwawDhOyfV4SvU/WENxbzfNG8RlQFSRu0ZnlUK7
6KlFHG2rTh7Z/wjlJ1MB6U1/20yTf7Xga8uquNmpfZouRAdzE9sX0pyELbFHCLUzt4eFBJOjdLv7
aVQVeJkNUMQ7PuZ9ER6L1S3fBnrT/LRGBq7ygpgxbmmLBOwhOuFUofUhAq+5GIPFO/iUyKXdTCyt
q1HuejOV3y0Z61elibuLPTBzXpdyOA8oP0P6BZfc7v0reqVT6aVrHkqF419VC7UuQTOMdztb5Lsv
nDJnKAseXH+37xD6oRhX61EOlnPmt0Y+uTBJBKVV3WG0PH3nGBq657LaEFC46yFBvHA+IUd4LQ0V
RXyFXIioYabznckoFfaCcLBCskFGwW3RG8NX0j359uiSLsCP/LY702pw1rnyQHBseVaabv2VRK5f
0q9yyn/E+R4tsOh1gVzRSqBdy9N305VlcTOgp3vwY85dp0dTI8uPZuTFIqK0/Sn0/E1SJuxhKIaf
vgmHO3yGkF2yqI9uKA3k3imOGyUtP5OunouyZHwNlX2040pdt4ZiCzMt4s3told/CtGIqrZ4r4mJ
eqSnusxCKV1Sc5uoGZH+6IrTb+HUf9xa5KapJ3yKwUueLzSqPkPhWTGhlzS36B+9+riLndgUNrBW
M1+3WKCi4763losYuAjGwzCFGBOI0N3jo5bTpC7I37Q/OF6G814OS5/1A4WmPwME2znKsKuRU/Do
tfQicmxQbmo483ZEsVJH8KbT6gSsQct6LMzypoNhy6UZaiyfy35Yl+QYM8ylTRWqB0V1YqYnjb7K
dMw+dN9Vm1Nc8DiOqFvLlnN06MxtSxeF5FR0p4NVBQeF6CYdiQtZ1gmYI5r940pKp5XS+OIcRztE
QzKLKmMej9Oll++eBWOnbCTVIuRz1FXkH7tlh1ke9PidWKq7Ni2sv9Mhn3E24OpUJC39kVNzO7mS
5CpVE+WNNi6jO1Cf9VjSQG+pwaXPVrDfs4YV2AFQGgCqzFO0i9z2G5kTfBIcisbs93IW12bbyVfx
/O2GLtlrlBMvpIieoXWbeS9m5BIeckgLQ2iUrqOHGioScQNPXunobGvc8AmfmkiHhFBjarK8I/lP
400tEgX73Fb+pTutFa+AXX1UgfvlEyNzSfvS8G3aifd+mn4w3GWM+C+mFgVJxs6qh1QF8X7RE8jy
XBYzx1SC1M05eAzuyzN8DrH4BAF04xXpJdGhahiYU8speVSYhRb7oJGNHlFWgoQ0gXf02U7O2oqk
Eh38H3gxH3wauEKSIU6T5KtT8cGqN+s0YfO91OJmF3TiNi3oVIVfckSmz/OFsQPfP9NeUmYYGF+D
OPx2Oms7i/eYbBympAO2WVjrZOGoA6JFlTXlY5Rcqnr9I7L9BhesvDZ+cp9E27vX8VOzKDz1qGxJ
wr4HvT8HUYP3cpC7Qr2Q1ZMUGTqJ6xXNqOyTD6KunmQ7/ROWeCb+dD7bUfal4ySQ/XA2xziFUYcw
0Hcd2z2Eq4+1ALjDy1oMDchirbxT9YelUS6ogYxt+y5auO3qAvl044rzFbdJGu8nRcByv1M6VQv1
p5vqGjj7GHHITK51WL0ptbfw2XHUr8CuPs/4xF3WvizGvcSbjxAHcUDmbfqiFO65b8JLaNuTgVad
o5v9hmu8pHf6HrkTIo8yjRbx19gJX4h4mEPr1p3M0cjtXARWJp31YdHL3dJ0/6SIHFIu/IuuBSOt
fxtreRZb/xUsT8uaPI5DfBMU6M8mGihT1ttLs5ibehyexk34Wcx8RBYadaQOnaADl9eg+ozaCnm6
TRbrbxVolQ/lvA7tA0GM43CGMKXgX4Y9Mhk3lit1dANtHcjK2vZKOtt6h1OMJ4lpl0DxLWbxyLp4
bEgBDAYLbtGhwSCbYpH8ArAXXI3tRGkO9pLiToI00DjBrbSnAV7L5jLCpXAVuboZ3zwgrKuWOHq6
kKgKfbb3YTNHwl268H3aXDBMlFCeldcL6hIYmhrQYwVnOvPswZVnnq/CZ5u5dwRKHAG1OqooKjQJ
JI8xrEYA331BTmnWkDrEtBvTMvJp9bauOOPj8GNG/uYhNN9aAE5I9G+2MfiBoV9MhO7E+C/k8Jpn
B72Plxprck++oRoKqujq4D2WG4PDSo4YmITHjnIXrra+hFOTLcYBNfaX4J32UwNGsGY0/k1IlGf1
MOE1RSMw1EalPDuRJm3ZxLfG46HDBRjYw3U4D81jDdCNcnptXfc2hsQYLuNuHIOLwVHNZ9JtFdAp
YfSnBXUt1X0tVt2eayEjbr9RTecld+dTYnpOWdQe61m/2/N+9GQTrtd2m8y3AGvtey8Kfz0YZ6g+
vJoCmVtkOXV9Uwkp1UvrM+KuW2D1N8XsB380pVTzYZoFG4ps/KhF4OyVBSHokiCDbiI/CU0sWTVz
U+/7Fe3gKCgbZgbD+K72h9j44FPTZMn2Mqxm5wOksVB/sSyT60B5pMnb9Sm1gX29rXk422k7kgvU
iHOcPiExL620fFqASJbIO8vev+ieklQqdP5c56tB3MHUFG8Nr5Suf1cCRiAJFtbltAXgfyHUw0Ko
ZbmC9glkvXfABeLH8TYm0rCzGKq0vXfoKOOewG36aeerpGUaprMB1+8FejhL5pzAskbf3rG+FSxR
R2JVVZs5nvFpcTJJM7GyRdFL4o8WhUnN6HnpPmrrZLYx3W1b+/NXssy2fdbgfdlYWdqhR643SA7O
uFEXDCJzl0fxUkLIKIT+mapPgRSWLIeveRijHt2RV/wDareCtLeF4Xmpo3e3Xf1HMJsC/ahctnTj
Y2dxnS2/zjarwNRtoSH7RT3cPcQ0770I0AfKfJXukKtuJOCmcjLqe5h3dD5YyFV7nLWGLQoAhl8k
agw6+9yZWhASFZWHW0OKEkF0vC17wTYWVVdmXxB6+xFZTvFYUZmAHomAqHBDjluJMvgcCJuuMnp6
cbk2XdLJBziMntrnBlbhslmLsD86INLoT5Nh/UBhTEscPg39aaAo//mz3ihs8DT37rL6nNADnF5u
9mp/bgFaEnSJtgAnK+I+r72T7M5HhPZTcziRh7l5+lnv3uZcWbbq6Y71TsImYQ9R8buIHTtTGY3+
jjnHCyCXl268nOcyIoQfMeP1TnFhkZYLI2tOLiukMa3XJ8WgiCqX9W5akNaHFpWG0VLdgd+T4dEJ
FaQSjXWVL+T5O4j7/OTYtqT9Zj2b8iPEtvMw2HNyt8dRH/3tHXFC8KywlTMWmJE52LPfHVnyGI30
NKtD5UjKmzE27D/SCA4freZAnhGDNKzXlBFx0JIri7AU4Ru5YkSiiIWgcmLCAMIorD+hLhitKOAW
P21ijV/K9hHRlVWFL4RpdgLw1q66F0aTS7iik+/xI2jnRoCYPZTBgC8mJmDOyisO8Ruv7Lo3Yow9
2nKSmZIutSFBvrE6u3yhdK8lx6xlx2+ngCJnBzdFW3ffkenkfeOQBnbc+hVc5LTlUi1SR/IU1KYT
At87Yd5Cckv5/FgoZTYKtOV+PfDXiqz8CuWrROBXlxBkoey4IDrTPMQoArxM2B7pgYK08ymvsGS9
NU0dFudhJZzPetfDM0qyKUplECDAPmWYmNT124Ythqf2dW0Wd7ye5s1/sZHvv68OndKpTNzuV+2r
/dO7O7XWE3lsL1SLJx8d38MNXz1xuxalsXtGFZvA30Ft3sjX3vHVTbQJvWPYrFnLhlg8rb3V/+64
Bgh+VvFu0qb2ovvJjbwHbDE+TgXhgLNRubeXh15TJJr2wm3eOJ1ZTwOnD4GCnMD9dtoBADuIV+jb
2l2gFJy2BFpbsAI/adV1L0Rqhz/JHG2/0BGshVDVlsimIS4QxdrFVhzoqQvOWB0EsgOSd4KL2C/t
ETqo2CPYC+HtmIHcob+yeo2Y3yLt46x3+pMKeOiju5g2z7fGdOqM39/b0rUovT4N+r546AnxyvXk
deqALX7+Deo93LPOKwdKveotrrD+DQ2CzwXtUkqT/PTOxRMHZywh9V1TzPXf7mxjmxEKtTDbmHIg
JtKTJAuZtW1A+pIloHbeQ+q/4dO55ZQiOQqHkqowytk1LVolQYrItoMHSyJrzsaia96Leg5eaEw3
zDcxrgI4b2CubI3c9Uta6KnwwYXxg5Ws8e9aASHkVT/Oew5XpKxD42gGQEy162MYAMjkpfGDZzNp
+9NLOlABtWm8Es5q4vDYyfmkgo9FEOfVqouXvWrE81bVC7AGwteNhWmZ2qM7gT/lJeg1f7aTXQc2
uW8PK8p+7Ci1HspjRBMERFs7J8thIuX7o48pmsyKaqXiL6TW5UnBY6ocjaCEJoztnEL3/V2VoPYp
cSUt81QdNve6QJyYdk2DX0CbYA1vrK1UEfcGqysq23pZc9tAWzwSrl8619Po6gnH4WQT+CQ1qkqk
rCFRdFUVnjWELd6NVL/pgwGY+FfswYqQ3Zv2ENG2Bb5Nvfq6pmaQoTzvvbGky9BX6AxOrrIvi++D
mME16V5mqiBulKsL/uMIJDH14OGGHL1/OZ45lLphK417nGHziEfjMHW+/LB6DCiIZer2ufEQNL9q
ZJ9/CYTX00yx11OLpq7Iey3iv6RS9R265fVqnaJYYjTSds+SW3V33rhGHxsQ86NMQkXRezQW93gq
xPk02OJj7x2x8r7b+gfWdGaRGE104oMNKmu/8Qmt5MTYv2tbdMn9NPFN74NdVpBaUu93zTAH1TvT
TNRTsaWx81RbMxPWsnnyF/e++6O3YUZbtCTA+nXS+588OMxMFbVFzsGO4n7JPRVU3/6qujU3hQu+
rVxWuBQCXT5XSxSrdAkLJpBN4y/ljYiD26r0VpTZNFzfAjIyhaOxsF8QEYPqOVsZsnj5NCDCNURB
jre/psgm2HRD9aTuL7yi2j/iPpBcFbbguk42fcJp7XnqMz3vIHCqHA10TGNITVLegiJj7Vf1pSdq
G4EbELPnJKjheqyaYAFKwqRbZ1hISBfcMcc+zpuxuWaRWr7XCkMqQEwHRpn0icI54FcYbD0KwTAJ
YOYUudKT+hOzZ9jkOxFeMhMHDzBY235uaD3rUoN0n8+BNssqLQPsdbBMyXCxBdpx8N11ZF/aplU3
8zy3T2qmOD5NVM8fPukXh2oyzMm/JFNWzPNDvD9ZDnBtShkuma6dX08fDbIf+ki4d75GnvVPi49Z
XNlrz3mBYba9nvdlia7oTLInsBiDLX1oZzAkFaj+9qTTmQ5ju0BrQU5sNzMROx22gEL8JLuBAtid
Rf5z+7570aVmYoCU8voD8TtIRGCj4wvLJiH4HFJo1Eer2RpOkMZnQCOXk/gofMV44oQAYOPlNutO
NoTRL05zOh6IPsaQRsATR6AXdfHTbMMYc8vCqKW9pnWOGXTHvEIlr36IOTzeO3uVX4EedwonRUCl
5uDI4ocNu45TPqsT3D43zh1E4PS51i0kV4ut/pXa94XHTvX6SETf6cIjfAWHHS8w5Y6jpIPUmgPn
ZUzI0O96w63pDUXwufiMeGdVOA13S6TrZzmqkhpY2yQA+SUWULB1e32pbGvFslzpPicK9DS0gr3f
bPXsIqTQlsVo1FaQUiVHxWXcA0llvjEzvoF9H35wSJrrUiiUdMI7dR1TSlzmxhTTDwBvcD8O5S6P
JcHedxwkya3C6Msgkajma4r3wrr0Bo8WLJ9B7GEVavpeHHQmxAW4xYfVTEzyUR1scxr67XZbrAHd
jcqurEd3NmN33YPDcrXYnnU5GANitHpD/17vpX9jwXoawHav2ijkMhsBdOUnEfixhiYYcFRgi1JP
wYlLpLwMLp3lY+j/KUqTaK23ZH1nKutEVa8eT2Pk2mt7DBv8WQdFTGZ4U5OPK1NRTRhY7aagNguJ
0fYJazs+07PVFJgUYi/Ih2TlesSdZad1SERbKllTzpKtZQXs/MVcLfX/TxXcU+CNlduRvLcO08lU
SS+YrKL1aa7iGoPihvbgonZ6m7ywraiX407yt5MRgvjDZlVZ2bgG4b3PHozPwEOdn6JIIpwB5dhO
kkchGwoZZUmBLOOg+aEhbRzx5M5VdVRWs7+H46ZudBh6MmOmjCI6FydtsiriSbwTyrOeGmSBb3HQ
TV4eU5R1bywX1RFZCytP0FKWH667hX2aNNJ+wETe95eENXCzN85KGrUUzU7MguUWZ7KIUMC6S7tv
Ob+LJQ4iWXemOtbol8W2gvsGV7uPCY0wjDTQwuugSBcZHHDXYnIu64X9b6dyYOJ1ZlZo67l/hg8u
+5QSeFfnyANaqmNJ6xiIenC0zw6MzOGMJMXqyfIS8U67A9wujj9yflcOUjxEPPP4E63mldOzBrpB
GfaHjX+6JnqaG5c9UpaAo6dhFbdGb50ASnNLyB4QDfUiBJ6wLdtMNX0xWzdkgnvgnjryChxhHiwX
yrE+3+ytfgs6kgrxy3f95aJafAdlIGl14BLoSLq2xwGjZDmFjElJr6imneL+MSzmweN3GDaMslao
bqSwDPHujqqCW9srjH1ujzFa3KX0rJcECIn4aX9w3fOyTtQVA8D41W+i1zkOvNPWZ1fYg0d6KdpD
uPhMMNIOcZSrqVXdeYSGb7tPGD1ZL4ONQIWimCdIscF/ZTrUDEhuKf5ZVGOcVWsZ/4k+0K8agTVt
1i1yU34drv3DXiBpuxhnw0cnQyOeS7ltn8ghvHdJOMqboIqSZ0gVoM0eipi7MN7nt2oIaPQF8ApW
UK4CwRxpI4iitqIzBP4FwfzVjpr9asBSwPXZt6DJUWuj0KD3q7Ev8ewoQ2ZN3PJlutSh++BZZ9HO
/niE5YNk2lDjAVMlfvUeby5RUZq1rco7r9twlTnzJNgM9/1Ef8TjZakM+tfRMzdr1frT+YCb54VP
S365dr3cFv6y+dgFq5l66Zh21pwbVD43chrv44R4csz4lnPgkaje4oLBFlDMokgTHKm2b0Jf6+4C
aKBBaAuU5GZ1vctzBHPLkHt20b4XTLt/mDEFfRCYjShJLPr5w/q/p0hEkdNyNTE6nwVLPQWcdN1K
vrxbV/UpWMC/Q5DIqlwE7gpy766SCL9YVj8jSu2bEbXKj9Pu3jvUE+LAmYKPz7lFS5N25M+8z62l
H9UWlQgvbPliTXpFQe3NoJUVnfQfXZXYD6Sl+OWRqGOSVTZWz6fCsVEp1w5IcmowOAZc6GJ4bcui
vAeSaz+8wMEoPbF3hUeyJvRfgbu8OZD9zttl6VNOu1g4KhldV+t3Qkp2m4yY1LNegfj6S6E5/0Aa
8rFxGK83z3H+aUF2kkKu87yFROQhtxBUmhXrXH6j80JIYMV8UmGfhF8SHuejIQKBxWrkT4mFhJ+x
qkVzTUEw0gg7mPsWAZhiIqthF+r0hLVNuWPAFpcoKQls2WZOJ2OZkBjbck4OKiE/GmisWtvL2qaG
lDrVkSLdjRQUK2oEmTtJCOG1u5XNEeIutF0CexDz3aGbZcRZgvJt9UbvXRg7kce+aZGTWLHima2T
+qcVA6Zne9PFQ1B2fHxJp5zvndSGt3L22PF3mgXon9zW5WFW3vYZJpMZstEPwu8ROkNdSM0Voeoq
CvMIDazOEGUMaDuwYNuHrTd8k84cDRdqJmDzJrEwPPbkbdxJcBgUw0O4FIdp892/duzcV1AnwBGA
S/ww0hj5YBYL1sy4LJ/kXUui2htfL/+Gwm6gWuq41Qecr5GHEhHvZ97pwpvzxRTmxaEXWB/RexMQ
MOh9QFelfUQDYdO97kFbegejvOajNy3W0MJJWsAiFcxLtnhS/Fst17kr9zAUXIe0v2cuDnw/6+o6
ggnZULdnsONUCrldWS1A2VV1V8fBGOEhXFhnO0MRYb4zeT9YDoFBqWf1zIgOUc6IAmaG2YPb7uHI
16D0/QzDJBkGwPnOze40NxPaty4bVJ1MV3IbIRON2SiJWQjBOHj83OFrQqV7i3kxct+8eDacM42p
fiRKtZe5OPWdGn8jpye0ewXITi0fCTQ7tZsUwk/NUzO45Ul1QTMN3tq+voNLwVOyWM4WZXjRk4pQ
IAOlN45LAjzq4ppLC1RQmAhYKvsMmH3+44Yy/zZMmRLUeu7feRSpYq340UL85No8s7sC/cvElNd9
owzHBmrBvCVRiKQkWzKMWUEzAs2VDMhpaUXx57qbUaOrFBCl+xLYH96YMOCh8h3mc1j32s1Rm0T7
zYBtg0OAXnWRrUtvJ4TyFeH1qE8/Ki298Z2vYwO7v3lEXU62ao4DL9V6tWBfRuvm0/aFkqYJblun
2X5USBpROZv6yyeH+A32nqnRnsGJsO1CwR17GSLyLHB0/AuBmRE1WDsR56jOm2/us74hf9WvHqzW
RjszE5LtHjrie8E6XHGCzeNdXyzRMNjnYVBW756u4V1hFBCz9ZFLBOXUuyj0+p2UphwV0vR/fQDF
FcBa2eZYTCJi53jLvdULu1uEivsNi+LIt7P7wXpA+1mXB6Y5JDMoun0rAzEx76IhU+fCU8btLvfG
s6q8RJJcsskFS5IWrG0bO1A8t5cuQ9B1N9ZBkFlrUHyVVR+9JUy1X3Cz/XeVoB3JnL7272yab5IM
EfaSnC8RDmKsS7YN8OqbR9FX9W+1+8P7SDBSl80+qUYpPQR1chy7iiPMx0T95EUrcT5mB9hKQ706
tyAgKKIGZH2vVYCpIIuXIXojjDHJmqJmZ4PBIZRJxAg7GuRGLb1JPrkNk6pQ95BBVTVX9lSjui48
3wpT3HbbR4Uu8EcBk36FY+XQBkmcjHMRl4pe8o31L02sulhJXFpm74pYrI6am5E3kCVdOTqNoUKR
k9ab9zOYuNzOURbj0O5bim8Rb+zcWJQB+zQ6rNSOAja77t1YhvuarZtRH8zK/SdBLXGL2qFy9MPM
xx2nbowmg0wQOiWyqGwXwl2m3v8tRBj41xRRhJ8e7yFh2uua/A0VEyU1DriNzsiH9iHS5DK/yWAi
hcpdl+5FrBtscBAzscJ7iuivHnrXoQqp9b783ovpu58Q5CJibMMEx4PFG1Baw1s9zM13VYDq56wv
ysf4XmuWoQIgLPXoWLrRPRvZ+Q5ZUmdEnkRoQlcrDFOWlo6cPLtzSaLoTsLFkIM91UWVLDlpXZoq
inlpgYvLeQcMZdmOXsd5sX/70CfVWAMo3OE00c8Wd8pKpMkY7pw3irCMEGWMOvPcCO3pOpDBnWo+
eqRfRElilt5nXeReuRbLtdqs6ge2O0ZU3IYk6ZaSDo41nAC0el+PCZ8J0daHeeXOxvTUAZ7OQjbL
5cnlfUMtaR9eoxnHbH/y3Y/nmm6/6dAH3j4dNliM9riQF+jQ5YFqloAcipUld6ephwMEyqkKZMSY
mhm4weYQlbvaSCrqt0fKSbyXeexO9rXoNHgjN2/EERGIjQ23FRc1Ei+yJRwJ78MhAqLgWzHD6d65
fGRNV5GCsI/Q/J5eVHmQK4TgYThtf5D+JAJlPOYs8J1tjVu2i5rgh3rth/1yXez4beMz9y9atL1F
hiHKexw4rijz4QQltsVeqZQfydfpzrctQuJgy1G/wKoN/wJ4E4I/+/kkciUH2yJhZHReTyjGFwym
XI4IH8s+932iJNIkmsHRR27L4GwvKl9kDYqMKEe2r2DLRwqtEXuv1lfvhlyIcNec9pUII1Lg6t6+
JZCSRsqptJfPVm8l6gFcCjqFfKq5mJQd34eda9lfYJp4opoRqfxKCzjkgxdVvGuABzo3ju+V10GE
9CNTg4vZAHd5yyyMiaTkpqKYNvUTmTQPrmM5v+s01xI6cIy+tx49ZB7u4crwJ5duRmQrEENt9TaJ
s3FrLZFjBPG+QTRYcDrnVLZd8i//dfaCBIb3tmX6YkcVqCIWLtP4hMZc4gFE7bueSJlcBUEHjh9R
150Zsfo1utt6B6fcdkDl+uR3z+UUO5hg3IC0RaDz6Gasxz45Nlu7ESPhzrYC8pNyQFXl1Sq3Z+Ff
JtyN3Rkd48HrRiLeeq+8dvrib3kcEIfzGQm/J9wPVGp9kzokUUnPnjXkW6Kw89RzFZQHSP12zIw3
CHRLzuiWV+6qcTQYuRhuzSkobqvRGe+jSSPvqaSdlMcGwox1rttlgVRsULgyyNbicKhqUjHM5lC3
HZCs8Lftiowqpw5IOLGHmuAupncCLlWsYueOaiBHXLErcIpijRDqYqOt5h8kB9mUluOCMBYTNx4B
AYEHiquKCFF4GdAsTzaQjwGgq0/LRFz7byUVK8kjwoPlbl4ohT5w0Tkf3WjMnzME1e9uCfsTKidZ
UkA5dUUdX1LQPWW8O+AEolHmeuLKsPE7HTYhbM6OuQvrXPP/7QffQTmRWgaZDrkalv/rsBBvR0YZ
3g6SISjzY3+N61OkVawO4H6S10hLUCjoYkI2qgICGVzZdR43NQYkEaL0qzLR20DNaFZkBedpsJbE
UrhE7yG2DBGDNnN4utX1K+gMKE5MGp37XcMhBVeFTHz6sZjOnbcKjao6F8S5AZO79l5mwoAmP87D
UKhfhY6JPCq1IBG2ds/j5l3n6A9vJfUZyZj4f2JErn+5oSZGk9E0/jMZ2bDBy458PeWfwkJtMrDF
YenWosD4FhDTzlkvRfbfKs0pgbEKTkQ02WjYpwlhm0gAbA7/4XKAyjWE6+29hGhxEf9j64z7aMj+
s12HQW3uuTwn2XzGYxgPGRjxdrOCmDxsAjlD+t+676EOrIriRDXob8GQ+x16Knxrw7G8+s9C2MOv
c7pqm7GdckItYGgE8BkO6K2+/48QwcRCZuaRyFN45kCblstXGVWgoORVNu+sKHI/zn0MCPxfoyd7
RUjPkW1ccpAWxtKZcEHP/QeAAqGJ1Llnox9WYpPoPXJURiyhWx36xSw3oavgtOCnfZ0t5Qia9d+0
YM2zOI3A62aQYoKPRh9xEopZTh2RPFCT6FPiVvvjnlti0U5eBNbGoRP0CuJW+c43Q3sy4YvF0F0Q
Ox1fNRQrFvl/mzs1/Pozsj2h9+rcqV0kNEqPSBxJQJwI7CJZ8eo/4iDm2pkRYtOdFRB4MXMPMdo0
AGO9iuOX/3pgUZ00c5QXwzZe00xB+FMDapt5IPz28b9Vc7IXy1of2qIMZ9wT0J45b2fFL9et6qj1
iPT2v86eIKAnHhKsDcnnFFdRdFnZfvW9JPP4VbY+kqiBAzz7D8hGsjr59UFG4jRHmRagugO0HlKL
eo+MNXZnIaZgxdmK/1F3Zs2RG+kV/S/zLHRgRyLC9kMBqL24FHe+IMhuCvuW2PHrfSDJMW6NPePx
kx0hKdQS2U0WUZnfcu+501l1m+hDDE1v+7rs2/e8tZ1XW8OBs7FB3GnEjxtJuylHQCJePE35Fu0x
TWobo5v0RFW3yHDjJDqOueF+Ki7TTiTVxa000gpHYakXH0jeV5RkHtNQMN4tTzF/cOG5WR23e5up
seUVahPuS9HGvzI5Iw5EJ6ZlC9ujOwzuZLg8QbWm1QILJMItZab+AlT8hvXDPapU1N/TRlj9NoEA
hocHMUjh5UNjPP6C0rQFqzX3AUF+Rr5RAerdLW3Sv5ZNGD/UiAYS2tNIee3ixXzNTZnfsXfOnkRj
Dr/+Alk4pupq5wDiJ0LZsgipHhxugcH/JUJdkTWz4TLknKfLTLDbCrMINZ5S1egOkdJ0q0zBzHxT
aCozrqxrTzApoxDeoING21q3gBFgF4TDNCrp5pcGnUMvjBrJfDmiEXTYOEsvA5H89YthVOqioWXa
aixFwUXyYydJDEfqRpkdMJlYyBJm+W1hPfRMDGP0p2X1WI2dLP+RM/hv/efMeWyiWzCh27r+ZyqK
k2E+mqNpRj1pyMnLypYjNS4Ustl65sE1p4pWhP7Y1PmJKlq7RjoW1NWytBheEanZd7pstQhUpLTn
IZMoT3I2jTEKyVX2nAAffaVysh4VwNgP2kizvBm63Hz4+w5nbfUv/4m3wPqQHATb0qgCVtDEf+Y/
1FXX6cXI/Bn80/KbTA8Kimq24ivBlAJVlB/xjMPJWJNVp0bexYmw4diFpnv7D76Uv31JHY1sUN1e
6fx8V38CmtOv9jUH2OTPNkJCXzYLK+Y+RqHCztm0MUzjcXODeCAcCPNZOrlbxW6x/iJJViNM1VQ/
/wDarf3Z1A+ZgZxsQ5B8QS1AtPTPL8+gV64YxwhKtI0InL1owWVcF854P+Wx/tU7ZvEwCKz+gZRj
He8HGESIGYbEvDBHZ7SV0yyJ4LdX6p/irNzWX/jg5ddXd/mo/2X91O8V+0z0Vt2//fzL9vdfR1/V
yi356RdB2SXdfN9/yfn6tZ7o//Yv/EZ/fOT/9H/+EcPwONdf//qX71VfMiS5fkVJVf6U0KCC7/nv
Ex2eyuxDJn/zCX9EOujfxOrDFwD9Be+1NSN1/Go7ch/sb4Dv+e82SyP+ZSVn/BHpYIpvlrB0opgF
H/BzpIP1jcZEI7de0wCBO+KfQ6i49p/BVLqhrhgVIC/rnyTEn/gdVZW2qwOEO0Eo7+GEnyl/iMOl
2xMYa+2pJNCfdBgOREu5qoc3gxWre6dYGp95hQEtSrM4QWByY4t6CllJbZ1xIUHSSRmmjszew5It
y0Q5FvRaZFxqQ2eoY+FqZih+R8lRH+0FqFyHhJ65gf02j9YP3C1FH37IVs8DQtz6U1SFyx3hFCxF
B7zTSGGoyRNFCeqk1dgMCtzluuFEd1NEFpnRWfpuScNDV9PqUKbeWYr7zuUVb+p6OTN9g/k7MfnW
O2UXo+sNwl5TtoPChH6yCbFXlYZ9TkzSrh8CNdzmeVjsYkYo18mO1Mnr3VQ8RnHVBAgKMvpPVTxP
gwj3sD1MzTcA8o4baVMiMa3q1cda0dH8dZXyWAuDhcAkCYxBoTG8UG9SmCRhRyvsWsZe9FLw7XAj
oDnBK36oQaU+9nzE+nLWHToVi/lsD7OBUNKJyFqcG2N4SpRY8xsbZbWnqevdE1FxznMyFn7UWijE
FOjSr26MyN6plCCu5vqdCWW0ZaqJYxsvvdIyVXGyB5NujEupWvo26EWhH2cScN2A6BskFihWlTPR
PcRTD3mB9WxJkgBhutiYiZ1xu8poxQtqC1BLqkf2wD1DWCY+/SGN5+JQSiTj7Fi+IzD8qvLl0iXk
hCAXn39lbGahh1vZilWaNpcRDa5W32vRPqVO86fMSlmSEgVF6CoS5b5nb+AwUH6dAR2eKLidD6VX
T5pVoHOeOo+YLmO34Kwn/9Z8mKOqPLSD9b1p6h3MctD1y0GHBlxl0W0mlx1Ytj3X3hWLN99A3vFT
jWb7DmmX9tXGkDrRfsqjtPjp2ZSn/tStIb655uuoGAO7GU46TqtdrxXunVl0vkBuMmGSmcO9mziE
PtRGsRManWZpyU84OriPDPWDWTiJcmksI4SbOpPuZFDLA72Ve4M+eppWbc78POv9b+qVTNm6epmf
c8zAgZo1920DfRGGsXicm7a4n+bexk5rCeRbo7JnvjiwyHGgSpDDFERIW70SSdkpW8GiU7SDmqkf
prFi+wYnLcjTfHoCDkGYmNUl5x7fUCAbNTwwOIoOOlDYVzylxmXEMwNQvkeEqnb1U1rKN4dalqYa
I5OHNCVE30rcQqnaitcwe0vZ+9Xo+TaGbLSdmxoC2oCTIC0hawER/41aRtEB7UvjZzDDvarT5WYy
rOSM2fz7TOXbbWZEdRuS9GKvn1WOCpoS4UHLBiXB+7pLpMkuXMWpWJGru+plLmHSRtcCLOTZahV1
n/eIXLLYtd/AUz0oMTKLtkofWNIfMVWr7PqInEBnJjg/hvg65pbqO1pdHujebqvS3cHERuGEgirM
dK/uLosRJ74xOfZJ9GNzWW1liftQ4Y4OUhMekwyZ2ZnZr9aSMmVXxpJRlK5uLRFVt2Gjnnt1tHdA
66aDwU7jmhi0+OsxfaRcNnkGSe2zssK5IK8CoGtzzkaKR5pIMLKFTQexZwp0cbVkh/lwlyfr9soe
DqI00LvzfmtHhmeugX/K2mL9wrFDFxZ6uDX90mEyVN/HisnYuGVv3LtIShJUdJPI7HMoLUii2he6
dYXZk3scYBbQgCNjAt9SPzHpYDjW2teiLpJ7Asmtba5l+ZE54LKdbKP6YU0R66g6G++gf6Z79Bz1
o6VKgMeTz3or8WJpeAr41dkkKFkOKGEt61gOebCU2tusqcUBMsOpy1HMqxWjN91s3cNkYVAxLDt5
ZEOM7rYs1e6A6gF8SLmxylQEOqo4Dz1d2LF0NWnuBudpApmB3iBRWBaz5Ecphtq/b2Ne//Kit2PC
AjgP96a1kKox/0AcPO7Uvl4Foc20T4zlZRh6ndvBiny0bv2L5Ra0ctVgbQY8aDzE7nCXyuLDirBU
zBVbabzDSdBB2pfDOB3jEF2Ek68IG2A/jCBv5lnbd0ak3GlzO9+F7Em8WitvMdI9iDA+ZVrFF6Zm
vtMmd0pYv43GlAR1h0zK1pvkFa0rM4ik4Jvk9PEcLDK6U7BwwxrLdKUbbm2l7TbQaaFYV0HGi32D
f83YzaOxYOyH+jBErIzyfDlgK8x2LF1yHg8VCade90eD/aS2amj6MyEYDBSRx6DlFrW2C2c4AQhg
10l/fIrSah87ls56sAbiM+v0b/VD0UpxLGdn2UAJKnYREXeHUSYtEbPs26pGjn4OzAO8cQCTsjtG
Rgmfvc33Q92qR1TY5mOnwTJIR59cAttnm9AFKOrUoFKFeW7Tt0WUCtqO0GExWXVXVNPWHiPM5MtO
eYlb+G48hNreaVSiTTICvqkl6wN3hLnPOUK8KtKJui5r4l34FuwdgOmwAUuqyo2lRCmfPTBYEoW/
WP1FLfjR9NJ5MlJcO3YXNLQYm0JjlVvFt6gEfkjd8ZsW9HAfh99zXosNnKq3PKr52HQi446LZmsz
GXxtIO5cMectF3pRbPvFrO3YPE5n1pwdtbfdvMcwXXBXLzJkcB5iX2QoBR1eJHuSOwwvHuuRVTRP
04QRhGP9ZSTveu603Zwop6VOz1P2GpEsMaWvboe43Mpvm7kNzKnaEQTLmy02rjab+dZ4mar5oUyt
+yj7hFuAiz1HLOa+F5BWtezCPhJrEOyG/hVp9IcywHPuqluzN/ZNMZAWh7qL1AIRqDNKQ+zB1xFZ
zLEpbT/SaPkSRx7QrL+Yq+YNtcu1GWJIs6PL0I6kiordZDlUgTIYKouIoQ2SemeMcGDs/Ggmr3Nj
bXtyMXYjwQqglW/VVidtU39A+vpaq/HRMvubtjNvZdXcdTwwy4hNqmMj6uP3aoPWSWQQjmjGNdU6
KJStjKXmBIUCJAtL06KbPI72C+x6n3G7p4qh9vDCvDM5xTeeiHcFI0HQtjwuouN6GCohGJ4X9bTJ
VKfYcpPhEsvaMAiNyCKxw9b3jIN35GW8LUCsPPCFUH+n8A4vV7KnCdR8NvYLHm3zoceG6WWwDQLH
SJprLfm97KaOvieKfI9RcQa6nnNjs3E8WazedphuiB9CZWXHMtwmBFaw4/mKXYbi1sjDpZR40OWP
OXYvM54ftso+O8lt1lGCNYYZGAlR8uj1WLc1yEwqwe9B0FjNPlRQMSlTPL/mGjzfLB2KVx40VMFK
/ZJnI+53+3vZq6h6dO1GUfMvqrP6WJFE/Ip64r6AFe7ZuQ5ae01IfGB4cC+GlkdJH8JbrR2vTaxd
+xBKDIdBW63GcVgKPbOtHWYLY68iPP6Yhyh9cPNoOiTpV18xDizElhFSeVlyqh6Z006b7fyumnFx
EUOmb2Rdu7dFzkKmILvzynvqjhzyH6OWBpWJJw/JhnoYyHwJbMvBWMnCwvSlMOwzAEJ48yjZAqYW
p6ptswXphPPQKSCIEZnP85NIaufT1VXEm9WYncMmjaE6csE3s4OxoRFkjA4kLXRVA55inAzs50yo
qKdW4BfhxMDdb1XmtkGYRZQYUXwYKr0+V1VGRALTgqCrsrc+DK+2sJO3UMZnh5u+qweGBDVVuB3n
zanQ2nrLjSyRbPI1kowUr4ks5gcrSH1fjLYCJk1XVsYSRy/2TY7DCMEQCejNKaJvUHSTex8UYXHS
SVE9JVWWBppTFXRQVn+sxlo+TPHS3g5oX4mNcIpH5nMZy4U1zYgQHnWDHtE9cFs2JxWP7TZB/4T+
WnEDI8eUGbiZ+y5qxlqAsVi+cabvlhG38FAwbeacHDZozio2n1V/rPMEDoipf2jQZn7MvD8GvKvp
tWR6FKTIRLzJ6VSkYfEbMH6DCUnEQprt7bHAdM3Y0OnlgdpaezLjSPV7k+CZXHHldz0cmm3WzieE
aTLflJnmPsmee3hwFQS0akcQ9qqUrUQxB4LMuQ38AGjgfFXPiskmyhsby7nFLolHdtScfea05r63
x2Iz1Fqo7AX4TPZE88s4T5ofObWZ86rm/S2KQSyw2fTGijMnTcwVabcpoSherNkOb2WW6YHMnXk3
c1IGXa0sl6xvYU8sdbMjLsl4d8dK3/Z2Nx61lGIABywnMRIUlTUEHl0lQxMz2My4lnLY9kDFj63r
Kke8Hf2J9OcnR8vUl3HQNc9q+/F5odx+ngB2e+PSQ9JICfAio6zYO1HZQx5M8qs6WUCzCKZTT2HT
I7IqS3gUTojDE6WrP/Wpdtu4+rw+R/LXAYiDZ4+i3UgeEWm3QUGsgi+Nbpdo5XVyX/IyRlTYFc/o
cqoPDYZDkDmNwrUe6qDkSNXCKvTdxUu+G+cI4RSunRFDUFzvHHUyzulshQDFNPMuSaw30oqsJ5yw
7MyWErgVbzpQNzVdjmWX5zAqpl0IoIvJq2JdMkg6qUS2yMzcOoCsLXh0i7eu4GELJdM4mbZHO+/B
QsJV8WapipO+vj2xDaz7owzguzptWcOB3zOTOyNqfy2njjoPowGUCWu60KpPd6w23IC1/etgteEO
pzeanYGc4VIfF86maDw5Kpd4ypp/CIoM+e+6rMWyOS83+czUmQWLuiXOYNxxnSwxDGPBtu5m1GT4
Cou92Q9WZ7PNDq2ti1p/o46Osyci1CFQIEZDzNjStkR3RDDFoHOwuyP+QesQDpl9b0TuvG8gYO6q
mdLXJzvAetUbl2gRLSXVodasT0OQLzWpPbQTcwGR0XDAcyzF5g+FTSe7o+GAWr8JmjCErmB/j5t9
lNR3Dfkg0UgOZHPQQTpWqCjsvdGVnzMX/LHA5+e5VV3sXdJOti5BadSgY6qc3cZS7nO9gq6B+fQZ
cgHW0yYqv/N4TkwVpLIvBPJIpU98U0mXawoS8ZUXHhOm4WRfZmhO2D6ltROZmz+yuOGURa69adTl
Ue/wyoMjmp7jQnNfGbXTxIx68zYNSXlgoZW+S7MX1FWhxhk0MH4mNwuV7dxrflax4xr6Jv8Bi4oH
obNw2XFGaUvGwn4GTECgOK7+EPBl/FYYrNNNO+rAiRiRHthCUbVdJ1vUCUApletEhUuTN8jo1TQj
JaMZyPu3aGoQ2IKzr64lmIM7BEfpLq+oIUmJmLPzbJBVDDij0W5r6sBDYgBQxZreFOwhyai86Kyn
X+wkLW6mXJ8oJTRTIdY4N2PJSjEcH3oWQ3g3+SPjgGCUGzXR8mel1sxDoSnLtWjx/4EnyOuDJDDP
JSC9CR/j0aCOGZvKuTOXzPoK+xiCAvUxN5qoWHO2md1uCL52To6JKbPSe4BlTRMLn65Uh+bmINme
QmWbNRH9NJFfUGoUw5815BOxXtE/IXDbjE7VHeNIQbKvOuSInOwM3TH7dMv9jNzlrmBj+1RlNBpF
2bQnXYbMb+iz0Hc0rsPEDHMwY3u2geSz0GJrcJB3eig+0GEST+BWntpX0JGVEgMTU4FjjHTDM/Kq
vqCwmg5WPxynlO4pVU6IGR+l1Dyk2VgTombb0Zv0URve92yG9yaFGBKvaiVES9p4vIwTGQX+LJad
NC91oeL5ybkuQ/2e7+KgW92rSb5kMptB2ovY7+3mIHClpBiq7eG1GQc0/MRNueyRwOqJhGy68Sai
jr3Owml9i/2tlSJASEDpZdzxFW4Qj0RF7psxKXVfjcsiQIDrqdNzltv39bywohy3ySweTZYuSRMO
3khSVv6VtdxuA4EvRLFdLVjRj7SJwy62gGMYJcQO1R49HJHsZJCiMCcZmuVkx7Z9dPvM9tBDkmUd
IeSNvwyN+AkzyfYWfiOPZEa4SvqM+NvMnxllZOxE+XPS0MSKJ+adNSXlzhLuqVQFjWNsnYRhfRft
WuANrLFYabqU86DX1j7U5E64z2KWR+hPvmadSpy4heLKdRw49Tx5WtrMewf5F/EeDD/YxDmxqW+p
qG6L9cCz8hQZgUuwpig1c2PbFH2qJT4AJPtJqm8Z9SEHRhQkFpTDEsYXuSHeREgoiXLcdBbwtgGz
ZhQQZe8xFvqhTw6WZe0CB9ZPVkuZmRknrMm3emL3DyQdgj5q9I9KmhAVeCbxOcPTsOabKpppVgSQ
Gdz5SV6mXmKwnrhX9Hlrjujis2gNChcs1Y0qIOjlwbQqBBrs+VvrNLnRuyP2DT7hpSGcxXEfQYQx
LBMnbQwxZeo+AvoNLvnTIgYiTWLxFNbWtVE0OOAyoQZRbslnBv45fahxdolSvutOn+gN7MCcp3eg
fBsKie2UYymJi5s0PIPQX93uIUteeaV0vclMpsZVbqcsrsVbk5CgsszruR5dhxJjJ6pKluChfpjn
apWS4IwZrc6DvuTnjQKlBed6JkFCu/Q0m0o25oGb/zkNayR/tYBl0J5Ttb5Oix/l+gHE4Iam0a9U
i+i9oXJx0VFEWtPCzNs0eCLBzg7OkdmNSYycwxEkq7uKdIx9F3VHG7AMk8TQonxa04lWh8TgzaLa
j04JU7DYz8Ydo0j6gHHa4hr3zRAFDAF8JRYvnck3tyURtkCWWryaLdkv+VhOezlj065VRlqTY3lM
A+9GkW/bDKMsexcPUycmFAZvTM4ORF9FjN+vi6Hu7EbxI/tjHAWdn8SPQfoSUXY7I8VEAfCklsCD
InPpLkRqqvcSgThM95rjtcF7ReJo9OwWuulXCGL2ddiXPM8mGpVq/sj1nrcOqBl4Dhe74NBDt7zB
He0DWA4XZm59eYybVaxkvkkJuhN5r+veqqhgm8TdOo1Zo/eF3JT7UmvQ7kEgPbuJQK4lk81ohtDP
jy56irF5IepeJNoH1fq4wcsnA6UVd1lphIfImk5VDuixbvrlhKHbd0L1ruiA4hFytOGg/yzV6ZaW
5FCM40s7ybM6v7h6ey0bl/tyqZxgbCkLWiN7QXy6i+lb7JofCpoBFKvyiEyTS3dSnhT9kig1S47J
A+d5UuENiGLxcRl7ukp8fXGes/KgJGJfyiU6ST5usod9Ec1beEGKPJuMrCiBzKOAFBrmT4wgIOU8
NSMQR84TZ3nQdDTxjEgSdzcwIq07hwKUSpZ5y6Q68ITEhe0KAt1T2mCFQXyGrYJxBKlA2NvlNaEe
ncyRze5qcTLubOtJ9C1hUW/W/Jm1T2xe6PvoDLkNWoM31jKdZOfhl9224rVFfQJZHZxNx96DO6Ir
bzqF8VuPB6rkRKO1fIHOoqHGyE9A8p1NjSb8sTVn/KdRlQU6ixsv18XjELvmtpz0q+n086VpJS2J
HgKY7L7MyTkWWRWgLLjN6fa2bgIx0qxZO1C9+EostBOByI913d40qXKQq+ODgTQ/rNgt6B8hr4Ij
X4ixlbifI8PHlbuPVTpSHRycOot7ZMt2YCszcAu7o9Wb7eikawgULTwBjM5652IU3aM6mtFedNZ8
ZrJl5vdGjm++W+OPHOoYM+7PNoci3o/1HO9mcRsiON2NrYtsPmMGwsHLcgMLToT7t1ja+1F9cpTy
BmPnJodAj3TFsG9xTdoHVspMc/sH7IynzqbDaRouDhTKJHZFr11nzmdntLZU1qzuhtcaoapr2c4W
8NJZ1+8WyT2r7zIQbtAoWcgTcD0G2uQ8xhjlyMQ4Qdy8revnUZJT1haPmeLgiwXsTMoSom3tiP5n
C74iAWL22/xUn6MjCOFxD4k63DIVT/flgkJkg7nsBiuofcA4d0lUQqKJRYrV+Foz02Xigj/bLZE9
Lchz0U1MfC6FGATijWrUe3gxjJdciIQVDRJuelYebUudNbtpfonCUwpsa5+jLaQLCZu9C/njXnOd
15SA1EOLR9zXZOLelk4YHhP0yjGvgmfB67i4TXGAt3sbx9sGGTwXv/is+LSNpefqTl3yxrf08UoG
Mshe3KnXKYzVXe3EJ4h2AZF5qh9hC4boSFdXA3yqAD9hJDsgSQpqEwBobbbPjLUfu26GFTvGy7NC
SQg6CGXZ5MKNbATV0tgFYM+eRd/dRFTROIrWGMXVUUU7d51S96MYzR3qx/Noi2S3mOXLnCs3DBqe
MivbK9a0R2B0v6TkUHRqzzwLe4c+WMclFvcGdV7fssnNewPVtYEOsumeiqa4q3RBRNbSmYyGkw4z
UzNetLbTA8sch0Afpl9jauoN6Vlyv1TZJ9InSkaLywtM0LDr1eQjFR/O0txjVc0YSPAOU2esguaT
oHUE1ZPtElTcXAemtqXTPzR5Yx2Q0bleysvjybp5CMfVm+aIJT8iSSt2bht/zwWLPvzDxOke9Uh9
WER8KBeW9FURAbCZeQDTCpAJIGHIeb4aZWfFMYgRIzIWc71Swjke0iMDuHA7Yk/bDQTK4rxtMayb
xq5aFg8HPR+D+862+/GQVI3iLfmiPkWoUDfTaN8Mqkqpg38L/WF2HmL8z20J8nxgE+slaLJn2dxz
7WJ2r4kLgCVq7/ARfdU9A4wesDdpW4a2XVqAejLTmgDtorzJcuM2SUekYVjQNrITxaGTdXGMVjJK
DCfDD3sJzqs1nL2tde9hvNRbxhm6P8ow9pW22OLte+D9eCcTBjlMuWJKLR26+dKx+V2Yk4VqNr3i
GIL1N87jiuVsTmOupj9saVYH3ObyiDWRSn+AysEmXN8mGkmeVqZaQbIQjyvteDw0E9RsxUah6eIZ
xd4k11ovJaw5RXipLC7sFczjpLKihVBJ8iSQmAw1Gak/MAW/KABtNjJNd9qAIkE3SLa2YSr5nahf
IxZKdzr9B85eDXLnZJYBQyWinptc8UfRKxdgtGwzKpDqBfEXm9ZNH+ZePs5O+Jaj0doijXTP1Imo
nOAzoClfeg+BHd2Kal8qOuJESHlSIkUeNMNOn6plEOe2r60D2uLR02x43hm8Yn3dNC91fotXodzB
wKl+dI7Z7yddqme9idzPeWyVlyorp1dcY8vOrPqZqWjEbqBo3jWltOl9lpvajm/nWL8qBAQwsuUL
ENVSPUwNoF7LYZ+R4iouEWH5rub+yGrDh3JeBo4uG/hEBZVQkrkIGKgfCopzGPkpxwiUaDQF+mhf
o4SI3MKpn2ykXrB7MH44Zoh6cRLLPird+RGPerIXWdE+oVa7FIiq31mxyP0UlVCD5HQpbF5DLOq7
IUnqA4xNywOYc+lLdC6hgy7LqIstU6mALR25vl1ZHOKOgDJpjMkBK9u2CnFLMhO7VGEub8ex/wit
Ng8QRnCitYveYlyhkuhrwgPdWh5d9Yxp8qNjnBAr2lZpiR0yyFCRI+8eLEqTvul7/O4saB9ate13
QE2qPeA4438RbvX/TnRlokT670VX5376Kj57Gf2ku1o/53fdlf3N0oWJs4paXTiGZRCO8rvuahVQ
mZZJbARZVI5qr6lif+iuLPWbJshtc1zU80isXH67tkKr/q9/Md1vJlFyyA0d10R8JcRf/kNw9kc0
FFq13wVo/0VUFDtpxHd/1S466mqUN1Hl4cFBHIaA9Gdx3lxbkIn6yKQt7LqN0cP/64oV6QFB63vD
aoP2FQ9InLJNmQFfeOugJQDRWfgxHnSPmKUiaEOq+kQKfWdrrnh29fzTaheIk9o4+kYdGXjCuo+k
sD9qJ3ymmX1bkO7GjeFshZX8augACGdsiywb0DbHVMS6NGqvgwWCo+DozNHVUcQPTC39Bkx4c5iW
hvo0jhnSCHyM7KiYsLgzbNk4/Gwmd3zrNIwW0xInD9OYzF6NnYkk2rWQhJlCpzPTy0UYN4ZC71Hx
VXRENW3ZXLYLfFeUGzF2q1s1VN19aKPTcuWIaj1uU7/tyh133JMow/eoGLpjpkPZC1lDMGVSBOu2
odml1pwd+9WYmCU0ekWvvZMNeK/H6bQbmEI78ZQfWYvCUGwrwIHhScSsKkMk9Fvsv59WMhq7pHM5
1iXDolTHEDG29rJVF6Nj1gm0pKmH1uP+YJpeWNh0bfExdhi9hjHp/NSOu+M0FdGp7cR73QLdnNDY
fFZqusKTpWPtTb2QJ9CV7SbHJcbo0XkqVVB2YNZmJvCd4tW6irPO0DNQXKSBY50/FEI5g9jVtlCR
m5ux4ljqRBp52PtHH0nQNYY/whnktj5WNliDiX7J16TrpYIyJpPYZu3YkjZZy2djxjmGpl3wj/Wi
cBs22xBUzGgmW7u3nu2+elSHkOhkenSigYdn6tRum2lguEc6lZFr+kYPE+KxqeA9XmkkbDG67kSZ
92DfGI6EqBFibXjpRpSBpt480GECMG+HS7dmN1XghwMVlvkmqedtXRpba/0KEFB9hKsWMNTOVsPY
KtWKZB1A3ixDmPttqH+qc2QHfZPy6tXVtjbVt95mcpjp0CeLuPA5CU6It6C2RoBMSlf7lAP1bF4u
t0pUPi0wrTKoWht9wgbcWi8MNMJtF9rTdrZEw2iHU3zFunhSL/UALpB8HGt1L4zYIV3Z/BGNsPWq
cnyxWzhnKT6zQ9yuMi2RtoEr+zdpRI91PIUPltIM+yRKDerkeCcM1/bxch/1VuxRg8KJDmv7UDUO
Ewq+S22bVHASXETs+PSn9qCWDFhEIsHg5tiTBVUZZudwn/Zz5MluOKpDP+2Hzjio2CD3QP92NRIY
lhN68aJ28rOzEZCQidf71fpDiGJojzbZLSjMxDvgoe/4Bp4GSBkbNI00PLlKc8XXtCncxd1pmBdp
Cfk68yG/qdknewuBUExEnFPWa+5h0FFSTnFUH9tSX/wSmaufWpUL9ypmcKIl75wJMSAbfq7xBNJU
s7MXKWS+xdqn0QGND4gl35JkRChTL+CCBmOnGBLfR1wTCa3N+YGzUd+ZLTEVFbBh7DqAIEAj22Ir
lO7GInJhRspFzC/zOFHWxh6uR7JFtg64gcg6XrXMvM5Oaz06ZSkgi4GH6hcAKRvSj3Rf0+ZTgdYf
EIzkrWYjtcjjZaPDLg36IblXdeOkw77epUqieeWHiWXy2kT5gWQ2PO65I/0QTcbGXVSsmHp340bz
pyTdYKd0iy08Kwx/UCitTFb+TqBqulSOUcMgRI/CbpP0y1NfOp9DWJxzNjkbMi5sCp/G2IZh85KD
7PTLMd6XmcvkslE/l4ifck6qnYeRM9zCuPKx4kysuvv5lDqK5Y/j4PL24evB6BHtcZR/ZbJXiWrA
QQLy/QJC6Ec1KySkJfnGGNvqYABdDZyQavmfV3o/VgV//azp/u2a/Kvg+5J8l9D+f+3+7kftvqqb
j+Kr/fMH/SQe/7+hFte1v1u4YFX/KH9O3PztM34vW8xvtCroDAWqfQeiokFO8O9li6KJb5qjulgv
LQS2mOvQ8/+HXtz45lDU4OtxMXWwDOJ//VG36M43W2XQLxwL3w+cD/ufqVu0Nbf2r2ULcwHbYa+o
4nBAT4us/c8+B+TJUdyACLbyoWC9HCnjsmc+Y5NnVRf2Dsdty+Z6nAHTgBKhnWNcR9JhlM2hZINK
4Yz9gcUheTWWKwMzL6AK9QXdSpBYMflywPTDmlkxQhv412Ms/p25M1uSFMm27A81JaAoCrzabD7P
4e4vSEzOPKNMX38Xkbelwy3iundKv7SUSFVKVmZgZoDq0XP2XvvutzLxL6WXxXc//RK2RAohJTJ6
gVlDnHwJEvDI4Mn6N+1YXn/LRVH+tP6AVXhk5x8QB8wAqtU0zVvLIJuChOh5D3gJHzolVvgSgDS3
gTyyO0CSniEMhViyLYAFBdiCdGKUaPW2rb9qSknwQTVL35pINFZUp3Jx3PQQ5dTOimfR3FcGciTO
OjbpGG5o2XvgClia9Siddr9sewEkgBpym1CwMslLyBVSTHznzhYSPsIquivwjK2qvjFEtNDGBBIO
nKUJbSugaihnUcJruVDbjMeIIKxiHea4zPad5xRvuGMjG+KXSOorTsE12thUWefdOMFzgJDXMvsv
QATChSizdR8kFc4kzSl5G7eugLYHyVhs+UMQjYZSbDMMy3eIMHPod2M1vRiipMU+tj1pWHNNP3MH
wcBXZ9M4DNM2S5P4IbZA24UKKMY+KljhmDgAT9s0BsACqr6xHl/5t7FR6gq2+0Pkl8q49eux0rsm
cMyYoI7SZIJcW84le30+7ewOY+6mnxfnfd0G9Utn0gWG3NAWNHqnvvnBpDVw70FjonMyHaeaEd6b
PfwtjO4vThFn2Y6dC0R/BQVkvtG2RQyYVyMJg4BqUeHMMWautewsdGhDTxnFQu4y54OwdkdDqEdn
lsR8iy4R1Uup68g/pgNDxMEC6YX+kDKxWuLpt7LvI4oPimhCUsN+rK8YNXOsDwZawBvMRHW+tZ3e
rI+ZUmACbTOfz1xUoGTSmAiydSuFv+nR7GcUPzr6EtHnW1AwwCi2DoEUNDHCdoSJT6RV/TLEefJW
VhFVc1ngt/1ROs1442KgS9YaWTcdJXAoX60a38qZJxZtGU7J3CN/Yoon5HA6gQLEOxVtzdIJo8fK
SYdvokw08VG07HmT6CLNiHyDqlt2QC2uZ2ZF6iwcGXHtJLkZVIqYyHnva9Ru+CJqvhi/bj+r4Lwc
axaQWg4EMmBLGW9IBzJxNrhDDxJNdp48eobFy9ZZREWBmM75QzXdxIgm5zjeUGmkk1z/8yoCvWca
CTis54+gOmrH17Ek4+kQGdOc0I+E2YYLvbOZlP1gApgxkQJPOpKmaKQx1hj85ZHvP41RqUa5gai1
NJehkr94zInEdQa6LNj987jOAgzgs7agEmxyI2Vp+OehqwYnDveM/js6x+1cFBdROti8HSpbhPEt
/UMcF84GskrNQ9+HaDcar1RH8miRjYcTjZrKSdpbfhOCreJoki9GF6QXTOO7a2UNBgFj5HZ9G40B
akgRlD+ITzIPwgZUH4Wsun0rHBRczLhVUXXZJqTUOoR58RZCp9nMhVDEHhk5MVeZcBOkZmYc7fB/
QuHug45Z32w6w5bcWfPL2FuapR9RUzIn08tYEehWumbxiBwpXbaDsHyl0+afZ1OMu3iiEckcPNUY
Cwuo5w1xkk9mUPmItofyEqwm1sGcmf2NPSye5ynxbCzbJj7rcXIhMI/O/XI+Y8gYxUwZpNl33S22
XK03Pn8CU5xf9OrKwVLNJTRlGmAuWr8l9K7lvAD+hOIpFqsJ8vOmslwQFGVjEHdPxtWNsgjwsLyK
e2Ab+kFD7aYEbp2zyR0J12pQ5jAvGhya3E18BxIQTp3CFn49Mya9QNiWbj3HmliOu0eghskVM/M3
MxmaL3D0SweiBTDPtWKdNY7AT4MvY5rc67kJj12tG/IaqEfRcekXTs4o/Ps4OKb+gBY80+We+IoI
22RltxsIKcUZVlSJQijqBtSansUp5Veeh+/x5iaM9geCqiJMsk4Wvelyyu9ZsTmFVQFT2lVStfXe
9EOgq5UL427waxT/Qw1n2gnbHG2JVDNB2uwJYp3UeXIx+6ic1l7U6u9elOHXn924MjZwzYOvJdDK
A4R18UpQICNiabj1tzg2lLkNAnO6rwd6wWYc1sS10GdBiTF1HSd0SdASJa66miFaH+nhetgfbHAl
Q+qu0YeFZ0J69SEr3Pm1nwo8PFroHDRRpWxA50n5ja0RJTp4lviQlEl3yMuq2UDOx5PfeSR7nDFQ
dtxDlidkn0E+AgE5dmn/wyhHudBR3wJzbi7DjNAY0mz8x0n6wYtnpu4r8JKB0XFbfeuKgXFGMsUB
M8kANm3o9hZBC63DpcDNnsN4Svxzzuz1nZQT3n+LRvym8Yfq54Qf7I2jYH3DCl9TcvPuXdEG6r5b
Vufew8LQGNAt5KgY2twLXUj4pE22BHEEwrutxOR+zZupvk04jtyxYNLkicP5S2oNznnnRRarTRVc
eiQUfG8xFH/RVFw7gdzn1nGlv66mzmc2BTwjV1XYv3RBjFiqcv2mvcpFND/MOfmBRKN4SznWNlV/
SIn2hgJOUYl4KzOSaMtwjgAdi8ZSszKTntQZEiJfGPfysouZA8ZsO8DFiLDh3ETuSvbmdYPktA4U
5wlkAXs/y4GXQZWfZ/aTgFiCKO4EaQiAckF8MaZkp+UhWiGPohkFlgquBrtB+gVsZ692HOD7c4lo
w90Ar8r2MBNg9aBxc8CH1WVn3k6l1x66Lnd+5gnpWnPE4r5ybHuha1mK3LwIbyxnVjHF+danGJMa
MLXVeY+9j+mC46IGbYoCg3Y2YFHHe1Z6RJLjZ6JwNrkzKnkIhARiYbR91G4pglJG9rxcHBuLyt+U
QWH8FK6OzN3g4dpH6gBTbO0Yot5ge+/IjABeyUijh5XVTBVrt2W4aApMLXIoLK2vL6BZIYBLg6bV
m7YWyrgbiLNumdYzUN567JtwTtCZWq9lLK1XbcPDuNF8MUx/AtoQuiFqITYBEo9XxdDX0RawVKVv
FKVSfGEFI1PTKgC4eEZsij9yKzo7vfATv31GwVTdsiV7PWJ7ZkSMu+0qgTIQs3VNTVX90BPJCXuz
pIG2T+HxlTt3hES4IXfbPtjkBIawKNHrMkIG2NHPcNdXw+AgSm5tIK00gRJl3Wa1hEwf+31/4wyM
DLD4WdVe26l/ngM4xrJDhddudDEQkbocPFhNYnXOpM2Bc5eOycGG93on9MjGKityPKiOrlSeoG+o
W1G7Z5bdjgH6FwSyC315AXiEYMp2BgG750Na2uc5XAKJpyeAJ5WFbSrPy3zkBTAQ/UNsNjCnYPb0
6xeXQBGsjPNQX+EJwqDRj+UtFrMFUoEXAepQZVJ1jL1NkllgUIvRtmNSv/bSibc94+y25UBDtT5T
B3zFJ9XdZ0zOqcGBWF82llY/Q8sFXGFEhIU6lFvbMSFNJ83y6tW3Qqa6CWEy3I1aE/zhS5rABEf2
TELTqdCMGXBSixW2EAV6vXV4SmmlaegbfWxjissHUp7JGarJxXFDAUl/dgwCUxKv3kCMM6wzTj6d
IjtCx08+JB5nTWCV9zzkDUIoR9LKZYbhPdW2GTFNa1l81p3yqyPUUftMVCA6aMO4vL+NKviYkQ2Z
0KuS4sIvoAWuJqZRGJJ04l4o+MHNNjS1fLS7tHyRWdXv085PXmVsU81bWTn+EJ1V33p1mWKqo18k
j9pQ9rEQdjscoVAxz3JAErwGbZi1q+HXKSDKrFEgC0mfErq2wbbx5xrEP3GF3qHDCsk8xZCRwVkl
GGDgWcGb7QzxuRmb45ECwGMe5nUXSx53sq6BalSbPLJnxBa+QSIs5R9zyFng+oqsZn7S1qTl1lJ6
vnd7tElb9BJ0GJ00/iHsoCTLCUQlyiGesFWRSWttLquFYzW2wJzYt4dGhM099TdZJbz/K28aFtXP
ciKMSjjG/PA4bQTpeG1kNNsKue8xqqIfjuoIrpjj8chLN5Co5CESSBsz5yZ3hjowaCJEzKuiWxmD
8mlQjb/p3jHucqQfr7Tr/PtwCsKtywa7Ea4Bd8opZoaZZlO4N4rX92cAFQRJDmeW504zwUcvNkf2
poiHrN7XzeS+WE1p03BrzYloCG4ZGBPCHVXp1dN1L4jYIrG425GNDEDRzyCGwO1GAwt0pD8gby7O
pi4e9+yWw2riUOllrtutccsYaEjM8QaGd0vkfPMFU0H4aBlCoQVdIrlMWxzmfDxQvk3X0qjFs1PB
4gARNUTnVolsfkt10hDAK4obQdMQfyCsJdLP5aiP45S1O9rR/eOYWe4e/4L/VJsExZNQfU1HkazA
oLX9izlzf5QjclkEQ5HJK+rP+bkHv+5AqDTvSIBGJyHLVHhncTmKI9vPz2gIwx90UfvDFMGpJOpn
LDZ+aagLM3EbErsIbgel5iS+te6g0NyxSmaXuafz7YCuhyWi4ulks/eBRdk2yYvDlKjnMvZDFKg4
z+zKorY1bW+dc/KD3dc3N3kcQ06xhx5PdIaahn+rZ05wbJSdncvEEAeSZ9YxO5rc1oBef3pJZUOQ
gUXuQ4SZKfHKxtlhUeydfZQW3ZXE9HJbBEG6dyvLOGuMEAJJ6yPLN7S7dLr7ELhv0+FIAto727uM
4QSC1hYcfIJU+Mwk+PoWTf3XOazGM+qL7gCdqSGc0zUX55y8FnlLFgmYxXo7es0SZchO/2VIxgmB
aoCi1BJdt248Px52doYRT/B8HiG8x/YBcbP/TRYx8unW7Lj5NqkKVRNlHTLJLCCSMMbZt+1E0r9l
pDdcuRZlDeukn6IpYJK8Hww1fXMHmV23VYXQ2FFOf9O6Bi9RBD8OX8WcND/MMcIuAtllpprt7C9k
jMOlarSFi8t1x2/EEtN2Tyg7eHtxkBtIKzih8BjPFOWNDFFTwwS7l15uHKnGmbdEJmYGRm8lylvO
TdvKLiK5bbXsd3UgXmRdW+dFguAjJ3xz58BQhL9nGK8mWrQ9blWymIiyOY8CIzyOHEDwG4MnoEhh
b20SwMkoBoLjIotGz9sV06FxbesRQnycrVkXnHSrukXAQYDgl4pRWbcmkxmFLbnHZOKU9asTFirj
eI5aeBqDB3LpuutsVHj1hgaaz85NpU4emqJHiuf6cAbWaDmGm1j2BqHRDp7rvul9OPlZQ6iGOeBi
CVNcv+EgFccVc9rUY0L65CDnnTXYeNFcC8N76hTNV52GDS0zLN3j0C3pMjYd/NjI9n2eyT2lJ5xx
zx/k2djX1bbNezKwq6H+pi0jvUHWDF03WNQUah7EpeDsX+4N2oVH+FzDseSUdJv3PUEjmTdv3HDK
vs3YPqc1W69/RIN8ntoeqnh0JAc0ciwUeo4OSDfZ/qjWNdZ47f1sBpNgasfl1Lbp4MVRAyij6faj
qeZbd+71c+1M06HUDCdupiZFiBh1r2zH+X3iYaRBgZDd5FN01HzbvTY0L7qnUv1TDjC7zuakm82z
0PXaYQskznidG4dwzby7qhKRb0sauAjl3fg5DgvzrmkSZnYz/s+xNeMXHxjmASAWDUPXuC8xSTAy
Aw15oGj2J/oYABNh2IYl2jGVXxBKkR45TxZ7uwnUq8GUiRmIHV0m3KWu7FWy6VRAtGkEevFIswfi
USumo45wNrTgPY7UPA6vgn1nuVqf0fWDIsU2tUMLJi8D2U0XZewiwPkH/e4j2oG07FkTJYCj4ysc
Y9ZLoKnsGDTgZyXWpzwn6HGkOVcVr25kU8Nl05sFhnRXiyx+wvSIAsjAedr5TkJobtQQVDmrK+Fm
j7NB+V/0BXJbz3xw2pY3qAWgfp35A0lZY/vUSYJ0Lwyv6J5a6ZBTALz1xUM8DIPNTktxk1BHjGgW
vZAurKvNbNMFOtEbDkTI4r0hDmGYoXXnO9LrK+qbGHQl06qMnQfFXt0+uDkMUzgGnF8Q4NEKCmRs
Euprw9Jd1TaeOYyXjAUhNRvm41QjUMX3CgE3jHp5DgGXf4CTvbqZ5JAjNYyafqcKSIqo40roomUW
0h/oRQ2y2aoacos6AsGWAFyKKjzYcEi3zmiN1QWViQ9CrWtYZkbpcuriniJCZQya9v8Mc/5HwcLf
WuboFSAdSJNxhWLE8TtqqYazMAjb/wlCZjrzcIo7B2zaEdlsZdit0QShQhNBM125qVE9f9yx/2Pm
YCvgObZyfEuZrscE4921PdW3WG1nOJttcYk0Xe/DyUqAaXZ6E1u1PpR2pu8McHH5OtGGufv48n/O
PDyXHcsX0l42LrVoTH7/7vjbI6jjtJJn04qibW4WLh1EP46n70EunR6mi7RMVn6fWzAapvktSRLZ
7hqX9uZ2aDQNGmp+ZJiTE4/pMdDGlJ0TAhMIjPcCop1MW0xm5Wx5Cm9lYhsXn3wFeTrxoO4AAsVY
yXf4H3ky8TAiZdHNxrSIjzFV+6iJaIQbBfp0cJy057aw8KyMUillqBMVHtOYMLOWWY0xDk+yTfN8
PzcGYeTWr7GNURskMf37D+lZvulQ9fCM8Tnf/84kIGiUYhihVNUk/T6wDVWe533I52Ljvu2iIf7p
px3DmiSd+ZF/jZF8sNnNFqGaUNuI3Ef6PW4DMXUk7NP/5CVYBnnvpl8e6R2If7CcWkKCTFp+5u9f
72J61fCc/hed7agKahSPnc78/u6fl64V0MH3VkWT6op1w2l3KqZhv3HLZlLHcCSX5oogxnHE+4pN
n9PxmFI+QNXjcWlHmyclIESUUXSMWC7ELtQp7/Lj33ZRO518csFdhwaghGNKYZ7IjarEmTM/QtIP
1Jun106RkL5mIVqWLdZhG31tzf2G7BlJTCVChBAzSlQzVzBwyugcc3PogIuoAgZZAhPpjhlYi03S
aQkchOnPopks4yA6ARH85m4ST44TENJEjICqaIMlqdxB/evHTQ7+dGnl1N6eyJe85A/MjTdOTMmd
bdo0W2PyVQQaIg8+bjR4w+0Af+cBkqDDxLrDBPLJ2yHea7Ec5VnS5QWQ5Oai/ULk9f62zkwmcpep
DgThaIyucBtwtCG0FVhKTM1UbgunlPZl23QcqBoStadz9Of4zohW4K8lh7Zr2v9tvPcLZrRgBhyJ
bFu5aXJuqsmTuxwVGsGg3Jl2U6ea2Y2Xh/yrGHdKZDRuYfrDxms0auJK5fgq6Lokz3T4zenh4yfh
/WJKco4StCOVXB4Gk2Xp5BGOBoxeMg3QP3lDsVTQIfqdMTvmREqeqbihH2CWOB06iQwam3fefvIS
/aIL/p8RMp+AH1kBNzNRvDjoOZet5reXaI5GZyqSloZyFLdLBLQlKSJnj57CPzMdfmZXHn28Zs+x
USJvyKJmWVmtUHwnlwSEAVzqWEK8hNe4FhnNyl0ODvq1SNgEOX0GwRHMRlBvHd+Xe1I6CIKpOewi
1Hdmg7DonJAtNN50Kvcf/7ri9OdlxI5G3iOdW9muh7rv/ZdzIvBg8Ft/cDKpL+m0FPhYdManp0Pg
X3KK1KRFQiQ8C9w0+lqZBf1E123SYAtBLrC3g1901qo0lU/MOwlk/ZQk94IEqImhkuXc+3pKzmHE
s6bgiMJ9xvimaDamOViXsLbJJ5gt+ubehBsJJRgobHp5KPQJ0GnuZMBhaP3xN15UB7+tLMB5OYua
LCuu5K8ddAvvvzFAVDdzyuwHoa4M1mzGHpwhSsDUOBNNRVQKraceQ5KT3IopGsAflTReqck51hCx
E43bjz/QyXR/+UCeAB1gC+b7CoXnSbmQo1akiJiWhZTt/FjqyrhPkiXDItQWgKmRtKbHHkc3o9wu
C+Lt4ExecOETMBjTbepagvqYVJOAGDr+WxHh6N8muamuXHvRs0MMzt+amJycc6eq80uNrDC7Nwdv
5Hy1TDhZaKoXUSE6cjCIotoyTbp3v/4u0QEV3XqzN9z1FPZxvwkNL8V0Fhg8ImUH48vsgV6vnLZM
QUpUOcUiuVNLZh1zbGKpZjuOYeWM+EfqvqBbl1GUR/yRg5zWOatI9+yjYwxW2a8RpMilHR4KV9eH
BRC5I8UMv+DgBCSLkJ22HBRSQn62NuEUJVSo3IeOPiF3WmlD4FMG3PrYIi3Ta6fk7INVpXExR+X+
5UKIRxMlrAwSBHxAkoOyDKtLxa9rrCZLM2/6dWP/FTny/0VP9P+hVMjlZfmfJc5PcVP+rm5e/un/
hkp6/+ExN9nGlWOb7F3sWP+ohISFEkiiteP/9h1hSVbX/y1u9v/DmVXJBQvqCf4d1qb/Fgk57n8c
tEb8X0KQDALn41+JhN5Xm65puoI1getDZrURU58sCbOoRNfEibWBGiPO6ZWQ063aPWN7h5DByT+L
mR2e+9SBewDTLqfTaRHWc8iqOIq6/sYpA31GRkLy+Nvv9xftz/uN/tcH8yRyCAZalqKOO/lgbpAY
yZBJkxZFVZ8XnWY+KlrskEWKmc4x8DJ/fME/fwmbX2M5tjgWeU7ypKSV5oK9wsK/cTF6rk0GameN
bXRPH1/l/eHMNSF4Cr4cyFDPFeyuJ5vOXCNARUBFpo43oh9ikcCIWscmXS5bPCIkrr8EmSzWjlnp
+48vbS0nh992c67N0q84GbLeLt/05BuCSaj70h3DrT2rFF12iYtpwciiZMHCBiAYtBepYTuimHBl
tZzM2fe12OdsDleZ26prLBHeyyefarnq6aeClumwF5uWkqcKL7eSoc/YKNgEo23sONa6B46QLfII
oyCuwp+jO7hc1zH4k/NqomlBuzg6KNWbX0Aj8gBa/i10Oo7dje1yJPrk4y035I+PpzhO+rwpKPlO
bpg34/aCLx9sxtD3GHb69sZMZPN1LJH0ulNqfZE5pjB8/aW5t6wE5XnjRPtg5EBU0bD7xx7yf3m4
X54fhdKNNYN31fHEr3v8W0UWt2BfEB5FW6USuMSDmL804bSkg8CcghjUXMVsROvcgx/+yS9x+kYu
l0aGR/XNFJGq9OTxIcokIyWxjreC9tM6yXrmMBNB2GOGXG7VNNOwjgqaw1E1W5CuvGEPRiTA4EnI
CuL8do+RIt2WwqrOjCAyHs1hnD+5W0v1f3KzeMSF4gOwYtji5COOJOLSmkIcHFDR31KcAssxRb+B
/T4eihgzgAsi8ZNbcrpw2EtZ5QqH1Yr3ioWUD/XbLRGaAR38NVBWbhAiHm/7/exk5SfY6r9cRS7r
4a+6jZzc5e78dhXi6RsfoVa6HcGYoXjsgFZjkszvPr7Lf/yCFiYcfC6u7WK6+eN8VcQsHyRYqk2q
puySYyVFhsKNCV+wC/azjhUK61zdfHzV00KQ8EPBOk/dzDmH2FB58u3oBfpObXJQKHMgCwcjcow3
aZGPtysn8qhzmPxkONgL5nMwmglYHJUT1E6ay8Pa84ym3Bjsmf3K8pvuPkWeFe1Le3CprkuiHVqc
sUwb5FTdYY8ly8rF0XWXYJG/4FGyr5MhsW5rx24ZAnR4gDj9B+1FONsWMkPiMTP6jGZwGXkUYMzD
LbFvTRA3V/yMDmRJVIFbQDcVp2aMqCsSzZCjhX6LuZVU6+4pqkawLwYD312PI/+M5wQg7uj6+GVS
SWeVc11aDivQfdl968XgHD2LNgmKcmAJxwyoVHFLDHl4qBQt8L1t0Z1ao7vIXjvHmQNEE1P2NPoC
GYyXGoiq5o4NZM3kM4jXlmxVvW9qUEVK18e28oP7IQ7qp0wmRHHnDbETH9/Ovz1ErFCgR3gxLNar
989q1iazCOhubNylY1bGWbB3TA9Leq1xfcxZfxVlXrH9+KJ/7CPLI0Srh94ff5Znn/TNhoAZoB1W
CELsRm1nAdm1LqpqI1A8/9tlhlWQozFXsviPOO1ytkxRqKZ8LsULcW6BqtoFEQ3Wyq6AG5hy2inS
Fj45vf3lR2UQZCtTsPwrzzz9UXHZBwTVqY1V+t1lOo3XQeRmG2mBATCJcVorusv//jdVi/tNEEEg
SWU9WU/ppERGOEm+aBzLnc8NX5ODUuzsOnQPH9++P3YXMqg4AVpciStSG71/ZijodD/2Jc/MjF8V
s3N9GEJiWJHoOVfZ2LSfXO+kQchOatFd4dzPrk7MI0L99xck/KsudYo9LgfohgClnX5oQvi+xeQy
P8CiEc8S4RF4WVxZ8yYnJuAOiOlY7cnBsF0CYbwSFmna00xPGvOmDmkrbmTRTse2IAbrk1fqL0+3
x7JIFCCdCnbhZXv4bfkPgC4MRlfCaa4L/wJVN/PmKjBBdcB6//hO/O1SlKgk0eLOWfoF7y/V933r
10XobhjDFTRDjPiYGJj2UEyMn9yEvzzTmB2WN9Z1Fcv+SZGPCZmElT5xNy3yyws9w6+YKYGWJmSs
CAfKknP8Af0nV/3LF/TprPqmb9Ld4r/ef8HS9+MxMpYUMTctIO4C9W5EOxF8M4r9x7/ln081hwrb
lThVUVrR0n9/qWgkLQ0nndoU9DegGgVQZmfd7GWS4bJKu+yT5vHy0d8VQJZtUhpKW9G35K9PHmp0
YWnuq1xtSgWStTUm1DNsrp88IX/7VvbShKBtw5BTeO+/VR0z5/ZlS/tXTf7asGK9t/NIX9nwf9Yq
rb1Prscf+ef3YmVQLH/cL0EB/P6KWYq8HLWfyRC0B2KWxCOdM/hSvb/DPOVDD4K3GWzaKcLjNtYY
vQhmIYwvaK2JOTyqpzs38NA4tczBM4wuCjNUjMx+Mxk2jXIA4gAbWigXq77u7IM/d/MDhTxxOsSL
Z9/joEQLEdvDW7swOELdZWJXu5pNO7OjQe/Kgb111XpOiI4nreOrcc6b1xFXu7kxXAm/ogLJSVOz
zV7gDI/QXEwQ1ES0N/pnVC7Y7L4KIfEzhh++BSWV19oPCNbmlJ3U55zbzO+yqUa4HyihH1ut68eU
u/2WRm1wFYiR/Pe+n4N0BT3QrFdxvRDXUvCtkLZaSyYrB8TdN5rjXXAGNt9ZfsRgunGMGB2DVKQm
wFOKwctNedQswxFmIAkKE2uFwBOTntHF7rmt0xIR3hiOP0VXu7QAQpV/JRkH48OoK/HAsaEHRDvh
e0yzwQovdGZDYkVOFX3NS2KQMUx6EjagmlOJDbfovkQIKapdNy/z6Boweg7BiBH/1oow5+zj0XWo
mhAzLlqxhgUJZlj+fSYd6q5K/QSMSQ2cgT5Zyk+oGePIXZCF/B2qQed7joDgTYklpXhKYyDMDdCX
O6IAcWmLeqiuG2VUT1RtGLuZZDuE9vZz4a3avCbwsc4NYr+H1LChxZcCFnkorZ7fZW47AwEFec4r
ZReme5HNY6CPWnndI0puxSFIKyR2dj0VZ50o7GSVzp5/59tQl/b1qIZz0yKMFTK1RFxY+T4iGz9G
wke6QxGccwdHa03hOZQrMugIrptA9BHk2QAwWKEDQiufBLaG9ws/Yu0bjfuQmIUBha9MPe9y8PIS
jHIR/RAlmu59UoKKmrtBTds0qYtjbBdFvQbmHN72ahYPXAi/0tg25dMwFvMdz3VcojKt+p912fh6
n5aQ2VciZ5NbOV5QX6smdrPtx4vlSUOeHZkCwjfpydNQIE/lZLGMRwf5rAU+hMxlBz6JKslzKsSl
VgbxyIBRMdRglsf/2NCtkMePr/5ne4TL+6SqWDTrfA65Jxk89EfrmgA0QS+eAA6MvrBCkHtjd51I
Hsw7p9ppWWFVWADOVdv4174s3WviC/KN5+jhAnnW9Eml+edWxeusONFSpVCJOSdbVWcw+jFyS21q
j4MFZJr0xvBqglojP7v95Pv/Ze+g7Fq+vG/hFzwtMXzUt1q6HYOMwC7OtYzmddEB4xJQOe8nNbZf
I2LQN33SS4Q5IPo5e8CW8iCGEGYSoSSdWKg8Wew+/mB/PhbSoT+6nHyJRyK46f3aH2dqaC2yBzdm
U3YXph5QkNiqMhZ5PctjWnACi0lxjxmLro2uHz55LH+1eN5vqpKdh8uzehHDerrdzUll4ncc1CYP
+vCqiln66RFWx4K540oFSu/mBRykjNS9cePOPWazbnPQNnH7alRz/vzx70Fr7HQ3pJuMGdJlLoeA
3Dsdgi7mKcPu7ZBaotdnMsoIdUgVZ0NELUGFyW6cYrFv0AGBaEo4mIiKBwklsmmfESdm/VgMGywb
c+Eex9TipJhnEfRFe3akua0bKk0Ez2lTHTk3s+oVfjCehZVHLG5D5lAFKsJ2nlJtYl2CtCnYiWus
BnlrNQeR4DNfsV9m5Qo6MRtqIFgu18PkqC/owmDQmEQqQNdMEeXyWqE9yoSIIAkKCzAnwVcmJNjc
UN/LCZAFaAJ8hcecLAu1cp1meCxlTRI2gF4jXldyCI8W9+HZrsCXrRnKl+2mqcmR4R+O2/w7PkaZ
bfNJm95ZRruKHS42PAvluTsia5Ykfrvi2iF/7BGp2tztrNmurzUrsL0OOmWFO5lMi0luVM1D69JP
2Gox5tZh8IQxbzhnX+YlAuubntUFTN2Ixg91rpk91TokAoAgA7XvxoKuV1S1Ldxpw5P4JmMmSESN
TrmztnXd3Yxl5/xISsIS9uyQGbGXPQaVh3jmJPNI7IAjDjWIRxwugJLNrV1Urj5jC2+PhGfWV0yZ
VH9Ru4kvSbEL5nQzZSOAL/BNdQPRegmMdZ2+sW5F6ukd2gHitXXjmQxr6Ucv07SqRlactdF13C9o
wKpLhgczHAmoUXhV4d+QegvOUDfQGMq4suqNgP0hdo1ttt8jFNy3bNnhd5eHKF7Naex8o/zFDMS0
Dhl8KREbOYxTqdUis33hZEn+TZY0AUJMBuvBcZFb425tBxiKMk/pGfgdXibkj4bE/hR1D21L+NrK
RjS87xZTCU6P3H0o6wE6U9tkECXjGKV46dpag4EL0nTb4Ws2d3PBY7qK2xTlaSR79xrHkCfWxBTl
BPYGyFVWhejaJ+qH1lwZCfHcq7KJSZycefsw8iASfQU8DRBfjkl31tBySrB9Dg41n9FXP4fJJ/O+
guJHxkixGFiJWIJtmukma/Z1FjkXydz4CFhjLH0I8JdLupPRHooR0N6qt2UPwXWagn0VdOhFu3nA
fsTziHhsbAPzMbIKnkXmJcY3NSSEaeD0JZu3mVugamCoo2dQkMPByH0v3MaBPy6BOJn9PBeTetGd
ZtKHpVsB608ZOmwmkITEI49xbC5HWaNeT5M51Txdxfg6GDQWIWZl4/NsoJbAd8BDhw5clojNx6Xc
Cb1n45cDVbepX2zwoNd8i6o1H3Xbhe0ab1d9Ns4y+em4rXG7+Cxo5mdx/81SUWOuBzczX1IA4g/9
GAMfptQ0btH1DkiD6d3cd5DLkTiqPntJE089I2HXD46VpG9Dr/rLBiMiASYtRFoytUCrC78KvxEA
6pJna2qNuizt4FIjdyGLmlcOUTf0nDLbZrW1EJ2qscYLCG+3QfE5ErAZBJOLBcEdM3+1DKS2GIrS
FKHcf1F3XsmRI22WXRF+g3KI10AgtCKDKvMFRmaScGjpULuZxcy+5kT9YzPWbdZm04/zVlkisxgB
uH/i3nNzI+ENzY1rTqWdw+4kZHyLdNH6jWIaLxy0BmR2w1jzhog4Nfca0hmgFH2Jgc/0Eu9PN4l4
DMesz6aji6SHFTvt5i2amvFjKkoHsBBOxddMxeLQITrGBJAPwEQbucRnAx+3RQSxi3exgZOGjRvh
px0YpA3Bly9nS+y4Y1oZEJ9hlvs4n/RkXyu30cJsKJJLUbbNGLQ9bWFgeblnhK0TL8W6NJzoqa6B
waKU0x1sP3ayEGUxdH8tHASUPXGqXQcOzDhkHqAGTLJKqaABlMa2asr0Nwi3vreyeEHbrU8YLF+7
aUtco6aVc7u0pR9UGMu3VaJXzXrUcauSl1Zl2dW1e6JHPB/vOuxvP/6x5iZzdmOltHe+6bZhT2CR
zdLAwYZwGJMcHsjBQDI2oEv7UDQOq5rFfxamHvjaFSZCR4Z+ppzXAbPXw42IziExFkApFrnv770e
N0+NzuJhbRDpfmrmBMZxHS3EMHfKniJUNDb86qkRub1eiHQhfYV45a/YMTFcmRTTH5HRLF+t1KJh
J6uSC7UfLBjufJnqNNkN6G6EcsxuyY6b3TBi7zDiM8CK0T9KNlUp46No+7rdydKC9KmbOJLXaZSM
NoASDeDoBGjpf4s+/lur+P83bsf/b9Sxh+jwv97Iv/zP//GdZcl/WMrzH/x7KQ+fw3sMixlxMZjB
VkMt/O+lvGH+i7EQm3cOMwgdQL/+71Le+BfbHXRILAEd22Gm83+W8rb3L8GYW3dtsB2P1Zj131nK
M/j8zzUv4j8kiw/qmI0QgN/2P9a8c5x5eAb9Elhg5d2rMr120+LvHN8iwU3rMBXgTyGsAAYppVYA
0fWzyaD2IbF/b0sdyERjZXsCN0h/8L50O3tKWNzFEMWy2u5OQ11ZdPT2ealEeUFHeXSLtAxan1JR
m8GFw5pZKJHswapXEAmOOfPXWhoC402YCgKo/IozuDprZYoJroLNXfx2Cv1PNRLO1bc/neaf3c46
6LX7LE3CMOxQ5m/S/66mI44EdPU7ER3i8VCmeB85+xrr0iF1X+FADHT2vtG89euSelb88euvjGCm
IT7rDp1wZCxhkRS33n+EXOLq5jRKWGYM5AkQWEBxwzb52Al2fehs0uW+5GeT2UCfYZkR2p80018X
Z9mP/nLxSLiYmmKn+S8jgxJWFte0/bWUAlu3vqq5DxckaLEEiFCdQRUQE7l1nS8bpY96i4uaHdNq
xKPkJ+fJupj9gcwD6AtknXTiG6DjS9/oHSOmaG1o3UtL/rOgd4qCOL9HlYQUnO6MBqIEPS9bthvI
1RCVMepC/SyRJS460Dl0PuJcdemWCMg/aTtti6GFyTaJNVyOk6uPV4m2aJrlDlbiV9ZupuyzqpEk
ZTp5QtQgJSRL09wmcf00l8bOHzSOxKvdpyS3g8Tds9RMn2L+WCh31I4Ha7i15lvKQIkBRFCPt7w/
YKNelfg1KKOhTEkf45uqyBM2KKKIqxZR+8zwKnCNW1SKULoWsKP2FjvDvfUyqBFi3sJbFihP+ZU2
F79gOVT4QOenmDxwa9DzlQt+vySTTu8XgHq6valH/bkTfLpLln1Q9EE1p9+0F+PH0L9tLNqgA4bz
nL5hTt/GQx50pFG3wzuyJmPfExafioxdPYVfM5uvXTStUDmuxsIMitllrLL3seiIvjwmdgOkr6uu
zny2HPWTutOl8/N1SbSe11fbSGFJyH4V2NcHNa47rzgmqlvZ5XGWdy7XdWP2ayU+Z5W/trG/i1M0
XWy6hI6PKYUPUnmnjn4LaHHodEnAWEYay8Y28nccbmC/yz0X/gpXLkvM9tKnRYhR8KnDqWvU+T63
td1ojee50v/4ufiF/oHn4MNfdvRA66gnjLJo93b11lftcSjh+paHmAUkW/LjYE46KQkS/oh9m6Fx
e1n0FA3Fj4wFX0s/w0UZDYPnW3GPiQsZbv2na7Z//LY6yH++jR4rOFlryVAhmLcfG02CXef0F/fg
u+/xemjC+ul8/dtALAfKlFQk5MkrNuIho8sjoTIhIKJ1Ghc3tByhPnlPk9KaTSGWB0daLzdkMt3d
NP7liwwKfZO5V22mw9MWby8rcNQzsLv17GnxZpL5lbVptTaG9nXmRWonTgU93+kMysry11JDJhIf
WXbDerEjIKXjBLknOPqjeSH2Zlk7RBhOtfwyvOYi3XllUmYzrMOLk+EvD4ip5fyJ7OVKAuX0zPk5
rgFRnMjdQeIg0fyD/l5Wrnk0c7e5kzJ5Smzd3nOc29tmBhGWwV4zB9ZBLvUCFuqhsu8ZWRz/pK/a
fcc0GhvcSo+6+wwCosAX+fTwxaSQ3fZezijZiUHcgB/EYQTobLNI3klXjSkVZPI7M7tjRWCDqqKr
BwMGUeDJI5L1RRT6e5vPN5b34MXExSi7ILKPSouXNb72715qz3SKRH77zncbmQQ4UVgzMU8lQDqT
Dgss3gFvKqpvMd0GJbRfVu8z7XQwsgSzIAi9m+EBDm3abJzGARTBa2Rr0SkaF2QnTUMpPpBPS+DS
yRXAraN+hlRWM2u49I2dnJMiMiG2q9BLLBKsLG3Ymx6YHL22XnFzF3uwJc7eo1K9o81XuPZIBBaa
fiaEKML3WiLXd6bkjRpq3AhG/U88GGlIv5GQyJVMx9hmJxt3drVz8q4KSo+UnDwGugKbalk3pDxx
BRJP0RjL2W39TbPQm80ar52S29jSAs6zP0IfFbEM7bwqhI1nMyOnImbkGba0yyHM2WpPIhT2jOpv
3cd3Q9N2VqNVm9l87pLKOmG1itE71wpiuahuOEt4Z8AolZfWsvuNJfvhS2qMCpbcno09zBgYjIh9
OG3N8uKO+OHGZWiuBOOpcHZeNDERh5i6nI703sFErfy49WLzt13qMDg9c+2PVnHIauDsubfmk4bG
bj8QjlOW7XsMvyGWaFikc/arn2AgyJSEKM2X78S3Inm1TjF8pr09u3f46uXZdtPsT880eVVrY3qI
mFyv8ON6GFynej0btMw24VkrleTGloQaUqSLhGrAMb8K4uZWkIp4ap0m32hVdxO2NhCfk0eBXWt9
iE623xTN43ezFIHT3GVXvC2flpFPW1HTrHVS7orGe2ERchW6R8JJJZqT0qkP3DckdT7gMlz8bTot
gVbNX2b6oNHEU3L0ICAFeufNu8xZyGgxFDmRzXmeoKNTJy0/cY+rjmE5WSdO+w7f5+/gxE8ZypNQ
YpQKpJmf8fS8Wkm372JYGgBdF83dWFa564V6MVt8XkQwNNHyZ3Kz3xV8LiIRti0fe5LkW2F5Wwcf
aDJtIvvEkodd/aNUEoekE1ufbDhJB5MaIzIXAgE6eVgKj/ipVm1zWAaPKLJKZAd/Kq6xr4i+uDad
ABqgXaq6xmTjhNqD4R1RqnW2EWoZ74dt1Bc+e+qHu2anPsFtpfurirrhuAxLHAe+5CWAqU//qmkq
6IqRXMnCZcaGf8in+dftaA8D19tmsTlt2hLbRy8rzUKTja0X3feik605+nloL13drNA3iV3ssjXS
kiohDwdi1KGpLfdIfex8ZRp1o9Sj6ji0D+N83Ovbql7kEypX7kXkL2ioB2Qh2hIR0BHn/gbl88Ty
qheh1ZlG0C3cShAeluPwMDca0k+3alzETsnMOA1tlf6meWueK1CFIXtcaqQO/8fdpr8nQNKBqOXp
qWUHZTMNV+SY2b4BULEjMLl5b21EZ9CZHFJpEHU/sEflrtbr+SVdZmRrvlCHzu7FT2FI2F8YfJ58
XfsUIwgChJppf/F69EMTEdUCj7uuXVKmABuFF/2F0bS+t/jRV4PU3Sdgxe46BRK1x9pe7wAW0dVq
Q0uqr0l+qIV/3xknHDjGWBzaxOTqcBuLaJo+toB21Hircyc+DH7yYXbdZLPp1MW7kQNwXwYD3Bro
hpvvTIwZGAVZioPaBaBVe9GrMyh/b2sgwDMa4VUM6JLjr4QlXnRQgLNxBjTnW+9WWkQfhdXlB8sa
xzIoioVCEZXl58JwY6VhtHkcTuCuwYGo81Rq6QdTLG8/GaQGc3kWjLRKYBF/F8zyO4gCtLJYbCEi
6ByIlrZ2NWVj//WeSUzfCoacwF7h74AFbVpzDR39AEgNuWsyFVs+SW0FceCMuOvitdObnU1rqPAX
k0kmj9IwTUeqdmw5Q8n+a4YGoLLoNwFdRBo7pA1n5SnRjZMvuQZnL98TPfXijcUrsLBN2tfcTBPH
U/XC5XqwOsJQSyIiJjadIYObX5oyDIb4xoaBVB02erWEY9rd8IQQO6UI4xQiWfmcl0DKojOJaefa
kHuftYi2kPqRjdDInfityibUYtG1QwxG+ad3+6qS8pCSjgb6diCHUsPIU8T2+zKC41ODyYfvtkFm
el8+BEbuAbZPDlCuQwr35cU0G31lMEp7Iagdcb/jki830vTZqWFuqtRo13XavhII4D9nGbk2ZbyA
gMudQ4E8WyVuDKEUOWLTQs+pMx58L86iFZKhOpxqov9ce2PW/vP8INcwjH6g4IZ2GzE54UYJXWR2
vrSD0dbCOu5PJhthJ6Wq9E2ic7VpO+Eg9gzxU85J2PjDhmTOQ0YEp96m58Z4Z07c/PWN4a/qBPk4
1NtroCntJmfdFxhCB3BfEQjOT8wHQEcwZkd9UcMaLRAjEjdTa0VRyr2hFajA4wN2v0usdWjOdXXD
cwaCwhXeNvcRUied3NZau8bphhaAiRACAFhDIfxLFsc50r8Nt4V7zgaRbRczTnYisax3veWIwLfm
5MzZOmdjFzqSIwZUIVyE5iqtZAixXCbsf2Lv2CmTl8KIzGJjxjmkeZ08ME9Y8qCRMfUKIMAnvNqQ
N0hR5B9JSAp4Xueto7dwHFnPaEAiiWJsvHi5OQwzX1OklndXKHOni6HfKAbSSeDlvng3cb2cwTKk
57zU/HuZa5CVqtxm/YH3luZmbPbA84v3kYCVlzgvi8/JzfuvgXrj0C9KO+gIELuNaowe7purroog
mwMZM/lvTHETlMhsGLZ22TKdJSrbv/ij03/0wozuZCjEz4ZKuJgGBp+wdqOkeFHWbP1eHOzEa/zF
wI0mWHpry6+nnUozLF5m6b6ItjE3XplNl0zU+nExEhoylwfVcQvjHpmkMiF40M5ADed90brNJWJd
YCJDqDn609wC79kvjUM24bIcF9umh/NEW76TuRHx0MC+HvTWvvu+kB+T7xICZ8m5e1e+gFz1gPW/
MUeY9m2c2qH3CNvRRMr+GyXTFCdtv/L71nx+4EQyulol1mY5Z3w0hJAkeL8CprbyLU9tEB1OGd98
c5A/UCF8UjVi0l1XUbUoHi0in7eLaIZH4hzhGcqlT3S1ej6CseOO8DMPLQr50FNVhoTngYQfIQry
1Cb+tDeg1lndwkqbXVg2MZuwe+el0Nob9y78nIFqIRLRKlX2HR86zUwWrfOItsaYNCa5DTwYq1yM
v34xOCugAZgVrQQIUlp8zyrpL0Oe7pOoGMKSdj1UgkzWSPPCzM8+qsjMt6YrN6NPNJ7FGe5myVMq
On8lkW1jfPpVVjDKsZt+tEVxqR86GNza8YtnPyAcAgHyUBL9AV1oDOoSAFiOvraQPwsjE8zNq0Hp
7wRs732Vh6MNiNDs2G+05oI8MorWfW4dphKLazIu/Hf5eKrMfDNkpC/4tGKEO6xpTR/N5JPnZg5/
cxx2TqT89Tw8OcsrFllQ68weGCt5NrAvJV/0hHyeBVPbmop1r7vVTrTQCBUqFFo/oz6b9TccyKWi
8mJTAoixoNWuXSbpDplik14F2shcw8XZ4nhr3z8mzQY/Rs47xF6q0+Pv1Cg3aeF+A+zKX8tCO8MK
akO3QZuMn9zeGWZH1W3SZGVpfaW92vNR/tUslmeWwsYYd5DZ4+nTMZ0bhxxnfr+wz6r/ziwM9Poj
0hbimRmepNEwElZCZ9A3j04tBeUBR05snUXnf58JNheV9saiJUSpQnfq10dFrMhRBwgLg09uu8jx
wxZ0wnoBfElSHfNCEfHdtSw0vZNF5HOa/moc4xpn9R9N4mlNFHcoiT4zSYCRty7KyiannKlMm5dZ
2FaF2kjJSKUBkBYWVdHsEKloQWFW3VO8GOwrOo+jhdguo3tBMHKKlEeVmVVv4PkJ2fA+bTQ5JBaU
ydbQs/OQEX8EZ48VHRzv5Wy0+koWZB6kPklJOpTios92TcqetAboF3ZWzfDFn7+iXD+huHcunNlj
GJfd0Ua1gyah8sPSN3EDQtfLhTzpTIVCJ7bTz3hJeQidpnpfqunHGHuxWR7dqN7machG7sK26ODH
PlqP9DNnKXayY+ekOq1kjGYYV1U6/nkaLZLUutbdjhW6YjkfqxpQRqJMbiXxg4OSS8b1zw7PARap
u9/W1Zs1Li7oZEa5bNXh/9f5CJMMMKIuazYIYDNPGvOnO4Ch4R/eeNB3/aXNlq2TxE9FSYlvDebb
TAPOut+/WGbM51UWi858pstoBMpNQVhdWcWvKDhyfM3KOTpmRAFfyn23VBsPwUzYyulm5IV4KRg2
Jh5Wm7ggWsjOpbutQNtvzGpOt8gs8hV1vfekyexPM8Y3c7HxGsdv3InnhxqqcL1PPy+Zcs0mR2HK
3RjFyR6Tb4DFjbTeutRDoVW3JvIZNgpEb16WEAmao1BGTxLOtnf0qYCacpp/c1nhTPSTcGAudFIZ
LGeSvFN2RXN7GyAlXykNzkbfHZ3HezGMtrX2xvQp8zX3gMvy2xhkFqJh+uMIyKGs6737lJM/jVDt
iWEah2Q7qU2ct9UTwsSM2qMipLIyBg+522IealELvJN+fK00Mv46SMGbZFQMaGai3BrbCri4brmD
XiypnTcEcNtxRt1runV94+LZlg3xFwZr4msv2NuWnMGuSK+GU9w9wbp8sP4O9fLPrcQ3Es0N+H3S
InJKm3WZNq/CnbJdDLduNfcbmHSk75jrXjVvlvM7sRlIx5NuXaXax2A7XPNpkOww9U9orfrdq8Sj
4fGaA/izdkUnZt/BmmZbr1+GF1z/FYSXieTr0tJCo8r2LRKQs5BqDpPU+6W8hkIxad8ahmNM2zl4
WY0hrhkhDuekvNWwi/hJWUGnOhwYP+IfKlNmR9AK61KHKyamA/ROwiUymi73kcOlMTZtQt2pbJS1
vBCpY0G5h6JBocKIFgNC5kd73dDOI5HZAzuL2iNzKXmlCDbhFSFzaLU0FAIn70KDzBD2Hb1/d5ad
FCu7IP+xaxTIA2w2hDzsshRJWgSKNDDp/q1i1/YMSdCKxN0H7FHo500ljqTGwqpJFAg+25dMECi7
qr7rzlyXxBgOj4jYtCZCDM9xlTWozXTJqmRJN46p8L/nUhMH9pcsJoRLOnRf/DFj0hWa8sTcztpn
KvtoCRA6Doqsroz02QJW7i7VC3elogVyYVGTlmAsy2pUHWmOet5vR1Od8sfHztIewljXHIYkR/g4
z+FgWnyW7ZdvRClbnYj9ZCnG0+jxkCeRe5jGtN0Unj2sLaB1B2zHfxQOvZc0cr4lUExCMA+KefIo
S20zAAki6/QRc5sSoEPSJojlKSu6r8YTn1nd+IB3Bws2yvjCY3BThZOsayv+pvoxT7XfH6zREcdJ
aMd4AHKkx8yDfdQaIZ4XUi0nHPF5hp45tYlm1MZ9DEmL/EUayqqwzlk63egark4cvxN+wAjCLrZi
idNtk5qHIoZQ3zbUAnkhTxg+Dz5AwUAzEfV6lLYIvGht2eAT/jaFRZFSU1UkV1hnqQ4uSYLZS5md
2apeaVtJpnA3LPId7n4nJ2MTkXBVkO+ouaumRdpX0A0zSNx4dXu2dXkdbONJaQw5ZYtWpF1I8RP+
FaP6tFpGOKd+/q09UI08+M1ICKnReEwlRsBYSbez9P429eldkAa0RwB4Ndrm0BL4EtjmfFEZG6RG
/xuRDc34PEHRmPRxkPIvXF0VjyvwqUWAWIZ3zZrXuftbb/Ufym0Y/d5Dl4xKZ/bufpOeaK2usI/+
doXebBDSlysdIg3Uj6IOzViM11kjb3Omtavd5b2PBf6hGqxseSm0/IlcoRUzxIAgxoNmzbuytyHy
4MdzJp9vdvahGiAaUy1bq2Z+GjySFLn8Rv21QZgBZyNIi3FbZJ23FjlagEHdR4S8VExFEA1US13k
3+bH9rHGHDkYvHqAEq92tRzVjJ2WrzWOmZSVxMsRgYcmVSJrwLq5MnWT8XBekWLqvxP/BNKRdaTb
6mgPbs5jZG9o70okTjiZ8gp5CMi6xSmgSDG7YkwmycOqInIlXaDZvfvhN9VTNTAfmSYfdR47qnjb
LBAM5aRtC8i5Fr+l4uEerYz1p/oL/3HlNvoa4l7uXHyfTDFHEo5unpuoCRycZyCowlpxABi/chM3
WOF8jZJQIy45pwbjXKKYMF7m9uyU2hmi4YEdceDp2k6hMkoSIOmR13Anpym1ICQ5XUd/wRDujpGr
J6DN9NayaZjLOWjWc325k6CbvuASFvfandMA6bHxYlVjSo6kiB9oPaFXR7rmg116GT1bVKB1oNHD
pUOOFI9zSiPC/Nru1maDStlYtD00vBhTrfftE0gewArqkDsRzZZXMJeBBpMW3ZAsnxVGYNqQxOvU
C8pHN1QTuLaHML3mS78isKa00mcQuTmEz6jSnjLVHrQ8fmpTybTdvkotzw6tLLZaBqTR9vujaXry
4NvauJm8+D2rSZ5rs70Rkx1T5xPZs4sA9sCECbx6PvD5TMeC4eJrWjU/us6slRQ9D8E1f4A2+neX
oxCNc8/0C4InGTR2fdTMfkcoAyRewtRNE5F0UTwNnZ0+yV6yV/OhvhLUSlVl+tqJWNtNkfXXpTFx
EgPRTRbEZH96NM26eC6raKcK0MBFTkPXsiHOK5DN5taey2evrVcmzGY/+9v1ckN9D8QUMHzJGbZP
SOhGJAO429skzOEaIqmU7Wx81DsVCRtljXURFZgxEKh97EtCRe0XJ+uuEE9P5HRcElMj04JWzBo5
ZxbN/oVanLwNELhBrzLzTeudGPV/TFMz4nbDgqT46cgT3iTOi4znIGvf7HzeoNy8SDvexC0k2HU+
nYQrt3b8x6cfV7MIGsoCDawydy0giB8IAFy7Ez+VHyKi/3D6aWP1f6S90a36A4HeZzRrN3186A2s
dTwAapaMhjISWfsTePmAZM1S5kFN35k+kl37Tep0YQ9IA9vmKnd+FcXjuCBmgcoef2JyQCWzrl18
GI1IopcaHxZbfUZ6mW24gaNyfQ9iZgD9WTv6c5q78b2Nu+ZWFkwKawIb9hBJ/C3yDjMwrTb50gHQ
bEvSgljkcA4FbTcaIZt7vAoNMwa2konuHeFo2w9tAT/qLOczqMnugNJ53PagPsKqKO23MjHp4qaO
Mz9Ftbr2WxvDrayvdloavwZLIgWDf8dEN49/OtuN93rGOZ3aevWujH6YKVzxgrapVz9POaBPUmKv
eWx4RJylcBNS25sPk4u9PjW7GwbO7GWiug/ikkAIo2PNJz4aP9q5RXVPW+3VhWKEACD/hQklrCud
nVjOIVqZ6qnTbY9b6409erWtZjwV5EeQ3Ui/UCZa4HgOzgUe54PpwxPOovyPmTo3Vnlv5mDvTSl/
MiRdFFX0mC08ypyWXjnPvecd/IiBbz2Jqw8sgE2lddUT3pYOnVZYsxerow9OeWDYlWJYbK0LGplB
sCREmT+tGp23hSSkmvWGbVZgSq3+aR5xvECQurVjv1t86xLn9rURoNxN8WyN2iG1eiCvLaFwiPvh
PGR8lYu2i7P0lldE4JpJfJ/09FBY/YfNFUvAFqTy3pao33ICWLFUQGCW92ayboUu157GuLqyrGCc
2EYq9jdGdo6iSmdcqL5E9gPfWQuITeWJMjqUJcx+rWzqyHV3f3rElnycXG0xQjbXIPvT5y/miSo1
H8RKavJiW+rJ6xGAR0u0tabst/IzMiji+ltF8svSiUyQTnLACwzSsdR2USx6eM3Y0DVja9nc40t8
8B32QZGo2HPHxzTy36gQL5ZBEEHaJrcJwDZZbcQRe6s5EtMKa/8ptbhOK8vj7SOwDhYoZ7JRrBHg
r6Nxnlcl+tkd3HUdUm72US/u1pPDwbCnx6YxWtWlv9arOt/Wgt4l6n/PdXFNow5jjifvunT4UCBq
ZfNwh/gZ6Ln5u7Tnvd2ra1+mm5ihBbaQH9OG3Reb/gtQc0L3Gqa+7sNqr69t1Wy9EvKqO5fzpi8m
K1xSMnQlps8VQI/LRMnYF9ZtKLq9kxZtQFf5idXQW+mO9ttQM76gzvhJDaxlsLAP7MTjVeOpm5yM
K7rWi6nHV20kHr3rP4gPvZYDAMgkemrkO87pC0vEOnD7LAT7lNDG+Ot8FEFPB5Tpww6EwbdgSWqg
lQe4nupDHJjYxjXjDG18ZXcMWgpzj8c9QB7+PKu75+5R0++wnzxNxd3MtHXfOw9pgIhZnokWOTuc
HrAM+9ifjg2EilCOplhNUrCNKZMHVCUPGyO6pgk5wKnB7GpZKpZL9LfMlSlx9b5Du9y42xT4f4AQ
8kiWscSPUyPRKZy/2lKcUITchUpCbTGKFRRxCxZu8tR3FmuadN7Iien5wIUWGHH/kdfzAaHp37jt
DzBtn9myEyPvnJl0HGha5xX8PgIkaHMrp62CeCgguzTz2i2rB6Vhq/zOY0PUGuu0BwCCoJkxOzpn
njf2ktRg8PGq4aQ8/a+dEh9rW69NXXxFbnEErP+t8uavpkVbKO7x2kFhEJiq/UMI4pMmiMrlYn32
AMTJwdknNZGWZgznnpj2Ag+SStnz/ej4OELb/e4y77WdsotAaRH02WRejMo8Tnp9leOiB0U7IG7w
CVmqOETVUh0rySCymjCs1Wn+QYW715v2M1fyY+wia0v/eJxG420eGnBRBQHBjPEYgmuEKIqVwRiK
d/lnWBaAB5X8GWPTC5TnfDJEBhqQ2EQpyebGRXwg1fbmEXRAdbF9CDbc3Niw6h+Rrktk44pYQ49v
VMzmiTCfK4M7N5CZrFb+WJ8gNPf8SqsCacw/ZMvxvlOm9qOn1rnOvjYHGhVr8antaiy/zM1WndmT
iU5RzWGvEYw8EGeJXoaneDoQpFSB8GJ0i0zF2NQQyQx8lKcokzLg48Ev6JCEaGpfS9+jj5IvSnO3
RjIUgTsQImFlnjwmcuaTq1mTxaZV8SgCP2bzELQ4KIK+Bekd8Y5yLWBQQOmzbZ3BDkht+QGgfZ9t
xXQ6NRnckYodD797R609+1TW7GDmls9YpskaKvvvsp1ONv2BJBByJnigRqjhiDek/mu2poIxRzeE
8wDWai7lp9amrwKF/LGEbrDOzFx8WZr+4xATPErjcxxpsooahleSnhLcHawj4sda6qvvzF8VOkjB
KjXtRaCBVEFb1CDF+Fh8dBNwiPHnmcUJGTbKhmRveyBny+JIIGn12CndUoTANakBNbkUQY4IAtPg
apZX1Z19eUEsRLJPGvaOs0/N+hAv7a5phmcP8uJer3mrhBG9iN5BLaGQxswG4kZ/PDjW9CHSBh7E
ZGKx7gkMrx/R2MXRmIYLJssXTGhb38JjJNuNzUhsNRaOtu01qpvY+hVVT62G9A0wzgbrKvlLioVW
IZ8bhtPM5B4RD08G+sY+nt5J6vrdAIrf9mN677Tsz4D+MHK/LcqFjq3vKIj1oM43+602kmKzn0WN
fIE1bJafH29EWm2IWQygOylTbXz1nDAQGMPMXs+A3IHpMjd6xM3oG2tGeTgzNOqLxDyUQukHb8xO
0kUg5unhq/QD4yoeK/eiZObMae3Il4QcgedW5wdFlaofzLlPvvFkL7tCWdp35uZZSKRpeV9QQ/4Q
Yc/NYuLQybiBijGRsG7EOK9NYdjsXuf+HUPoeEFRi0Dfg5usLSo9zlrv7eeFoEaP4JHTTOlzKkQm
v6JS/hP2zPYkaoG5stTcFJHe7jTXwwnAkvRjdOLPyEfcItJPt2GZZPZVx7IF09JKc80QdWBN3Dox
NcQ6gTa3Cn1vdMNbV/IxAv3TqtDSyje3zgTbclNZB4NwADaa2d82bgOO21DG2mYx7PWknLUsjWvV
yffZG5C0OW9dgtLUIKn80Tzd3NI011rJ0QZCo35pyKJ4Uj6TT+uzoqCAzOBCadHPaZ3dmkyA0AOk
wvRhxyBJ27JiLsLGXqxdMvQ3Ei6fkbMlz+P/ou48mutWsmz9Vzp63LgBZMIkIrprcLyhlSgaTRAk
RcH7hP31/YG61U9ivavqGvbkRhVFHgtk7tx7rW+5FblwNMFJ4RpPDaLpzYgHaOVl3VXpWo9xrM+l
eE06Aj56Th6MZvDoDJoBfZLu0wnROkMqrG6PyrwcAh9P74VFSJXH0CV0b0qvPzAlp3lCsJD1ZgwM
FyODYFRjM8n6q0xeUP/TRL7nvl3TECZRJJy/GnE/7TqDdl/YGkhGWjQ1apqfpbdYY1GgOi75fAET
d6pE75QSwEKb5CpMFsMaU9wpRD4o4ofGJ7mTU0vNqhJuZlJfce/wRRfos4ybUnFSYOETRAmJI8bj
m3rxZqi428rMDB5T1I47WVJQk080DtAfx7kksm3fV/G5jKfbZOkmkSXKlyiz5jS1Pifb0aTl3H/O
Ov8i6JW/CjX2mFkRDiHmJNwSRPrU5N4zawfy3yZ9CUxD3dMcjHaSDDx0cNj1fNCLPWmia8Dam7RK
0Yba0gPYqrZWuhQsTeyua8W+utDgVxDV1zCnLhe2ez9aD7Nuzq1GrFs4+3gKkS0n/jdfsEjSWDGe
PAtv8YQV7zJxoRgqYz4b5bDH6bFPDTzzRpwqbMgAhN1WYIzC2gxdnnhUwRBQI3w1/P6y7qILT7/F
oM7XhU19ZDvTvO7G7Jn9lptnQBBXjo/FXG7LAs2rYj9nWp6uBr+s8NhTleXWq5e8NlWLFF34l4NH
5d/xfxwkpCDAu9usavS6MiEzBFmWsJQMahvLKrpCXLdidcZxiA/KCLpyG/rh3aTDcquU9N7ypsKS
RLttg1/5hALgsonNe4bcoGLtbECC7eQ4obM251UwqX33GfxLjov/a14Ka2H0/LWZ4qgZej3/7KV4
/4P/MVPYC40XwqFckLwLvOGHmcL9AwwFJSH+BVjRP9iHf49B9fBZOML0GArBSIJs8j9mCun8YYNb
M7Fg4GeQILD/FTPFR8SI5S6ODMe0eX1ovZa41Z/BKaWT17Ne7IukWg0oY81n118yWrSQh1lQdUaO
Ff0TCgee9I/GbSE8DwIH6BxJA5Au169PKzAwEo9C4hJ2Puxp1aCS4pgbinLODxKMtFBWEvei5GBf
XSXkdIAlHgIMFqltF/UZk4fTnMgZy5qd7Bslt0HLfYvsYY7nI4B34mf4bL/B2bXwEJHVQH3XELe5
o10ymU+0rUx5qPymrk4kqOblxpFJVTCrRt6HSiiQZzo44AYSTksPYdhN34yehXI9c0OTnGYyLg68
tn/skfL0uwFrGL0WPxqaG9yw1Wc3QezBOK6a3ROBkTpfAbYIJM5n3350OLqHe0O5FMIJ1g3ap5hd
PLltIQjhJk5iS6w45fQoIBxSW5n5TemwCJKneNpYRH5456jvXXqE2ssaQNhNYw9HHeRj/qn140Bs
yrD397nVdbdJxHgWRQ6lOLYek2aTeW3UY9Sy+4fDJX2/YhdRq7orFx7YY17krb1ySkTCN8Hglfku
I9vI+NxKhC1bPeD0uzBRJtJGROWU7K3ISp8Gq3AfRsxj20I0WCgRsRIrWanm2izU8NK1dtyu4KYp
IIYYduUWfAKVEMJxkb+YJe3erV07vGlYIREiKAPCyVobubAO9I/4eSMjpFpGXjlYWUi4W81TOICQ
FfJzH6Ses5NFJqt14IZ6G1a23s7dkMka8bdfdzfYRvv+c5vjZuFX8vrJ5LhE93qiuSFbCfcrHL0Z
szC7dtripj3RiYnvPJvk710StsClpzZIXs1c1wo7MF25bWpkwt2D3ag4kM6zjcduykFvktZCGBsA
glBUAX1f4M3flGxGS5589mDU9WzgZnWazC4vd9pusWJ2dYyOLqft8GT2Cf+TnZXvvrdreOoaO30M
ztsjwxPIozPVCVGxAYoDEtiC5iZtLUk9Izud7oMpZ7y8FmMRJXut0fxsWMnN9nZkZkjdX04lxKbN
IIQcbkw0e8mXvBJRRkB9z8ESidny2yCb206aDAbff6iQJ/WoMwUUZnIBeORgHj2msw05E61cZ1Wo
GNuBC3Z6bOCEAXVHJwUw+NXmhIYxgRN6u6s8NzIemjriU5ujnqtZxnP1RL3ryq1REx21moaOd10w
3UrWYVWp24LZHwm9RCa0TxOnnGJDtQbzwkPxvBmUh/qOAHmUA0XPiYm4H8guewCeVvqlzxpuFbMa
OfCT9pYl98TCNunN4NpVfqfBqLTbhqRmLulWcUEmMI/iTeIm7R1uF3RQ9ZQkxL9MANxeheuDYHLH
rjX3wPGKN90a8fcMXe8nLcoKxwm+HIRI5ZKCg1kkTS06LqgM72Vip/5uQG93F1JSXmFxNC/rKTtE
YU4jMF6NphDrqG6SjWDGSvPD25NFfMxEZ6NTJKGY8TX4hND5Iqe0P2D0vEAhuIBTEF3qvvNuOI1l
NzU6wXWHVppDLzlbZ0mwzj1+ma7ZpgKCza0rijvygb/XZTAs7vTR2TNhtY5IBwtCFuOOjz+WV8yt
NRZe3x4+FxYrYRaj4hd5wDh5NN1bSB6HdIwbqlfnoV8cUAXdE2LorXtoX285X/Ql/e2a1r11IG0B
pCUQrqNXdC+Fzq9hvy4ReaSPmIHxGRc5kWGtN20IRklvfJRRSCMZEDJwq43xC2b3faXNaNeSD7RW
8eBdorPTXA89EbQBLXraQ35rgZjoIA0WBSurUl41wqmKr/wkulc5yVE2Io4sFHpL0AojwSSuHi2i
qdHd3NO4OyuchmvTCpdpMBJEvDvabdDfpvYRC+Eua4KLWShy9Gw2A9nNZ/gJaIOsOd+TUswVIvVZ
6owFrEs+sXsNBMNyu4Z2fhIVS2gyqx3LlPMwe9OdzFxsAThtvzPQOTgk8oDNIZM76L9WM82OpuAY
VNe2xvAMrMJKB4JGfQ6SkPv2oCVxF6qNLIkgF/IbJI6jYWVgO4nGq9p8egrSRke0H/laosE0Vz3e
ocoyLgDj30kfJaaTo/P3GerMY0O3hDzQmoNqvBAw0Jl1O7OXChOwz8lC6voSic8pTAv/qgucW7NC
chXlXD2B3z30vXdrknFEQRpfUIUfelXQG07DKxiLLNUjPSd0RXR+MKDIlCAeVImPLJ3D2nTSXaPR
nt86SxAmydjxEVzWS9Ivyc42SAN4S72LJcFkLVxxHw23vhqtFdoV7H9DdouYw0g2COfRVSAG6tej
morngQhqivPKQztPuHa2jWGmwSKqSe2q3IwC3iqcw1C4yZfJDIacF4nXemU1QxyvbDd89CdGjCjn
Wxx46DoZQImOaV0wVncFIpdnMszCr75RVe7SViZy1poQfiTTdE0XCltZ5qhHTxXWyZ7T4jkK2sba
0euaN12O2X47VXxaI06v0INIELppkK+aRFbJtquFumurDmRClAwRco0ZMXHLSWAbsDdcRmHK9KEL
ZwS/Y98+jZG2DnQFvK+VK9DMl1mM4EdKtgTUqjt3nNzrzvKfTafOMMIY4DQAR2Xp3rLC0qW572tE
4Jo/W6kuJPgrpzAwV57qqz2UDJjxGvREOBvRNQL38btfx3hoSnQfJNob8YOjKmZRgkhMzO5lynnd
ctqln16LeGtjw+hhAAF8ZH6dAb3la1QPZpLpqzwOkQYUIjLVrkAtchvmehw2ZBXyppGnGJswaY2r
fI5cyqsKIRlEerlq+ya6JjKg3Qdi8F58E2XcbA40UFL4AsSLSkbGRFJnYZRka3ck3k2MeHEAymeE
MpnuIuPxnVuvcujjTx14B5dmT31pCZ/OFYAt+rxpW+2cJq0/16h9DoKfjmtwptbRjEeQRxZsDM7N
Yf9qKcyaxKNZj3VlyYzVL8sgAdljVCP176ID3kL7se0Ivk/zDr1t2Bs+2adArO+9AboVYVBMKmp9
COwmP5qMdHEpGywvZRs4a1AI9qWVkAUaAlv6rEaPrj0T/7btcQ2afXtIu6q4im1lIhV09y1L4N4J
BblajTQsQtACsWU7LdZ1QDjJXI/DHpu3vI0zOz7YrJWHRTMJ4gqjSUCRzsoXYzxl6zvDRGDo0Umf
wibrj7pBRynj1L3tqatvu6bjtBvW7lk7zvfRHLNjlS3rLeyloFtQHiXhAh7iE78MrUucrObJbbv5
KhJxlm/wCsbmlv4nzBnVtvk2abEkK78vrpB77zpCtfZe2uDyiMADcWuTtOl90kYzR+vQTYI9cmS9
IbDPeCEUMXo0mxa/kINg8OhZchkK9pa/GatMMdGmUz43EKZbLzdROw3RG9tna4Ea0MPeG0a6EREH
CIWHHCYOJ958coZblh4aV+w3RAtieaHGjZruMIM02/f0ytS6auNmo6UHrqyNx1OQpcaOQaj+oiVu
vXWaGNMhAX171mGCjUsM8snnUFO+2aQOm2uhXb87o8bTyCT94b6CVYiPN3cJl8HFWpE56gX6s+pr
dSkbz6J0yfpPnB7pmeCzgrUZgGiOFO6aVZstDaDJnpmZZGY73g2mhYRYkdPw3c1NLmnYLeJrCKGQ
gArE7MxhfIlir8Ec2BkLtaMfTH9fFSHdI3dUatPXOd4/2U8v1SCqZEcCIR2BxhXjtTsQFnhKQxU3
B5coXTSaRBV753Z2bjM9ozkZU79s9k2PdSSyZH4HbdheR1nenhg5j6cizxICX1VChyd5rWoNHmfW
Vn/hlL5hrHmq+tYYp+GUOExp/UZmWxGjTkvNNCR5OxwQkNsQa9ayZ1Evcd6UdLCmZElyRMy17als
wuuIr5+xbuUq8tc5kq8c1Hgrmn85CsvOE5uAK/MgPee57cvpU+zqLN0NuFhANbbkedq6yujSEXGu
WakvuqijI9LH94EbxWdWdXI/89m56mM6fQ2r5p7ZsdihkA8uaWLjxxsKb4s63mDPD+MvzoCsx6PB
vC1pq172HKexXUj7VXVz9eC4ZnsBra+/NQIz3Relgm+f1UdzItfYQVPFZKdudzNq6i14DkIH7KIk
yFkgUWYNqjYpye04ZE1CiSolhstUozaPJt+kpxTHFPXQd1edh1LarsdPMxT7vVOYlBhxWUcNUk/m
2GeHw+M2mmqUcrZlQaZis99jWuiPuH8YOpvEN+6WzsZJFa7GygK691Dn9K9kU4zkY/L0PGlMMUiI
O2GQsiude7dVDD8KzthJyF3b4TtgE5/b5QTJWBGFMs1RbYVAXlx3l9tCXBIi5d2HiJq+J4hX4RGY
5nydm801h0U8BzWvdutnzFTMPrOI76hJZx210fnnIKEsNFyS6s5KkSNjJsrm20JO1MTN/Ek3CfGH
BVX8PhsIX3S9kgaaAb6GX9UVCxjyqlAiLLGiU5cNhDI23gjqBTfbegiy+FtdztM2B263I6vSbnZD
jolrV9Su7NclXhAuSI6UZzp04HUqjpEXhgYdNrWEl9Qusp2q5JYnysp+cQkG+zwN03zKoDVhsuuQ
xPcIL6etOSWoc0IOEyQ4N6oPt0lppptRyPBBhmn9hLoM91Jjy0+W7EgEmsIAg7AXn9DOSC7INsN/
AgvOR0g8wnaY09L/7rAU3YFLe8vDkV23D6l36Rj3cs03j6u2pV3wMIUgrlYiqeRrY+LKk5oNjjIA
+w4eY5wYvU6rM1HC+ICauN8ZTVTnzEBAKdW1GeJ0TOIBRakudwuvCVw3I3exiDNIIJUbw+naBza3
/NgOjcREP+pDY9SoFEjvVtExIzT1Dqd3emVPOND6Ss985goY0FCegqRJd/j+RmsbuCntVZeVne3B
TJNvWUvKZ58RQvU6dTJ9znIj5+ucvJdYT2S5OthCE2Z+R7PxY2fL9DjBowIWZWIHDodb3TCSRUPg
5eOx6y3n8+wNgo680Hhper7qNQhkecEUjXkb5+WYYx4l1DmdahMBVKZ9c9PBJt+LGvD/eoIidpsI
Dj3bAAL218wKUXXTlSH6RsykHSR023V28JijWrtMt97LgKi0vkgdVPCw2OdRHpGcFM9ZMdXPppHP
X0aT5EssMgZwVj1QjWIHj4zmEvMpENE+TXP7nKbTsMsTFT1EbkXJw85pzqSpIuOgJGu5PD18pTSu
jfhSYNToNtLhxhplbj3RfzKRuDhDePZiGTzUEMPYtU32C4Iuvw2dh9IXVUTtcD1N7XOKquiEbJYD
d/DewXJwjzWsQlXxym7QR8fBMLxbWA59tWGNbL7EKc6nlYgk/XgmCOVhjjCWI6yu+pOhZqa5ljnc
wcz1tsyrULdAn4weukplpySz0Nw1gRM+k5VG68AxiJtGytMbdBPGAabdsZOqeOhdkTu7aLbonxkE
yE6bdIpI8rC8lqQMX8tlOhEr/luzlNOIiADYMIqz4q+jnbGtNF1JryEi9IxdP48EkuvGoTkOWFqD
fRui5pW/ptR3egoMixiuJwY1wbloqwA/vJEwhthyVuNBKoeNiVlkbfa7rPJs6vkJhYONrvcLYL15
zX7Er3EnSi5en7RvZDQ5mqcfP0/eO0vO0h0RcS6PSoWnMCxCptuJKzI8S46ZZ6t0aNijwSsSYAmf
kM7CfMhaMabxmuZfVV7nYcKHIaxkRpUdQXTJzwT9DaAWqmmgsSS9ypixppepgSCApPcbdyZFff0e
BFrYDp9VJX0eYlAB/7WSXORnutJm+UWKokVOEdoSoIc18fWDHFD6oKOOvcdIsokXOA4gdi5bJmb1
S154NFnygB7qn80aOlR8SAKGXkLjoomziygxYgd8txeUW3LJh+RgDoZJQK7TJePtGNTVEyQNHkA4
xGyw/S7dG/TVvCqDPIR2N7Qm34Fbhbw5psj8jl8OdbpFF2q5ezIUa5paQ+PzQXVpw1tCHMLja74n
eqtVVZTXhmXy/dNKs/JzDSWxfco8mturEBBW+cXE6jreskgizW4huqWXht1wUUYcz9PLfBptohQm
lXTplcXSs4TWpt0D5X6r7wt3DJovVmvO1W4ovXLZxsJA7zswS0QBq4pHy9uZF4r+2SFl8f2tAszu
3CONPvhzRa4RTtdjW1wlKGSjTc9rGM9qjABr4SKgMQcaHQnfYFQFOgy35C2OQMkZ9YkO4dlQNeE+
7hxAHa2dX5AqrVdNM9r3hK0JzqYqOeSOtUsLb87vbBxW7uo/TBEVNNSwXZQaZf+qMKeAfET6lWj+
hsIqj6psnaefZic3P8ih/0aC900ZF5q0yQ/4bGHCEIUepbjR30FSH6CuCaoS34wlV62Q9XUxyhjI
Mi4+hImm18Q7aeF8Wv/+OcU/PCl/6wvhOhblnzA/RvlRQuNHp2RauVgUn+jP9eY64Gp4azjUbUQ3
Oyd7gj63Ur1BDHLWFYaxm2itoEpJ69tsyOEF+T35tYkoulUxmvmOEa7ztR4Uvib4qByI67lii5+I
CSo4rmj1xXaN/rNXW4iqrdo6QUbDBUq+EASj37+/ZZ7yE6OVjxJhLUhyBbFeSKY9v85bZkNUFtvH
shKEqEWsSB/DKK03rQRm0gz2cCk9/AhJGdZ3v3/mf/xgLQloXUKHhZXPsOnXZ6651fq4QFjeJ4Jy
Ms0IEjXC6I30Q44NPjOm5J98lx9JxbxZSlXle84ycrMwBf36lE0Rt12f0zxq8iy4mu2+wNxn+Kcx
mR2YeYGvLtAredeG0zP+VA12iWbEpGhiyDN2xAigy40iCaXy9x/Fh6EXr0tZNIyZ6jEPVML78FEU
WPrTmg0dpYwYb1SejzdJtORBNmZCbfD7J1u+0V+/cWXZYHAF9knB3fThG/enwIUAgasPgRNHKviw
EqTtGNrH3z+P5X58JmwIAIBxkduSy4xJ+68fdwjsz20DMgipHbNr02xb1PbAiFcksxY4MOzS/RZ7
6fjdiUvrm4N0jSRJGCvPLdZxvTXUVH8jEaYRWwZLzjmlBThtqgCCs5f38ktFlt8Fkak2GjvmIvc+
jeNnRDSm3mAeUIgIKc/xB/UTJ5EYwdxGhH3PwFYt8zW8xCeHKGFiKAZ/epYO44S1kRjYRurUp0dU
u+XLoAOj3s+WGI8MUgp1M1oet+sUN2H8WEJx0sjR7BqVK75SL5d7732r7JBmGuuKThgaRTSCwVFT
1HZvvtCsum2g5uo0lLPt0Q8reuPAdIy9MrIRDa6aDhshbeWlFMAIyc+L9zrRkCwRlznbtrqx+4lH
CLMqLq5MkrM/oeTAm4n1Rpv5qXODRG1bpStGfR0B8teGaHMes4hKceq0P9+EQHKYASmbydJc8UwZ
DcLLGqgMIvwZbyMJOolx3dLL/0yY0PLiQsCOGU3Xbwl6Vorl2DevWyfXvBFmahwa4d9v/ERBo0kz
VDWyYAhnFf33LJPOQinoQ7boSQFQaT1G2BdgDThyOqmtNxXCBPtQVgXSVddwgocYB5y3m/LOP4xz
KB/bKh7uHTXFi0DZdQjCKiXmtCa0STcCy4OjylftHsIm9bhmdH6g06zcdUzIHpVLYmvMJePQo+9I
ya8gE8Q5J6rjy3Ao9PGU0mOEB/Ve3yV2XLRPCyFhkW6rQB+rMBbz4cfv08pR4RmutacuYt0g1fM4
fTyOTik3nnLH6qAngnM3iCSMJ4MGy53NTIxC0DaD+SszrJRF1igB0VVGzbHXdkq0jr6zw0806F3m
jwFGsbnrgsuk4AS5a3Ld1lsmNnl+GQ/t1C/aFdvaOEzjjDUaAS7mH7OquYGHx+RFh9XezRVHzmwi
1JTzaxWZcHxsZIvR+5eLSBqNcoWE1T+X0zj+k/COj8uZBQ0dIrrF/MMEP64WSOPr/4uQnvo5SdhN
kWyaLbWYSW84wwcdQQyjdcnH/fuF5uMWxtMJdhAhUT8w4/M/LDPFhNKLSgQb1XvJGY8xc0WSFJbC
Bz4CFzfxFjSdKQkZGs2crja/fwHWkjj5y5pqsZsg2BA2YWZI3t///ad3HA+C0HNmvivO83X3EJGi
bWzhIGgXdYERXnPasEmhbsOKSWDUpk/BnJUGPV3kQHRiGjjZjH/okGoEA1ctKyfasMJTxMeKFEOC
BNaYgNVGf7iGuYqGNdVUDus6HGJ6CjOX5yiTwaMBFk0weSnOFkJVKcwDynoj2jidpur7MXKFlUGJ
zYxwOX3aGP+vhQZ2y7TPbpJ1boztV0V4UXwuOMKKK4aMaN2MzJ2mQ5NpvHvZMPIl+u1olV/oJVBK
M5Vl8g/ninJb92AXNqow+eTbLijyHWDdZTEbAv5b9kaZbtMycM41WWq3EJL5KY4G8sCaQXodnBnD
go9lOksNnkScA0Sf8+LLRsd7LTVfJRVN+BxWYxXsiOBUp7xpGfzY2usuFlzMdxhBlO58xjHVf8AE
kVXPDYIHeOzkvTdRFN3PjZ5vPXJeKKOFzUtwsJ3gHWXSll3ETUUpn3nYSi+0Msb5EMHO6N5A3HJ+
Ln3Mmp/HRLI0TNjm6LV3js/dVknyQEs0a/kOowGPQ5BtgtFtrgFz2j6HKYKKIxbXVCo+KPqy8d7A
SMuJmUEt7Dp2DX1E+s9tnE+ki+5/nEQcNqT4BMvHGHexBA63botxNLFmDGZ+Hj10risNp5Smnj9B
rerfH6GLbZ4ET2pL1kc71B7wpTj2D8zt3z8EjzftIXFpuGhKXuzM6T5ZDznevhuiYaqndk40c9lq
DJgsDf4udnzvQciGqyYxmWNOxgCAROsi3wYVZJwKTMZzkI6XbVIwRXSLZLqiaFhcwC3QodOP8xkO
3B4JcEIYglH3+cZmkvEdj7W4Bd5q2SDjPHKzgpz45xMNE7jlv79ZP+iahOWyVCyMWgouh2Qc8evi
5LspMHOrwA7cxpzmQ/QCt7xH1illB4a5turo6sdS//vn/VgMkUZhU2B7PL/gIPHxHCEGOkOBGtCy
ZDAvVqHBKGkDgHD8J5GAy+L6c3mHaogGtmWRcumRyOF9WA2Zo9i9TspmZcNvhhxr5W+JKZv6gInM
ydHte2yR2Wxi7Apmq3zU3BTff/9W/+EjJnLcJU/StSVJu+K9DP9pNZzBIhKigyLSXBKjwSPwjHHp
3eKGQPAknelbHk58Br9/1o/nCd4xZQMV2xKn5qmPb5wZe+QLxiSrwlbEX1l0Nli1FilLVjRPfRj3
1j9Z9/9hn+N9oo2itEWRh/Tog0Ru4N4d8xSJBynv/vU4Behqw1G+AX1nKfn9u/t4+QjTYY95RyVb
eKo+npZgA+AnH6EEhj5NiBX9vNS4LXU1Fy+/f6L/35fn8EkquMy2Z3lwnH/evLH+FnZje9A+5zJ9
cZwghkwTZfzA71Ggeo0av/0Qa70/77+k/rwrSY/K//OXFOu//ScZr69lxXpHetHf/hLJ/csftX97
f5Dwrdw86+df/s+20PR4b7u3Zvr01naZfn+CP3/zf/uP//b2/ih3U/X2X//+WnaFXh4txIf0i9Zz
EU3+tTj0Anio7n5Vhy5/8UMdKtw/lHRYpzwOxyTuLUrJH+pQYf7hO/QkfK4DGhKmw7/8Pf/a/QNP
C25PywJxQQQ8q9vSn4j+698d+YdiaeD+cDj8LQ/39zd+82P54DP7yzRdsVzaP60yJjebbbOQWq7L
WZrr8terxA5IQg/pZW08cGg+yT8WzgizsMUz5bEGLEQKx0NWRf1dM45faaIAmJw56+2QYWbWliRi
D3oTAIAzck7c+HObe9VKloYy4DeEmhyAuO79G/Kxp/Y8wsuZNk3rjvc/feB/vq+fO0ry/XL++Y0Q
/cMsl2hI2ARL+O2HN6IoUL3ZwA7lonTxD3NYR91e4ZuYTzUzCYz3aRZ/ixmJgPo267e4Ws4VYT3Q
FoirGBAooFJp09yda1pvFJlfNG1LXPh2Ltcz0JTzyAqZbPQY6k8mJE3sUlDUIWo5k1oGGDmJZYZS
WYh/wh3rw2JYqlfodAxSzoYw5LgJuuwxAJJ4YndmHqNQwkG3aZJBIPMa8nt7ikePgszMmHzPNChX
Yamz10pFYKyGkGyG5XwWQEAyS5cWaax7xsA43+QKokfibAuCr7JVPPUpEciGtJi10EDx1nZqcODg
tFvdRFIPhBNUKZVi6/Wq2rVhgLkZa3p/MXpa3boqQ+FUtLnZbdNWuKDHS8wytOhcqwXBHmJm79TQ
XDCenNTJYaBb7a1WzPBnvKz6pmKCGUD1cDRrFMD1JCmaY+b0zVPiJQ0A3iSUfEhGjVBe4TRF4iGB
OddNFz45HH1v+kjLbpeNIu43uVL9lZq9zmKUhiWAONPZcLdEsTPVADM4IgmaliA5N7CS6zxG4URD
pJi/BboBdJZHg/xOi4pohr7Mhjsr68B/I0MVbyHzP3LK0obp62QkV7TMEnFNzpe4qAd3kQxkJXfA
wCvOZQgztfLAmazA4853qQzl8MlDjkpgGtIsuSM3ob028xiurcWshwIZX7PcyDp2LlSLanAdBRgu
NmBW83BnNbZzXwA/eI2HYEJvFPX+iBs0BKQIjhyINY8hvnrgj3y+tmjC4IFx7HpG+KXxwJgJ03Wg
WPaFYSiIsGOWcCZGZjh/Hyo6KdCnaR6tTWb2VM4mhGhqNxRwK7sfouehyiNvS3Cj/zS5Gr9IhogO
fnRPOb/FMTCEmyFx7M9C93uBSL1AZzvhvfHGYegwC2WUBLPJAWVHt7g26MlAt+HCw1M/NEC6DHsZ
L2WxQRZNNgfDg7LtZkCPiYnVry0Mb0aPDy+g5GfSOc7DnRRt8phkpUcMB+f7r3bdZyM2Y4PhbQVo
TaydonCj42SM6FdxUFTfjbqzXjvmtGhgomI65FWp1B5RZva9cCZ9mXtpeecKRBscXjCQsHjIVcbd
ezaDZnjJI8RvTm4n8x6VWAB5XT1pwtFapldTgJei5lsmogf3GZ7A16wyKx+a29RCHRdG36L+S1xU
O2YVQEDzCutl6pLe2httrR79ruv1IYqWUEK/qnKs2X4PGKlFh4wgNeXclwRRCXrNCZA5d0bA9CTt
LTkdp4aqdlW39cjqZBned7Y+Kzn2fN4bFblljLbD0xZDjw5Fh9k0DFkNFu1iHZkCf15b1i3yaT9s
g21jZ+2LcNL2wSlCdFaLq+cEbbRO9whIwEJ3AJnLTZ+FBNYsc5A7bcCEWk3u0OG0B7SFBtVjmI12
y5te0kAA8gughSb098PbEsc+IjmeD3lhWxaoFBw9ZdueuoPJr8FFg/GnwZXGmgpiR8QIH6OgGyHn
OpHnbnXcD/Jsenm+RW3jnyjtBhqZbpA+xNNgTCjdCFlfjWOdI2ACQ/op8jlwrBHvjeHaalVRMLDi
pLSKHB0kC5U5QHIbB8issL536MpJbSPWwAXAeBMGFlCIKI9h+ZlYxsudm1bJvAFaYXsE21t5vIOf
GF6hKUC8ZTR2wCfEyJ9msp/GcIybbHhGnRHdKcmAZV1kqftNdL49bpEs9P2Fy0qef3MJ0CUInmnm
Ss2BhrFmyYVx0wh/Phm0UDhOJ26OtxLq4jkchMo3gzLH51Sl1mU8anDOrMj2q4NqAtGYIq5nCtC7
wtxxkeF1vhaffaQt56HOpi8RqeAZF3lb3MIDVtdexBFMBGP7vVGleBn6Ymx2aUrI2oq7F1pH0LY0
FfBqCZ87THL7a3K+mi3WBZD46BPDa1Re7BHl4BQ2/VAOc2kdhNYFcXPtMwLK1NsWOKRLxCGIitdN
VTG5irWnv8Sws/3VyJyYi733nOkQkKRj8lBxV+/U1OuvZBsmHZbYBJ4w4p143AaDk75GjuOMm6JX
yNRrhHLJRtWZfUdEJ7+d5bpXJ91NMlzb3B83rswhsDqhgcKihkc2wUvSnWSOx4AaNe1YbLxhIHUN
6QCMSVyfTnohaJPdDI3WdyOEBL0p9BDcTE0NuS/F0S04MhYQzv/1cvgva91fKuL/c5YpmyPFX1fF
n7Oyf04/mKaWP/mzLBZ/OC7RYVSdnsfRS/AvP8piaymYJQl/NOFYdHyLI9TfTVM+hipJwBGGIlKr
bYc/+rMstr0/0O9YjEOYgvE3pvuv1MX8IcX3L5XxhwQabznI/XT4bdspBfNT9eugobJ7WpZrWmto
U82t0VszYeeisVqOcW6MDkk62TeVoIeZOwubNyLMAZZ8w7A9sFrSjYTaz4EE3M2o7BgMon4qEeEi
UiHMKaSKuWeaxZ1kznfOf1N3JsuNI2uWfqFGGuAYHFg2SXAUSc0KaQPTEIF5BhzD09eHvN23IuJW
Zdq12nRv0nITEkQCDvfzn/OdCgU0t6d+045EGdjT2ruB3cF6oiD2e9ZVyUktbWeDVPN9QrCgwEl0
k7vAQvSa/hfZqOJTsJPcDMWonivVwnerbe0uqDroP7jmiDxKiBU2etNe6FO0nmqYbRRSfTT6s+Jv
SMM3LDNIctbnkBS3XnobWc9VEOR35YzZ2jZzdZh5ZTj9YH1RhZg/YJ4fr4MOChJ7vOguNLTaH+Gk
xH0vS/S5JHK+FZNOWRSlHPlOoBbu82Rw7pIsdA6ecmhYAUVJhsjtjpXprqXt4UUdNcnMDsxQAP96
VVeZs21C3fG9vqz3w2AH3zwlrEtg1cYaN0oLmmanMM5uc6qBVrpw50sxE93GCUFeuQ4z5RMBGG/M
uhpOuDfnbalS3GtWGN30dhvsAjABTmt/Gin1C91gjLeFtMezMvMCmIAwaJTQcNtY8a1rVgZOUX3c
sgNI7obUe8YZD7OiQZDp85Y/IQO06IQMy8qgGReH8dHJ84p3tvXF4Qr0A14TUlYFDQeaTaS+Iv5Z
0mGA3AVVT8C+ILMWvgxzka3gz5FDclrnKYntVyxZ9q3WcRDQEF9vyjCCjh/HWABcEugrrPqQS4v6
k3wJBeZTbu55BSPcRXngm41Zvvc5Dr4Kf5GdNHd5TfIHq9B5nHWiq5wPYCZ0PypP0JmXVb1xzaF7
ANgvO5AyhHLYerVLkQhk45FMEJ9Hl927YdGvR6VyiHQhGeF5iZxMIV9MN3bPBt6555GGSxxNk/4C
+PfJ1jO1vPxDOlva+oinQW2FrQ2bMCvXVUWrER3E+hr71HIqI8+A6VsMx2AoBfaPyHqrzKHetfgh
N1FT6WdcR6NvduCsVFkL36Lt4kqfZH3mpJd0gGSTvNhoyfhaiHHa25wErmUhrWylsJ5tVDe96PyT
9TzGYXgAs5OvsI9Y+2Dq5D6LDbxYqNvXBtIOsicba+Il0GrThu1R4RKn5fwTIRsJeew9zVlTfFr5
DQQ0IlikE1dJO52EEvU2xen1SSc50WkwBXzwnfFkhWZzCALg7SvGsMWxySoDXmRjQqklfifJURaM
66gppaohC5P70bPxSOrV4H1xG717iZau2hn8WjSAOjFbV62SiQYUfWDS0KIu7SKLkr8Wbt6WUsq3
2Y2SfpnoeD47Lc5W1JaCUa3rUy5D78AbmderrMm6z7OTbhhxshSlGJIpEoE4g9XkIY9jddRJEFJf
CQeCw5o62YaVnwJhoW8NhvfoJEN94uwEVZBTKB8TQGUOakI79AOOFLJVYl8MvfUeFZjAS3DOS7d2
s86MxawfZTXxnUo8aLEQhKetGzFDFXKd+BVZ9r4t01cNIwBcqFRcJPbqmygKo4OWhg/zhKGzcpwr
M0+y1xK8OmMBOkuGkf3kQLNk1qac5WpIpg3EmpWmAdkRgOo3YQm1IcDDAubRkh8WXd5PYzuSvMot
+VC0DB5XjR6eAnaZftIPgBF5I9001FTxTHTkvoalhquslH6YHP02NJKPJR5uaa0/SbGlD+At1PaO
w3DFWTaJZiq3Y1V/0L1rlQRKhpsp6tM9Bkx4SnRXafeCBvKr6U60fFegNimDRlYC+KAgUOtd2G3S
WFV+1BjBVlVDc6C0mUNSO7xoFHz6OpjC2MaXBY/BRjF212DB2UFhnjaktqFMRZ1Cg+bE3gHYw3Rc
0P7ePlhufJ2gXGGAVQL2cJpDdNTU7dDH4YsedJXfC+2tJVzMPMJ2gWYm5pYeWD9WwbfClodagLpq
JuEdB4vmNss96rboHiRMUSNKe4Ab8iA7yEmhpp+kx/8FFB1Vvh6C1grRSrYhXKzR9H6YSXJrA9v1
m1pbWl3Cd90LK18zBuOSxCR8LSeuNzJn+9o07vyJKsL2seU5TRwakgXBjRBWzM0C5WN+GDhAZk0C
q4Ccf+DYeKXmO/Qt4qiPGqPorZ6RHiO38j22QixJ0qBZjCwYaWnNfo2dmDKrivOz5kimQbV1UgQk
/RISZLbqWavGGKAI/SbjIXFlvQ3ntGbnDI1raiaAnR6bBeOOh2xLEehA31ycMr+ZL4abJtc+owbd
wTxP/aMyoXYMBWbqEIK9q9xsNypO1luHIrpVDLvwh6cC9YThqdpn1kDuYTb1Szlkb2UrzF2oh/Lg
tIN5cKLmB9jcDAAIToTV6FGpl1Y4yQrX1qHJxuFJwxizazvZWitdhukm0AL7vgbOeaGIpbp1LTAL
qHnTbkKLurfxn+6GHMZ+P3fBGY3G2dZ1Xx1mYJaniLKpg0bP/JqEIBIMIdknXUWc4cthYKCb8Nrr
5rinA4T03pMXxiBeXbdqv1s4ZDkxTzVZF7b1a8l7gmMnvjRJWd/RK0q41rRbPicM1m8T+t5WaMTD
V1GZoO5ABgIR07PwTB7L9R2NFsxB3UiRmVQagETtdZ20s44Dv5uqrRT9xkqiB7sqra90sPhgeXcf
Mt3E2GeCayDWzOFEL3Be8+EvmAnH8WltCq5jMtnAbmjniDTh7nGMhm+tNrPnczFseyiF08mR4yq1
tK1T61vdlGuzsut1ygE8jfsDQeF94yWnHmsP8WIW74EYOMVE2dmuhnVMwc+xVBWjNQ6wGzMzN5hs
s5vSza1t3Ra7tB+PsxdQaKcceUetLcPZxbLvhNOnpmuHAN1kJgtFEfbt1J3grq6MMt4RRtssRWNj
CoyfMpKzjvEERvq8brWJ1A/ctZIbedfbzYsBkVzJgjEuh2+HMA75XapbIFIEeffuIQgR7VPaDksK
P7tegzPc55p1yKa52LhS39Se9xlROA/1kJuYZ2Qb52wAtab3dhHG8j4dPmrtravokuUZNcYz4RN7
Y8544wgx3kP8vneDBhGAT3IkBb2lkeAG8+VT6hnZNvJU7ruSrVdYntwpq3ZxcQVsiKV7tne0F+HF
xqMAVhNGXTfR4VOE6qsxBJTQAdFI1xAsiGOsiAAT2WMjDoguPbih+0l84Nl2jpPozzn7b5jWRuJr
en7fBA7Xr05mnaxUx2ccZB0cMskiEwH9H/CDr6BL4cD1AmrbrHhHF9Rjqsm9kaCxzxwqrkHUfUXD
eCLkB5Z+yh1/kNFzZyEA6f2bWZQPSL5fqgl/BHCYBz2hLRX2VkUlCdYP3ADphKxox3cUTvfruQKJ
pxHRgJLADrhX/c00dd7GwD9khWIb9bTrIoXHxA3ZZGd88Vh4bPfB47vmWEB0wTFTImwvkUl+sTKM
+hmz1VZF8SW0CU0gwsLrRCoHrf5UlKQC0FueQymOybhRI+vphHnobgwT6M7hoeut8mhgILgu9IEX
jC/7meCUV31onfmo5kJj5mXgdeBJJstxrJgqT2O/b5r6sYJg7hu0R65yeljGJEsuhV0AWF1ynVNE
3BQsn/C+VRzTV22uiR/ZnNhvGXgW7PNkVBhlJ+T0zbLz6xB5grkHJpvqknIbcsgYsU+QkSM8C+SW
1V823xXCM0y/GrGj5i4XpLXMWs7+pCeKzRvFU0NDUJQa9A/+umOmaedcdVS/Oa26ElN0nzrXUVzM
qIPttQM2RbPr15pDtQE/dtO4DUSLnHSEkQB1lp66Am0wMLJn5U51tXYCc6GvcZvl59oLnSfK3wFu
OU61E5iI/a66n8yRy/ZY6MAPG826pfc5FuDSk+5dgUvNiAyD893OujPduAMKIGg1xxKXMoiPFWXN
+LiL+Ni68W5SyevUdOUVIBiF5Kk6psWyMjEu2KZDSPzAvcSGp58wudRAI2rjzJ7EWdkDfsnCHLdO
Rguo7N8ACdISM87nFvAoGXfLPCjyn/t2HpJDX7u3vAKW/kJoRZCS/KysxxcLAyFb6OF7gd2bYw+x
VKsLjmqA/5032gAzRym2/M24KyPg1nF739VLvQyhOh7nioI+GX/LlOTdkS8cfqcJrkrvnG/txAwn
YDndSM1qacTqPmgwcMD0hfxdmSm31BJtoWY/Uiv/TC6VpdxzfpAmfBBles/bcFPEMSKXJg+ugxCO
51t/yhZdsc+X+sWMvhUCxYs90Qsw53GdkEXQ07Ce5CDYVrLI3gU9Eixjk7ZJMWuvU7eLfR1qyCfD
qh3NdRtcj9l6AEmkF8GxSEtwZgZLWOhWoR/iJn8xaKyQuCCPrW1vbFKgvIXBusuE2jcjJMjq2ce0
pDgu824iAeav98zxUBkVRaIzi+pMwyEeycifbfucudJnAaMGSIscukJAWnSBfA24+3jXONm5KZ3J
V7H47ET/zMbo2ud6cCvn+U7Y8Qnl71UkpMezgt1PbtPJ6gYBu5LE2BHneLFS+vgyq2Bf7orArxu8
xWlTPpfe3EN+jHSKRBkiseHNdmw5q++YaaZja9a00FtLD5Odwd6z7f6rZwrAXTxWoFYpHQVVtpRs
Larn2SZFv5OQEMBjAEBeJUsxF80PYgeEBBRunqXZUSRUeGmzMl/mCVKS7cTaCRbxsA4jgNDJUv9V
muG8m6LcOzTNXD2JnmcsyFuw6hj9aA/TJRvMaakUixJQd2Tb7RfA4YO17b34W5R0qAMzq/RK6sLJ
+e80XZyapjJVFcWTU1tv/djmhzAp82NdChtwPqWEeDvxMCx9Z24I3EtEkthYbFmHAlT3RnYYKcTS
laanpX5g1YsfC9tJtpzwtIs3T7x15dK0ZgdWe+lIZMBNoYhtCNLuDu9nse6WljbiUP0xXZrbcM2O
jzSxFHs9zOyVsO2Z+uCl7U2B23uJ1WI00uf0wMOorjxQdKjrS1ccIxPo7gjawQPjCHrvqqVXzqmK
+n5Yuub6FpOnmBt7TzUvLbxRq92XSzudy1FgDRuaAE9F6a2Z02JH6t3dhjrNdi5J701XxlDojaX4
rlo68DyRsXFs6MXzMJ2dsqUrrzVb54OphzwZfcsQIFlK9aKlX89amvbsueVBVCaB0f7PKr6xsPLY
r9yJhg94QiPfMb19g2c227ofwBynI9HpXA0YVDVJoisaZb/u7NS4utHiqpKupq0oh6C0J7adV2fK
ddobcQBPCi6zrNOaIKynEW4y2oMomMjmcRpsXUskT44VvteIeHejnN5t+pPWpSU1Mt9Rc7CDkNpf
D416iFiu6Eawlq/Q8kFRsvMrNw7BLObE55wdyibW0eqCmXK0AolkxlHJ8d6Zt7TVcLHRo0U5PM0h
hHTGHlN1L90jm3xvo0l73sda7e7tivRbVPT6gR4o87WAop4UwVIfnS9YBZNdJaKadlu0UedhN8yj
owYLad9olvdZQqOhfqbRPqp+irddKfqd00RV5HeeJZ7SJHcejJa5eaJ5LFdS0blShOb9TA4Mz2uF
w4wE7a0WoC/wutc2Ru4CgJSjwls91HeWqOQLy0v24ik7fgyjQF50fYx2pWjN+6APWQQyEt/3ifCs
wxwb2TN5ywtzJY1LGIth3uRDMDzgQWZLxzBT89hfQb5Z25CkL8ZYmS94ZhGt3Jqmvji0OH6VQaIf
wEcZRN+sQfrUa6U3UJobuU4sLdlJOZW3oT6W9xaSDZqAnfWvA368lBmmHX4DqblEGlkTHiLG6ena
djXdQGMyQ+FDHu9OmZk4//A7/VuGmf/vtP8l2vDfa///O3vnBZa/v3e/2GiWf/QP9V/+IWgqpW5a
ZwTAiQi1/v+o/+Yf7MqwtuhCF6j5uFz+qf7jfGEIRJTVMy1bohj9ZIrR/5C26WFSZjqA3ebfQ6YJ
ftAv2j/5EiCZS4TDwRJD6OFX7d8gyEyrH7ERlh7tcWpt0a+6Tp84pgV1u5Fpx0w8tdrOb4kR7BJL
p7KaTPPIVokps9DH3of0QS2SE3ivczIWL/U4Qim0IeCQKy0iOr1CDgmPltk3B6/S1bqY5LT96UP/
L1wxv1kImd9bNh8Gdk5sMWDY9F//DN2a3Np0G3flJrO5rUzFxAFRC4Bn2LExyPL6viTNux80wI06
VsL1X/9+c/kFP5ty/rwAHMOOvWDgmOj8egGTVXMCYzxHVAJ+YZNQetUNMTO7ru6SVRCYuKbbUAXH
KnW1vewZGIMDfaD1sz0UFduTmSd38YZwle0VWnx9Fd7Y8gapARu4bXMw8QVZftnydoyKSnvyOJ+v
Y2h7r0nfztbZagwoJih889YmBHL8x0edz+pv/lTjN7vd8lkv9iNBuMwy2RUv46SfxkVFKHUlGZPS
CpxW92mbeJd21DHuznPlOduonMfL4JLwhLSEpWXdV2OHNwaayjpzqSL21JC9Sw6YhBjQvDhUpyHr
HdH13tawYyTccX/97eBs/5evBwq+x7bSdjGZ/YsXcTAtlRkdxoCOE9DFMMbvpMBnX+MP9OloUqe8
HIJj540PYrQgPOeDvkJutD+mXOVXZY5Q+8uipBMYNsqOUtGsusQpBAwrNYYnzJTuZ8iUofPLuYkn
PNN5/WRxBKR6zhuOjI77rekU+q2LkyQJCmvH11hvtZwDVgEVczfGaf2Rjl1zNni7v6TCnH6Upqfd
15CyjzL2epo9K3GptCVBwTLu85pK10aTtqdqbOUVbBDKXD8UD9JW3lcZzE9Azebnsq+Ll5JsyrMm
Mwe8DXUoNPHWpzhsvYXJM90S0s4YauMUbDnAjcd8TpxLNVXtuaQ3+doQCCe3zK7TbERwYxvzCMkp
vWco1+KljsG9ljKvtswQhwfYIQtbTQsO9Qj2YTXzw1aS2pGzlNqNKyyyeu0cX8akvSr6gMfGntce
ngGv119FBVNtlbAf3vCaZZNcMOpeCtX0OwOXBAWUhQJUN9rhJh/d5BxGYbVxVEy60St5th0smUv3
D7WnafXiovhvlaMg4ErMG0gOR/Y7BhSAvPT/5v76ffnBtYwZjzSHRd0nj8dvy0/lhPFYAjFYM40Y
GhAklYcE2Kp6x2yr+dGPpBqmzqAJmagw08O0OU+OfOk0oeXA5xRhxpGjtLExSIVtHJOSCKw/8V4t
T7+gl3UzIc7e/M1V/4sjkuWKHKWNnRDjM8rcbw+yq0wJQAL/XKXpm4RhJImHmYY+8Cr7kTuIsm/1
3SA+u6PYglRMONGTkcXB619fyO8LCp8eV0GAwPAwiDq/r52jqZURHjD45aOqHz22J5tE1nSI9JOx
FU1NIInE5999Z//6W3lZMJC3INMYEjP0r3+9DrpYaP2gkVsQkfIB+dXfLNmEn2ASOC85eUhfiJ3M
xRO9hh4luXbOsXck5vSqagB3XeRZr4wH2xsNfyVimOGenBrkJlmS+W8WMGw6vy1gYI3YEXgwV4le
ku9lF/HzotvgzaHro8E0BmVozR75ysV/RPQzmlQNy2DnRe7GaKD8EWkmoNUph/YqAc99zECTtW1s
rDXK1ysLGqYNhukCyUz6TiMIdNiZsRmsoPmgPI4NdxkfqehmNmUXLyZ4iLVlMHUmYhY84KHPD06d
6zuZWU/khAYD41Mw7RjQmBs8S95DEwC4LIeQwJ0xFJi1yLhcyNChieAPFisDKuXOI70xRnRjaxbV
TiO2ltVcq/4FNZ+SQbjmt7aB67HpA53gQUCH9KzP0VvsyelYOrjf8NQ0fuuFAS2baQO2nIK8LekO
56GdSn2vQRvfQT0lrRdj+PGAd67aOrJeiSDZ1Npk/HB6Ip1vyGnz0nCQ4KmCTHpDFNrS1ohex2YQ
za1t1+1dpxXqywpjuD35nF50quuhf1pqPuZRz6kzqcC7U7w0Yhus0XNsgT8pAbIuzOqbE9S0LlAJ
crHbPr7VElMcw6AIfOwJ5gHpL/DHUsEYKAVkCejux9ZpZsaijtrlJmWFOb4G1mw9rDjKD1QQrypp
l3sH/eSjrR3D70IHu6PWww6zE1OV296s4h2DAlKs2E8QZ7V2P7bu5LtxGtPmVzTVO/g0xD6zo8Bq
Tg60GvWXKR6cjRsH4w0hGuShGOxTYH/j5G4iA0fPTpgwyGw8MoYqPrtILqs6F0tkomgvmWaXN7TG
dzvm795HzttmVzg1VDqFtzTbjCEtZabiKDTbpXvu3OaJCUpwbsvOvbpq9piWF9lZKqBZAciBXSv1
W+KCbxF+i/s/G2C0pA2GVaWUoEcrc3ycUw23vNglxowjIgm+hTQC3Q2D416JfjGXZS/0FNST8cw2
Gux3mGDBC9ODac7uzpgigrBuOj3mdaatSaZW94BW0tNY4LHC8fhSaDjDHM0abhvKim+Vp8VHjeqr
/Zyznc1KdxdkgASrvnPlBjcXgrjqkc4iAILcYV5LYrdgxt+O3Rvf4fCQ2d1bUGXxkViEuFUKv6yd
t+WR15z8BsYdaKZwmGw4ebDJQ+JhEGq/T9pEoVnZj3iHKRCS9Ixk4jjXHt1WEV2B4MTiFTDS71gT
oHbjZ4u3Y0qDTKWMx4A6OUYsc33udXan20aU2l3HA3M34Ov5oEj0TKSCFiOrKT/Zi0H4huLBHeQ6
7tG0cnFvRbgxsDb2nFnFQwKR4pjDXanh2y4VYhii/TkuE1SYCp9Z3uODy/gCLoUWWe8Gi/4LNKN8
X7L2PLnZXF2rVpTf2Kqi3ZnJdMO5m6FgiyCZ7KDw4tAbMiC1cMSjYYtwvUAJEkM0q9SLEL86EEu4
rOPvjWxMmoOjvDjH6H6EdcAGA8cUO+6x+kMb60/wpjS8NNR6aBJZM4s8Z2ek4XSSIcfbOIvnawsZ
5YTthRI9Ob+YsfOj5IlfSq12vBo95B2RgwtJbkUG3Db3Rm8TZIAtejjY7yp2CNZhptOrsWEy5qXy
WXrAc1a4stE31UwCmNFbbW7wMGQb28qMehtrNJINdRl+ThzXfdhiYFbI2NLfWah514c15ckYdHyv
6oK9l4BpWrYClyhyyCu26YBQX9OTwKgJ1cMB47bL2Duwv9bDfTD3pJWo2lkpo6Ns0Z1GzLo0mddV
WZyBkqQV5cKQyzo1Zl8xiZx128z5i1sw/kWssj76YOofCAuy8FOUGVCP9e4pa1j48c2eB9q4kDT3
EKjpdUVuk5qzad2qcI4KsWodppJAXoi6R/mSNS4YvCFDduT9X75ONWCjDY7b5miwjkGssoTGE7A8
++g77UpQFL9HUMuvMWVjiV9Rq+H5KjAFJaaY1cen2LE53aH6dJuRGSdpS1M3APvMpXFVSRsjSy+/
CRILBTimGdKAsTwG0wKeyetJp0+wNwA08hoZxF0Tgyb9ol6YmQhXfFFlYOaoXAADmaLr0EzBqgJF
rD0f9A4W5NnmBZwwjAU114+3QzFhfiJ0H++ScTYuhF/dzdzo5iGxWXz7HBMU2tGf1qpSsBAHTWQT
PA0bkgjQSsztoMCIbmiV1w1qBvqM+7XL+XTp+9kNMeXJIwNnWieE98wvz+p7PY2S5CMY0aduLacG
68D8YkrZBRtVto2bgKx6aDCDX5VR3n2pSqdzJ2+NCyYjNKvlUmkstw7g9hmSiMF4rPS82dtFZlxy
kJ57owkN1Cv+mWfwMubw1rgbxmzmIeAtc2PkReusQC+Pt/E4eH6OaeSeESaeNRdPyVM5z/jPRDix
BTJLNd529pIY7aSj7ukyNy7RXGIrYztpvSc1wM2VMU4SIYoIvbFNOFBirE+HmFLr5QfpRdbs27Hx
gMi11Dogjb5CU+A6VIrcKfWmekXZ68DOlG51LyoPAo0BWwzYrEq4YcvIOiytzSb505lvo8UVSKMv
sRUSqdjVKV1PGKgRZhpvs4YTUZ9hj/En6Of7phX2tWSfWODS8fCwwOVFyB31Cd8jDI5neMV8dGOa
gJFpRPtlldJ7xo4T1SSHXMoxiUra71nAEMHwFIo9GJux2jKEV7cJksiP2dWSMylbd2tTMbsqKyBm
fTRuMA4eqyagqLGHCnlbeESz8ZlAipYUovkprL+tF6MetmqiD0ov7vRmtt4zuONne2oOg1Zgm2cq
fueBRz+G2jxc4P+RJmzVDBB/lMGjmaXN6IP5+SyjzmDCw2nqiL962mP+Tq8ShvxdnwnrTIUOdIqs
WED6ZnNk8hv7g+ctJ7XW8zYWO4mtKwP5YbT1UlhSDeW+brPqZHRLJWgQZ1+tZNdRi10a6V5yY04k
Vymfyfd4VYsfBeUR5zzo9Mcqwg1EGsgxQdd0DcTyoq7617nLlq1KRbfIUFITXZGQB56e12SOZxOj
RlPj+nM15p1UNUPSLMo52ztdFEy8Qc34JGpe00whjMPSJAHYoTIaPm2DfBIDSCPY62NBwW+rjdgy
4Bpa1H8eGgyPR4Ocw32ykJHWLSf/fWnN4dlKebLXmZqesX+9sMd8kFF410SMj7W6gtcwIaRmfXcP
XkTRbjFtEX+aj7CkrrCTJZ1y3PHXCgz5MlDW7rSB/PuII2A3zdpdBMly7RGDocfInnAjBT2/ixd9
J+zxGnaqP5VlUl7bfB73qAjumxkV4jbvvBILXGpek9AtfAtF3zds/LrD1ITnNkuDy0L9viuiOnlS
mvlSlTj+zNYtL2bRv2sqoLud2lLcfFHFCDaBIZ7R0bOnIfA5LGvntR81jwrysPliOB9v5tltuQ86
kluzM7hsDF1rJ7RqS5jc4p3ZdXddVOiAa0oXidAw6R7vhcW3b37Fhf2E5fI8d5RklVnj/6+YbsMB
1qG9slv3wuElBKxvEb8ALFSw7Ywn/aqnizI/cmIzjeajdbp7t7c/RWq8FIo1vdYrXAv9Q6olj1FE
zxKObfC8T3+eVf8tCft/kvn8xQe/+15e3vPv7e/x0f8Xg6EeBvT/Xga/BWXQh4BoflHBl3/zDxVc
c/4wkJiJc6I1YEtGQfy/MjjZvD8gbyCeMLoRFhyOf8rglvgDCgY5RxYuoS86+D9N8Kb+h45aLTys
9RbnRlKQv4VB/yoc+qt+w2+AsYTPUQhvUepx6v96uh7KIptRtuU6bFN5iZI5plU2IMZBBvuYFxCn
VxycIWAWaXzWeyd6+OnD+i/k6z/16f+Uj7kAy4A8Qg/KknRFi+CD+/l4P8BrKSJC4muuVHvSWtp8
O54WfmsxHmDc4IopJ2ywVtfGFxYNkqej1nj+jFmO4AzJEzq7neo5n5zXIK5aHofRHB5FmLCn1Coi
idsGnmsxsrP960s3flW+l0tnJIW4wee21KAYvykTtTOVwANownacacz3kx4bzpatmEWh78TBBotb
z+tq1Az+pmAW8aE06TU4TaMgYvvXF/Mr1IRrIcJvCiLDhIU9KZ3froWOjDarxQgszrax3+DTNpw9
9ctAdLHOkvdNi1AsvYmxN2x4G1Xl31zAb+L4n58GRDcPWc0jm2vai+r0kzhOEUebh5E5rEtolPPS
oO1SNTn1qb4djSj5SNzOZkxsJe4mSPMZyGirVIBDLu/0HSmIODqWdkknFg7MgEOLBm3cpxYTHZDm
kbg9CX0Y6s1ff2xLzuSn6cXyuZnMHl2dGQJMGPf32w/LQeoYAAzXtR3Bco9wL4XrfPTw9bEZJtVb
l6Syjjqih3abW5O3eMn7knwwPn4HmJPIhoUMlJFXNek9w2Wc0Mn0/O9fJrebI/h2uUY0y18/XJco
WAyTqKfM1Ut5F1AW9qCj924r/I4wzwR20nUj+lLsEzBx0aWaR5A6aA9VgKo545pv58YwcS9jhybO
ag7i9NfX+NsgaPkoJUMgrOtUtbp8lr+ls7nNxUQwpKSn0g6ba1ab1KokUQcpp58GXPB2xQwgV54V
+3LKcb0QQlZbS3OF3Bc9EsIq5E14nOFAfbTRUG+takyHU21nH0md0E+GkaO5L+0OFDyMOqWxtUK0
2mAsCnR/atje+z1HQHVtiI3Yu0YIJ3ji3T88STLwNuFi2RJqoGMj/Lv76NdpIn88Bgfp8egtpDYJ
s+TXL0jOGUG/XmZryFnMzeEihj08VT1gnKhD8WRsXXNghlKe+MMk9JcIDfpmqbcNNqp0imANzx0x
7a+/E/mnkv3z8ipZWSH3cfMwnmOm+tuXUnvd0LvoezB8y0wejHKoDwNqD23nQ1kXH4nIqeFgr1r0
JxJ4B1pEysRPBlp0p8699TCUxytDjcNBUmW+VkrbtknTPPd6PzxOpvfNK2wakYJ4iFd2zhETHmsl
/RYmJe0EeE7ihS8tRUGVvQX3N4bKeyQx3u1MvUl8t3T1x1IVX0UR0OMjs6csnJ0LvYsAb7DgYMkM
ymxNHjtfB/WAZ0+uS8PqHippDtsmm36oGo5wXxVvo95wHIRZVZ0GDYC+n1eWvifJmW2EbPITNj2u
RMMeXNQdng5ul+grbTT6JlTN9XKrUj3XYl+gCy+uCetAqN9yqMHWI/v+CHoLY4Rn78IlMTIDNHpA
SH9o58qg250xRwaZ8GyN2YKXpNpnm4c1VQyj475rdWasCcRH5yCPDXr5AueNpRSrVGNt4Kt5e5Tb
kLOoKI4jwUiwsuRrVmMHOwItOoS8g8Bjv9ROOK5TqT3MSc3cGrjbITOmcEcFV77NY9nQdQOrWHbD
cF+V4skL6vSKR6NeGXFjrCatntZN3uy0uLiZQk1+a/JRe2sU0Sju1WTJzCbdrB9tovE2vc1p/33s
6/orZ4ppj63vmm26a7Mxu9VcIkK1G+QPiF9vMQPbLcn97ybMcQDfNaUcm8V/DNted+Y7eJjJh94Y
NE6Mc6fsdTUEyY+2a+VXbZn2rWf1zkszBu73qpmLDsvSoDgHRdrFShwkh/bMvoO2sf7gyLnYRyWF
27ZenBi9enjjREHdPN+DT7rC3My6NGGpjhGWHqZTd0PXDYdwboKDSf1huRvg7VyUSgAAS4fcPxDA
naOG8sCRAOfvVBU7oZzo2ZyCXVjM5ikhqAsVeLDoUYkoTR/yzKLT4j+4O5PlypF0Ob+L9pABgXmh
zQHORB7Oc25gzEwm5iEwBAJ4en2ovi1ldV91Wd+FTKZN1iKzSJAHQET47/551pxHlWJ9XTrFW99V
7Usn1Q9FTRnnFjytn4Hl9t/FbAtu0NlZKV0UzZM74mEc6XilUpqdTQl2os0+KVxajhOV21hAc0xg
Qze+Gb6Pnd6oc5M3uMW6EwjDpAKXwM09SFlzjBidBBCtK/Rxum6mgiepbIZDSV9iD4Ja58cJrhly
TP6egt19CkBlE2xEJeTFWp5mR8hvZImoHlLzjB6e9DtrKRQgWgBVGKK8CEC7QQlnKphU+B6lzwFl
nSa4T5qaRCleXNLcu6xPeZd7f8B66Sw613IqL0sp15u05+g6uYACRJbfVK4x7cKMoMgmk10j6TZR
jrH0KOfpewdH78US3LEgyIW+wkLQH1QwYJiqneqqSub7elYfeI/VQZsBhgpSCm5Ejs7dr8KaP9oV
bjdhiYRmydJ6CGYne0wHZZwF9lPEt6U50kkZngYw0M+QHMwhBh/gnNjUbNVL+WthNsWp9BXJBTiP
/jnN7fS58n39XRle8U7qPRFRM9QFjYxde4uXcD1Z5cgfOiP71SdL/xM2Fh0gWA2bj7Fc1GmBHMUg
RpGR7jUlbyMJJWdnN331Uq76wa6K+k4D8f0erukYyWX8XjvuVyipEmWuZmTXdm9WT3Uvy9tJFOoX
5Tsme1+7wGbopMzmCiM7DcHqncRKwSs5ozmY40Tj1ExY516gEXNozad3ByDqY21BKXAqO7hioKbR
G7ZfAiOo7Ac5zfVMRh/qu8lxhY5sq96TgCBd4SYMYZzeWY6plQHjdkL7ZAmDIOKq8lnuBzk2r6IM
7LvSRftywbBf7HbwTpaZlVfgCj6tMVEPDUCkK3fo9HHoCEN5rlHe9toz94SZ6H9o+uGVqpPkUs29
OMNfXl5B5zHBJsN1h7t/E2k1Z2MIC4zqyX/3Si9466rqmA5WhVGymt/yshlvy75W7tFDoXIPSTXg
tlvKXN4FmqNM3s8jmHM3Tb/MvBux+Jq898s6v/WIdlzjng/3Bnso/suEfq2+YBsroi8NiSe8yPfQ
H0jCqSCIBsoBd6lcXjsye/Adx4TmF+29b5Stg5PwPG95+mE34eDfInmFTd3wApk5UOohJZB0Q4g9
e7QYtZ2LNkEEx+5AmMkJVX72tWu+Sg5ml6Q16E+UW612gsyy41uLY5XX0753cxIHtPr96H31ldMN
fk5ygX/QQ/reeeQdWdV5o+2wZEMjbvLiNCycA3oEcYgvI0XGfSCeO2g9666ZiKsOdngh+INdxxkn
dYd2eFjQlQujm16GuqGgRpnec0dXwmHU3XSGJgi9JKwPA4Vd/FrG1fpyO2gY/iKa+wS95MgmVH/o
qVtvO0zJt8y3MQSm+XD2OloVd7IrTQgLHV1n+brcwW2SJwzzDjFUFC7eAPZ1Xqv0RenujUFZeGXY
KQ3icCraC9EmGLxZhdGb4R5DDU5dK/cJXNG5uXIaW51qrTD9JRV8NcKFX53nzE8GFpyDs71bAoUZ
M5A6eCZc5aVRryrvOMP/OdSB0z7xZFfX4HnGIer7MqW7zKNhKrHxWRirs19a13gd3cW8zdvS/4DC
759SmaAQ2kkSInhrSLeq5CAkLRU84wHuX2Vq2u/GrHnLIzLOXxYH03sitgGlKvVEOk2P7WakWD+F
cp4oghuijkUIXk/4BKqv/zZB8XhSQji/ZnhfX2nYZQ+ET8uDNxreKcCAFeySgcJnvMkK1AEtcmfP
G+kD6bKfo7dm57J0e67QpLyI8sa47TPcWttntnkyl51qWKtKUEmngkQ/RWs8IvZiyqc2bwdOFg67
Cw3Z8w/VP7Lp4SWJofL0QcBdIAXmlvlPC+3iWogBXHNHweePDoP8U4IvzSF7kCyvs+rQ+jo2+JRX
1oQOunBx3wkVuFG91OWTsl35JqkeptaiDijkdc0gDmx8x7zRB4zn4Mvv3bYbOGrXnX0FGiO4o86X
n31sqAuIeLCqOKRtE4yKXrJLDfLmcSIXaMWhufyk2YQ0gobZKA5uLv0PAZfTB+DR8ifbP3jeVuIz
xaFtLYm5WaHhuD1NQBQSaU32liasV7dtmgPp4pAVE4c7Tzv5Ryfkpd3XznzgOB5KNqwLf9HrVoYP
Ku8WHArrSLDvJFPFcp5I0XknEqvLPXdHmV7CfEnnQyFhYMWzuSj3IHKPF04qgvY0DWP4YmVT/VPA
LsUfI6ZfKT0IrK9zTWabNtL7eqWWJVDTRLNGsS4T751wSvBZe3A4pqa5yfxpg8hY4c/GHLf4sK3Y
8qS+/GDlzS4dKIeTmRdhGhUaBO0RsD1SsjmMrBvkZrxjYuQdqxiQ2ksB7NyI+mJyCFKyv4lZedqP
Wqa+prGhSV68Phioo6NXsqMurGrnGAl+M9gbjG8Oaaiqn+NsBy+VpC5Mzz1fmMi/p/iarfGZsGzR
Ykh7Fw7nwE+fS+0kn0wXCIottlEf+6Qi7FwFMqBlsJyb4zRU/gftneUQacMex6MVLmEf52zL+wjA
qU+CeuzjunpmR+h9I0OgOpZy2gkj6kvLW2PCAswm2W1cxFaRBQcGdu2jZrPNnoT8L3xog5FDPEui
b5hNRHaBj2EwPSPGHG3LdRUtcz7PV2XSBC+WtGloXEtS3NfGNHVMKqcyLL41iOIXHuXGuIIbNo1H
tgfTeiRu2Io9p+waI3vW99U1MeyxiOQ8Y2OhLNF8DYYysHZ4qgLIlCmVkBshEi4YrDO3jfAGkmNz
mo7gk82+Jb+2zdp/xRQ4FvGGP8z3jMfc+eDLgM1xM9eYrpMWxHSkzcp/wGqU3y7zXO2pyuTTIkUJ
54VWdwIXQjJEnXTwkfX40+JkYpDReI33iOXxiqSVdy/NRFx1ojCQni286aOz8gsj34Vtjy4n6imA
5x9VWuonN+lZGgCNMQPrnfCtm5iiBy3mmn1LgPZ6wtDxqXl537awOX6FaJEOj5HRnkTmjLzysh5/
a1HXnDmnXszdkbnQhLU/WxHM12Ba3AOXbnsH7ZDeiHAONtQJZlgO/sJKtcmwf5KPMCT7HCpoWAtc
tEtnk1d/F70o1xoU9I+dL7vQAFLF6SdPYZKVRdgdw7rQJGhWA+Q4iSjvU+HRpfFtrrC9eUqEIwAJ
zJZ3mBYNZ08pHclyYJjuuJ8pvWJBy8fpYxK6YjhRzvW1uaSdz91B7oHpAZBZyD1iFJEyZcV8ivqx
I6+WEL8LBgoyL9lKvkCOo4QT5ealG+U1eNe/sGj9k4bm4zD1IWN73HcUY//h4Pr9l9Dkfmtyht6t
bZH+cExQ9ZFKhvZrmf30gUuhPpAh1kOaTWz4WdDLXemt1hhteY0bDCvFnVXlDnctk/Pbf62A/JNI
y8UFEPtR04ONg/iPF2fKYB47ya5vAIHxAh+Kgx8IlpCQSy1rdZnTAHqwA/Z4P5I0bLF3SfrZDIfh
8l9IpJsG+yctJjBxxAfhRrxB9d5mBL/fLKRxRFYAz+CQRfEXAPfrOpz0PvXs8bCWkP3+9Y/u/iff
DmshqiHNDRZ2gD9/O6eBDpDnWwxqcT5HQ3evo0dxTTt64ed/4TuFIXxLa+u49jdx7LcboE5bg86J
pUY3CbMop7zsSsI4iEYMFOc/vtX/tSnU/4MDJkTd337dGwP1P4il24Tsf/y3jbH01fyZsfTH//K3
+RIkJRRXHioGScCWGRz/fbxkEbNgLkEPC+8lwaCC+/HvjCXwS8wI/AD0L/pSsIGR/s5Yophe/OEL
3aTxf5c9aiH9/uk29PEHm4IbH3ATMx7hb3So32+OlStQ3gQrbMFw8cpQN/hOXsFQO8lAqtlBmnRm
YOdqCfZ5ExZdXFl23Ubu6uAkYTg0/xigLqAuhn17ypZJWHu78cUtyQfcwaPrpD8IxGVwOWGD3jIr
57ANvTkV8dQNjN4DW7AcwZ3v4YqNEDkBPWI1LLbDGQQFpwsHcSSskb+kwWi1+85px+ww15LomXS6
5BMIIE4lRZsh1PrVYQClVqXbeIXrTWYfhzH4cokJjTpHGzG1JKUPL9VOyrspHfB8DK49WCeQd8ih
dmNz6Q12t9hypYxCtvvVld26/XUJZAnrnpzDbxjYwS8mdCTxJm2rcD3rUqdNhFq6/IRIpYFgJIP1
WbRtfkNx3nyRlYaCYLXLsmNQzuF+WJoaB9maQT7rGa35+w4/lHFtG9hsj/6kYImbnTuIve6b8b1I
U6ZULsfd9CTDzlexJNLyLlZHPtqNhgwqmTSw9VpKBd4Uh9x+CML+vU5d58O3UvfVT2E6ljKUdxR8
q5G8gIdo69L6bmD8wIgfSV3c2vjDc4UQLFpFCfF66tgJcwIJcAi0AcaS4bqlPd427HrX4IMIDZNj
onHnJ+8UrQA7vCYMEAERwXLrnLgKAmWRdPIzqnS+B8+y5OKQV/ozyPCGWJcWeKoK1reVNM5JQPy/
XYs8DlNJeNLAWVD70B7q78xMXgLOzxEadtRZ8s5dauSY6cZyx6NXr3e4nznEhVeZYb1Ww1fRzfcy
fa28/MuRI9qu+Z5PDUcNkudrcDcRNKwMXe7y5GwpQOWzYx+TbMDriMOqKW4BXxx7Rz4w79nhISCt
EzZHSeetJVosZletBgcA4m6nPXGoe5EhKWdHkhuXNUDAFXaJUby+jGZAv4n/xGb+XCRhzuBvFM9M
ju0nr1rbH4U5nG3NLRjMGo6FX9FODNHxOVF+FTeOtVez6T+VLi1uUcemE84qC8peWYvx7jk+B145
/RJ49r2guHfBd1w3Looc24/5eViAzAAJnhKARKnqb30i0w5mnlTJ8xhe8FfHgTPdgzMEhL+CFwrf
QuvTXG4XJ4hK8AVOB+P2jaH0HpjIW1U6+7rnM/WxVMLsQzjDrEybQrjumRo8YeaKDEx+Ien/wmy5
tb95jnpI1vGJ1qODQQQIfxk3C1WFtSZNc1t57iHgHAbs5G5gd8bLMnZQqkswNHngXQcZo8kZbIZR
XGMDxoZoHGSxoVyZjgxZVJnNybXLae9wLU7Xn9qxfZqMl6z6Qej6mgbZKF3ehYcLKsR0CbzRzK9z
akB4ZLGsnuBJ/cg8n8vKGHjhpWbupj4yB7U2TSI/e5pD61nqpoXbFH43jPCTu+5a1QsPR4Z/RgoK
d8uHGXkcPqx8JiWtcLpozJDgivHcPdTaPyReQyeDN9s7t3n3xvECOQ77oweMUxeHeuzEmUNnrJr1
iAjI3l3JmFLxk4eVNcPbNBUi8pL5y50WPCnOJMQDiA76dzDA00JX3tNSDL4R13otT9s9HVQzEDWK
Y2Lu0vpg4a281tWkHzXfBofmh2+0lPQW6mYhTmOv5Rtjw2OraC7yBQCacjq7a/BUA9bCG3wQuIHW
9Y7aiauwAtaGJRn2Gj7Oobo1q/w79n789CTOO8xP1LfLqmmY0y7hQfreFQkS77AmPMXDu62sb7LW
J7+pi6cGbhjj2hiy80Pn53dmfXFz85KWwbFT1bNuferme2w35eKrLupk/+QX6lEY89kJxr013Btw
YLEQP86euiDAXjWwGFRDEeEw9U8w1m+U8Suww5fF7h9hloUzenXvv4xdGXcUWNYJp97xqHEmob8A
A0nXi885vDd4L1tFfse58rIW5qXCOew4PJgz4yaJNKJ3rfeHPZSq1NtKnGq7v8xZ4EfEMUFu0rLg
MCAC8gJ2tBj9fesT+YbcEtJQDS9KICFgx7S7hVcNM71oBdo0ieTXoF1wReUpn306D5uw/6xduF+m
Ck5+J+9Ypje+DqOxUqkXB/TPLpNED/Gtp+W+LT1MhPNRF5zdxu4yMgQhpbtjnaUWNR/dy5D86Cvz
gtwYBU17GOEeUGwJfQ6XNR7iPBMchqfvGywZCNu9hSwn7PXgzPrgdmC73O+rOIdrc+fru4DJ+zrc
m7VACbl2kCo8e4gttJMQ6hLuX8PJPu11JNNlcEiPpnK4K6nVnIBq+4s5f+IEufSL8d0pul/M3K6n
hTSm7awMAhwmm/mBUxFvW7Cpfn2W+K6n1HvGdyXeghkMnPAvRlNFuDLvao6YG+m5fpl69yNYe7pT
vB8SqlZhjt/XfjrMg9F+LxdQHHDYmdKQ/0gCRokLoJEKEmPSt++Z0c/xkJv39NN78bLeh9aZxiQE
p4KHq40JAkUdKxgkkJNdr7wF809Uyk+ROHzK5CIDcSNGfZK8zC2rXcGV0Nvkp5ctxD6lc3ginMhs
h/SVmb/3hs+HVF7SWVoPRsWXX15Nc+Qorhli36498xs0A6arVNz0YcRaqk+Aong63ZLtTXVa7Pch
wT7dr0iIs3uj/f6XywpX4p6PtRSc7/PIXeZTuy2rJU6g4M7q35wadELQvaxaXKcUJ62wCh/G5D5I
/TddlGd4QUQryHzo74GV4w9p9TX2tX3hThF9ckdp51fIT8/FRC2m0CoiRXeYnDHHDwrha2kgTBfm
G2amH3Xf8h6j5qYfbinM2eUGj087nktI7bgj3YMdTj9TDwOM6+Y3GCau2jHFfQrxbueUQzwv1rNH
F/YOLrd9nrEjRzVTVTjel9RmWEgvdu4eNzC8tfbGTcHPBwsaKOBxshTINyBJhQ3d09qvBalDjugW
m7p00/ALprGj/qQSfFepzQTzVBXpgZxDJMtvdrERwpsPGo6wyy+PgUf/1vINqOEuJ4LmreohHHl0
CDA15YfbKModcJzq/FaSrlBoTiPLAdZcMzh5rvVz8tITAL1zqSzkKHa2dRrDxmC1c6OACIA/2Oic
zcHdfJEdLm5D3xvWEvsKrZoEAnAb1ub21aODvMg/1u4tKwYyJH2OG92wWKeQ4j3nkJIkIA8GIQsE
+Gq0t3MNryBShC/42LyrAC7fzsEUesqFPBfCjBfFD7pc5wGDZuk+zeRp3tyONTkrTuxMTr1r7RLB
hNsz9hksvzT5MTnDEteNOnTpTyWcGBGTSc+IURx4NQusxlM6cyH0XewbiN+m53GLwlBYzPWFsxGj
sdQ5BP3DzFacKvjFi1XOUWPtIDd1VJiNxJS6Urwq+cUA7bi04GWu627ch0lDwg8PduFQ+Po90Hrv
ZRdffep2v4DfSUCs8us4wnKym6/EVeeyvoMRd+WONNQDJHtnWJ8+LLO9fk0jx/uKSCypJD49nCdp
m+7tlGNEOTUe48VNaq7ebWmx023u8wIOqhTjK/M0eUbvjkJRxD1fGcesyTjEAnDij/ZTQ3nQys6t
hIxK0znT+yiTDbyFwv30hyPWbPyrUaMXZqD+T+JU8WKYzy4UtnCF9bGT2ciiXHW836BjTRtDYvWH
7/CAIi3sn4x95oempmwdxXNJnAPl1FeOjzd4+Sb7KxscWFLCSFT0sWU3i+WecpqwHxqNL2m9zg3x
VftsTloj1j2jwIRdThNyUDAxCE88GEmyngSwHd+U0GQwwrCVEaiV25BuysRhlsVzrvn9UzKd6e9z
pU9VYd9Qr3j0uxDngXtU/VdqNns3x8qU/Eiy+W7ECJJiO8PhHBVTFaVtc5361cEj2l9kqPTqcfBP
df3ItYa04jFQztxX+OMsFv6DCOm4nqyoFc1NUVMbG/gnSsUPq/pl5xwdxPLcD96NSs1LwHvwFhPC
ETNnPM39vVUAH6zBYAZ2sa8y244Hy3gAzvNpTQau3NmO3d4qxTYiGTci4G4JUWjXxHiyV2Dnvnth
0vdNL/BU08I/adklZxrERvhoxl3oT+xkzJ1vFe+V/1gFKq4yKo9KN/bpVdiZbtV/2vDNpB9QvZFH
dYlru79PEtMnVO/Tk1uR5LwiSBDDbb3BjYUGO8FU95YD//DXSlDRQLTBMwGKmGx9ad4m6StE0XjO
97ldgZmSZI1XI7J1vZfSGY4KsDfDNN/aFdP8LQt4VYumP63s/GoOwKn5WRJSIhIk6xfBM1tzmlh6
i3kGysEuAyZaoYEBxg8hdfM0jXl+yikWP4XusKV/mHUvRSLh+vEoBpw+Iwdu61r31QHXTx6Z4fLT
LxlItyD5CdOs4zXmHOL1SFBfpFH7fW4Zl7KUPySkXxsrIZ+4Poazne29gPY9KcEHUrC7g9W5pd3A
nK8MAS9AmPZ+X8G0nQ7WZj+ZtH3trpBGpjAuh+Bmcvq3hlY18Ha7JWhzUpsZTnWqI0U4fNapAmIk
UJkxd+5n+PVLEdlzuLJVX89Yf9Sj3KgiFCxoStZ9aLMdsLqeSuPgMmIu3PkehXvsNp3GhBrcPXQD
fpDOIwRENV97pnL+15qft49swmje8UXoPmQvIvqCWlZ2L5r+KCzr0VgFw0cusXTs8ikZf2HVT8QJ
XX8LeoZmnxxCyw2Q5st1CmLm86a3M/RksInCCoN1dW4ZvZXW4txNbc3pqBIkc+ISR0CMdW9NbhvH
NLEaSGh+4+Lx/Bq2OVwB/0tFVLMLfU8SS6en1NUggrwWMD/9zLK7o+qsM+hcqyzyRVvgfeR5zXez
ZXXGXluLf09DFRt9p5hMEJ7TKL4Vlp9652G0GbSpwXayY4L5h5YDu7Ae2AJxql1WxUGyDNfsvajJ
tu2CtF1JikDv+lts/N/SHv//xLz7iIb/Z4v7E59z/ru9ffvnf1MfcbDD4sVkSD4bfQ/Ky9/VR4qP
0B69jdeC7d21XUTO/1AffRzsoWAO7AUm01Fct/9LfXTD/w6jIiQNb9q8RbbC23/D3G79eTzjA5hB
riDsjrmeq8OE/2ftcXJKCptHdsgFiO/XvEmlAv3tACwtZovoxqr79WVZcsba2I/wKrW5pZibrGb7
ls783H81KvlPLgjdBI/0BsSxhf0PSjml2AGoO84OllRGxbzIMx7T1B71zmED+kmymD0v0Q8UkqTj
FLUj9te+EQUvP2tzFOq/cD1+AJ0/BKrDH8E/2MY7EDhz4MKzMw13/G4ZY6pjLF1uwVQeA/ZhquT6
ze9EwHpjG2QbG0NbwMQdXvgpoDjnL0Yk2wfyv0ckfGAwEOCrbKK1xebV/ge7KiSrBsDW4MYwndmj
ynbt8CYgbpCLmoj67SpEV4LCZRD09OC21r4Pk3Q8/nZ7cxRZ2AP83jT1j5K16dG57HpwZEADMUDa
PsXf5hnjRBti6Kx23Awax+Ui3ZmFKOhzEROBEDe4xEtNvwmcCxwo+Av+wra7DQD+9Gtghsa8ynMo
3GZ4FW7y/O8XwLpht9qEUVlSjP0ZFL7DfiKYODGH/Ti/BzmSZtTki+giuAn4CpLJ7yBvzuO2GQmH
D9AgzvTv3ixcFUPOgFuO3w45aN4Cv1+Vq1M/mUNt7uesFO/AznoMzd3o2bFfm3YTY4eS33VHH/RO
ztsHNImquhmscBh24Nl69y8u6J8/ps0NbzqWv4UvqJr88/UMJA9tgqd2PI5KvjlCUwDF/D+YYAEt
FJ/M45w+UVGc5YeqIRJ/+td3iTDFn0dsxHK4W7cblpEXHxIJnz9fwdoz3BgHxJa+MXzOgnhczSjE
rWxeJvoU1QPvgRTCRGCnD6Qna3Y3GtlNe0ZjR0FXpd/tuV5ZYnks8Al2CpocSHDX4oCTD9+ypQEV
VLfSsJ6YpyJLqUmk6xXcW1p7PE69WALYo8dFMUGzmIcAU41X+QxXpgm0R1xjIJHb+F2A28XD80oz
DQcEDAz1cM54+3KccDvOowbUzDUGEpOz8pKOBsOKzlK9WWYyg8cerN5Hlm5HND3aWVP2UpLD26rJ
PeyyeTWx0WqM3yfD19yqSIctzGln8Q08cvYs4jqf/CfLKnivZT2szciUK6HuoMw90JPjmID5dZOf
RZiED6vvjGlkVxnOcbPFN/FmgQnQkQjm4pdZAUKOHaAeKeJkQB/16HhjeqCxermvugSBVtutjFsP
P3JMh9FANr9VieZxafFEMZykTClfFYDleirq7MA2A/PeAP1/jSgWQOCc2VkTD0/nfozXicq4U5hr
81MbkwqPUHZg9IfckFjLSjWV14xX4dDO9DYNHDZTAni2PdA+LgU1WZTvLOIgsG9QNTApcNSZZwdD
xK5MwRBMwtKhPsuiBAfQdR4vdoZEq2sDfITL39JZUJeT3OMYzO+TxmqYSnja+XLJgQApXTlW9Db7
N0/XP9BcnCtbjn7x0zT6q4YxjHG/qqSDoxh6KnZ8Oc47VHfN2ElXDbvJuglFNK5p391XNfmluEhW
oK5OtwEVlkLgLsJkoCNHMMOCWELbUNwq/NTYWazlkubrj5Uv/sHssZf7ZWHchd+QA3cCfSnK7eUx
EdpG1PBSqkS00Oj4RL6rw9h4t+SDgEYZxccqBvKNON7Z44W4b6d+8szHjJatbNy1/uR+pnnCC2cM
XB4SM/0qMfPGfWrnaAxS3+lgXOBTzWUwMDwMAJyQgFf+xoxEKWxDQJRpfVIrI7VwGp67cGbPWlR+
ss8dghdm0j2LUg/IVVJKDbe30IBlAYrPo7btc0ZvMHNKFtFT2yfbElRs3fEdy47T1f6d45f0u4+V
ccOLGhyJmdWAZdRLBYx0NwRVdwZ6vDVNhMoKIiCf6e1sURmVzuVj6AzWG9b71b1yDZiER201DWQN
VF8eg6M5C1gDDW1S9EjSc2S+4sGFzluvn7xf64dZGsOnmfsL2+WGI+4wF92KcccBEqsdezm6KdR2
czTeuwqpzHaT6bjUMxVVPXAF/sVNC60blgQ+qG07RH1lDeu6RDEcmnzdJ15K7EZbBV+p4swjkTqB
fdQjA7w5T8++XN6TcDTaQylWM9m81RSMlB8tOf093QBkRTQ9dVV9kgKs/EBZQO0MpyTrrlWOPxJY
VjKZ4N6z+QSnTNKPQfEaS4se7jGkBdc5PnUM1665oHcpsMAmaO85r2vjpgxqnF6rV+Qv3WShfAw+
se7VkPUTCbRYJhLGDg7EiM9D3SbwCa29Vw4PUG2HUwpd+QLVU30rwtr+9FPhvYAw0edKevfh5JxD
wjJ5uN7zdriYNSPK1Hkuy7LZk3Jb3mTlQlze3hVZZX2yJh6zwqQAw81oSTPzQ5pkRZxm4OhrtBh0
3d1a+7eDUf8IDXGEk9+9cwxeb0Mc0/Pe7B2HH9cxd0q/KDukY40sxAaoGaZ7P5xoqUiC9Ghg2MwX
Ts+Om1/NVPWclsQKKJ5hwrw5GAtrOcMTjchRJ1hp6JWhurNtxWVoQzd5qz3l3odVCkLTm8Qirpkk
LtWDqdq3luqdJ6+r+vXZ6jofM17T/LBn47NJdHonJS8DtxAiB15TztPPykis5pqcWpjd+qauxHtl
2zMgINGy/AWqK624APD12HVZVzG0Sx3vkGeDXUW2h84UkUcqAB2YXvnF73m6kEdHAy5VqW9xywoS
m5qkeEy3uHoLfXjkmHJcAMLmPABPUZZ/aHS5svap7CX1wuyastt6ijskYHvH6Z1wUZbMxQHoRw6L
xpnXE1Xk5gkouWnfzMApftXJ5NUo+DYu1M4Do4Dw2H2azYwcr9MZvm2eUv1RU53ZGRqooJd2Jt2p
Xh48ykA1j65hbzUjQEqC2M9qN16cqf3lTT76nrFmy4uBmganFa9WcPS4/e4z3MkeE4Gt2aHuVXdr
kU1aI0jm7Khwex96BZgBtdjq0itVmOu54zT8Pq2WhRNMUmsRKX8urjnVM+hJh9EV0RSktBnR0zRc
2w726k+9pODat775x75x1zWWpo14EZbZuQ2A/sRDOObhIQDANp5mUzAeZ9GUJSY5Yu7s79HAAwyF
IwkHJsXJ+5oEtDpoqVJvpziHD7E7uiDKs7GpbgfSk0m8sDPdtdLpfxa9Y+N966e3Np8rJMvSfiA5
gDmcKlnO9Zbsr0fCA6bkoaisI4sgNSAlVRQLZx2bzsli3445DsOKjCj1Aiqbjfuh7Jfh4AwkHY+d
MZdoh17xVRSCSoNMTrFprzhvjWltDsvosgTOpxUSDzOlMQkdtHgGwcCnBSkUwwdLAIq2SxfufMZX
0LlaulTq+9TfFmUPjE6IeEZxR9eUJ9wk4wUBCYGQXuxO+QeaEzr9AP2lO2T+tj4ZHaNswbuLIovA
vJgNtXTVJJpjMWT1y9jU4joTxt4pnQkftgFe20M+dXAvB0ZPaZj/3Kj0M5yQlfQSRhDID8LzTrbV
3lUWZbvVrC6TdgEOECnT6/qIjRuBP6N5hkCeHafpJB7LFSpxH5RHsRafnk1PaGx4aGjXPF7iVtiM
TLwUQ0dMUNmsz1VHZcHZHEpzr9zBzK4gdfoVFt+SkC4oh9WHdFjQ/sfWFPNpmac3eUXn0GPmOu58
bzZmHf4M3aYM031i0YD5y2K7Zt5VlWWqNythkrMvKAWVB53NEnCNB9A7OCCkYi6dqHbFg74EBlLx
mJqmj9nGWuS7mbKh2baTGaR7PJtq0khNRGGOY1GUPBipUxVfgBmxPdbQesbHfpkLjCmVX/U7P8/p
2ekqjEAlRtzHxPHfWdxwb3MPvJLhTd9aDTgyoAv1QgmreZikGO7cuSyeu8FnO52MCe8nkiaQwMrD
gg8ICrsn74ZZdz8T9DMwSPK7HEX9U3cVL93O49juBM3ZU3744HBGuAnHDh606hRVRGAbbS3TuGrx
tMLk0PuiHQJQm870tUwtdo7Nkms4DjaP0dXjm5N5tIUDpngKO5Lc6ypuqWejmBVpgtEXxT5Yeob/
Sd55JTmOpVl6Q4M0XFzIVwIgQdK1O129wDxcQGuN9fROemP9ITtnLDN7qsrqbczmsbIigu4gcPGL
c74TTJpGjpFAW/m4iQGeaz1xgiGeRn82rPlAr5ojIuin2zwOS7+YWnIQyjl5BJ8sDhMBGRDl1Ct2
oeot57Nxb1BTeGpsZK/OoDS3w2Buts0iZFRXa/M9Th2mvU773IOmcik0R7/rzDpQ+ZE90anV0Spl
f05x8HiDZmiYb8mPU0sZ1FmUHDiglLfWmm44DBYOFiMlsAqCTuEtaUa7ExZ1/MLZep57lDyElzL3
1eukoPDtfw0zo+OO6UhqYcERS23vY81pWJYQv1kv2Udd1pc6TfUzb6ybJmQSymRpAoBr2A8pbKe9
sn0hZl1ZAHxXdBSdmbyETXgnFE762UlLck3iB2kCkl40A7vXEBMao0X3+DsXDxV15pZS7z7Qgmwh
liBQHRL4vuxML09xjFvCHgqGAGuoepu4l9yp+qSzqDvnea94/EOEpHZ2+00SIMkbyPcvLZR2MFrD
XVZN4sbuYvMDEjYBsSMoJyjU+S+qrh9UGT4yCA43ez3LmQXUzCrxjAHiaOSJdYAxX71FVXwxRI/M
aEiv86gEMdh3m3NEhGDByBNeHEKkSdebFhZPtn2O6c5h1eFX3PSa14R06juhDed1HTchBs0mInA3
IbZ1HOV6lafZL5HqXqWW7oSS9Kkth6fWbqo79Fr9UzxL/juh86dSyA9Nn7xhTvJrGSe3YK3mPb6Z
5oqzMA+ocvATW6jcu1U5LlJ9zqacXGaCmJSBR6nAMs034xmJ/rpGLEYXR17iZHXBK1yDV05eylwP
HAexQaiD22sEAMoZUKOdwngpIwwf1jJTd9XdC89P7zPgQRYfUnzhCm48WfYD8+OQFV5lfZUb0KKV
9QuQfC9PYtdp2JPaE5t2XHhcm4Q+yVBwF6Z9fh91MmE6XYDUqfWzqThPVRkjtFh02A41cQqmoAg2
p/lYlGHzqOXhMxuBIjBGzB8EHWuHcGir3dKEuY80PXe1UdH2Y0+p4iB09McWLFqpEnoGCMFl5RHt
LVVvzmv7I/ntq8l6J571K3OKp2EgobYnZCuHe+FFYwrZkmqLRL41JIl9Gd9ji9WNIUhs3EwXTniD
ahCrpL1uRESd+IYZ8Y+mUq6WJ3arnt2s9+FYBbLMvCE3jondnA1j0IZ91EraTjnU5ywFkomnMtDL
AVti043k0yqAGwulJTgS4LGLfdy8tBXhRyD62sMYEuqGxg7mAHKDfVVUtGRN1ObX65ije8NaZESd
tVPCzQrVFOHPYgPQYGVL9E3ckl4w1me97fo9OzjnbCfrPZMgzM54K3vRG25PPtmdhsRp6FlciWzh
oUD5IHHI9ZvMHT/Dtcpudx3mWyvq7xGBY6oFNHSai3w9kMYl2WaSc1PG3I9aoz50zrzem9X6vlbm
8xRi5rLKpyUeb02155AC1YSKsg8kWNqdAQ/sVsSFb3TiR1uXuwyMdaf0GPkal8DJ4TCb1KFzd6Sl
uEIZS5mB/+QeZYiLlvWUmbPh6rAy8/a5jfIbZB15k182GlTctP7Up/ta/x4sDSqLplw3tB+k9t0w
ZT+2M4wKpfAtWEAGIGpZ5QTvlqNP+O4hLFUcgnP/tcb2W4G1TrVtOkf62tGY2IyfFQzqY83UiBMK
wLJKuQMQbh2jG7AguOGddZThLVonQ8FKHGalWysyB7qa20sH2Qh/KEdNZhNgUc3GclXbRqcfOz2W
WsBgFoYdV6SvD5ES9tkGPsAHBL05xQWymwnPM5+aejHZLa+k5YR0bJLBwM7AQe1cN3qV99d1GusD
WBcyD1ltWStSwd2iE2P9aixGU79gs6jC22iCOsaWabaKC1hL4rXxX5Olch4n0gMZO859HwgCswg2
A8TgEfcQ98e+wMfAnwRGUNM74J/5TkI6PSit73pEHJnSdM86aSV8/ciPV29ep8uYKP0ulGHhhZDn
PmZMYLxOi6k4Mosh9TWklPBm+I0f9WLh58GMwmyEiOVwHPyCxOofRrydFxYhKVtdynStiwEFFkXL
+mox90uosQ7sQ6bZSe/BiHCudclWm0daCzBy57d4JEGJIpFQ8R59kD5VPjlzghiYRE/cTSKKkLMq
F9aZ+jvQmSpVf61JPJ+NZX6RjIwImIlNP88anjc76d+BmT6k9aDnLi+7d1HDe+0cubeFea+XpnGx
p8RxNYs4cgaLilUGfaLD9szSj3rqLPCcNr5QzD47JxN34Yoez0v7+seps+uJmvBBGmqKRUzvtKfW
dI4DDLd9WRH2hC4n3fXT2gSVJcEYEvCRkF3BHnOITlGeTZ7T66jT7C1S1cS30ijMt0nONkhS72HV
zb11QvyinIS1UFtFnwo3GcsEOuXUvEuQrm0RQWu3M+Fu7BplcM6pab+qQ3ZcjKHl1TEFqRA4szFl
IS2HByHhv5zRWRVeIcu7zqjrI/8ge590IV6x74Yzsk1rh5vjztBk8miW6K9mpXiJBoockrEhWmRO
ydmp7NEG3tVKHt7o49BcZVhiRxLgOM+dO1ahuk8ufb7FarTqFQjJznXoDZlBKs0xMttxN43kj8Tk
pLlNqCWvDTjFQLP7J71lB9vGM4ZbpV+uxSQDOtz5INBDYj5UW4/RjnVnTRFzt7ZHZZk7TnuzKLHy
Edta7LdSYVkDpYCX/ij9HE0vNXJqiEPWMT8NQQS7zubyapbkBYPziFbUsCZ3ZbHu4y56ryww5TrY
FRTR3XG1jIctIYN+DWi9U2jWk6QsIYdGoXMn8/Syse4DHi0O43V8UKDvuR3uWTeGHhAgVYZCWDHa
zYflXFNreQD9FNiFSBmyuJquK6Q2e5JtbOQKbzIq7KsZhVzAnLNzCZiKdyHT21sjnLOTmY7VAeoc
AqAGgyhI9eYGun5zyKJcueI+FNTJuY7uSovmS7tYj72D66xzTJ1SZ80/kk677512X7AUBKQ76ZvA
trCDwYqHQJv1d9J6vicVfh1cL/ucO3n60vU9LeiY3OBXn05KqjDztPQgz2rSJ9VCeROhRK6girfc
im8lcOKxHG5jpnDuUBuQtU393CFU3PJMKlDJxaMxafKmLpTSHSyumtBLVPwlBf2SElbK9L/Ew6OE
WPXzN2sqjBOkV4P8PGTGocHkBhOnXTAyTFb6GHilzIKIeA4Mp7tZ1fIbZdG8t3jFMtlvMOxydyRZ
8ctO9XjzjOOyyLIrUzd0/hd3aG7ThTASys7bXB7bhokuGXcW3cWZDK2bpUqxCBBGqnWRQ6y6gxi9
Zpl2tWbtfmX1wVQy2sV2iXF+RROrT+O+xD9OI0Qvu6zOS7O0t1PrPMt6MmcipcLkDDAlgW2xRgeC
7NrdzMrlUKb6B6+c5hI648sys5glHAntrzXdORRlDCaXPAp0RXYufo/RBw4m3UI1P0fwpMB+whzo
CJKZgWgSz9Rs0t4Wx9y6gW35Egp/UBu0w1l60Ls2DkzmqNcFIgi/M3kbL7l5lnWhH/JyREGdWjsz
yWHFTAsbiwlQQFhPFwgabyhznzTYqRhQgPEl6UpgY+uPWNDBfy5UPp2YDiBNmlNhIi7STeO1BtV3
11dV79VTfmiG9b2qoJ8WdfZl4j7VsXEcMJAXe6V0eCHMUM1GpwphR8YHRmjqTWM5KplsnfBas7Je
RSuUPYtwywVVJvxaWu7S1dbBxHr47NBUedoKsEWi3LjLyvDMMAHsBEBMrR9NYpTUdu/YERcvx+Eg
lLc0ErmPvo/xRhg+DwUBoxhO1OhSjcZtx0TJb4ZkOggZNhe7bdNTE88sJ+EqtPuMJ24Ps2k6ZGgD
SddJbb9UFr6GsJU+sW/9fV9oBD8543c7ArgpIS66g9ycijWFEZTn5iklP4tiQvvJGjP1NLS6O0sn
+60Fkj71JZK9NrlUdnMaSauFsXBVowphe2IrN8gAvptIb8+1bl20eD2CeT3xHXgG4ejHYsqsxy7v
f6RIgprelC5l0L2uNtiiORgwPSuZBjw867vC8A83BxwnjLkkmRgGwux+ia+1aOz2M/Cb02Qa5RHD
tXVDjBGwlORhmbGA9oMz14wBEtzdDVUlCyPBHopsVRAU6wxDlwwsyrsscCJc2uRHCXfCFYyWq0f/
SDIBhxkY0oi7Vl6UqJd31L/6sz50PIZMLE4Ux0RcUtWc21RpG09H+ucbI+06m53mrM2YnVL+NCVI
fJVhgHDFMuTkikN3yCMqV5uTsranBzEjV2aWiSytWkYP5BBw+Qq/BYLo0gmYEZ1oSdDDzaQBSr5Q
HMpqdoA0QQoKwlTWE7Z5o9X0SDCj/G4mYGZzEni90qZ7Ladaclo1O0MFtY5Gy4tRbfmmHCM9zWmV
B0JnCMc05jFEPfk9tmPjRgqEIDhKVJxaVH7Ztm2draW72Lh3XEHBC1gdVy+xAOSqdUz5BGLUjBGy
R0XG5CxX81sem+hBonvHfGMFCx95mpTsoGZddAcneWQnSiuDOw597Chj1VOV+VpUanOamaBSixn3
wzrkXq7o92WtUspQeKK6bU895taqTz96sdwKa2ZhYRYcjS2lOz30PCZfLDwx2ubxWceuK72pxMfW
spZAN+h8Wr1GLgxYQDJ6eprWzHK1FBtUFDn90WoBVKcm8ehWVbI4ybq1/cghsBxGaV7D+b1GXmwG
dDbVpWgMTF5m/plryoiGbRho0afsenHKB5tAW7ec8vsyKuJzQiO9j2dFIxkv8kQmIo+R/utYtqlH
H7UcK/Sk98yl25vKWboDyD5UvsDXPaxN1jUHGc+OksQeMCF2iVYT7QiJpvWU0SY/mMk4oD26AViO
XnHWj2OYmseaqC5PlzbyMxzLY0mvkmlOTLWNS0jJ++kQA184rqERe1KxxWfKip5gbqjf+2INg2pU
s9tKB9HR5LJ70nDOY/pIL1Qm0p1Gu74FTs4kq2dFCdAJ+70O2UAhWdwNB043fO4kpTpqtivAdgPL
sdZjyymEeJ4ncVit8lAasQySUWkqeHpSXHUpCmnEY8MV+S6ZtrdwHLGMroidbvHUsCMLp6TyHDNn
RlB1xvSNFE1wOmjJfJV19MV4suXwiFBmoIAMBQJUDS2JOBUqSQT4AXrnjoSZqNwXgDU22EQ1PvZE
jTymY1rn1I3baNNozYJJiJKbT2kY032hMke435GQiPpTjxh0hYWG3rMbWZltb/PqdW3a5HMBdPxO
qDw0D8zzCMTB4bIwZctthy4rTOopZg0k4JaqfKZsn18ndYgbv5graqPE6hiixkUyXfdgQKC4ELVB
aG6ttmCMGVRMtxlD4q9mXTmn+gnZ8X6yrZwg0ZaEUTxUkvI7QfMtmA6FrBGlGpb3FoIVrEyFZgRo
TBN135SGwzSqSxKkAOia3hjjjAx8FGMmJXZRpnMRsvhFejMl/EDl0j7Pq8mzAmQhjs55Kja7E0uU
ytfiCfi5tOZ3p2hJoxBzWY+bsgrtZaIphAkrE8P1s0nO15ukrKyComnsX2VuEtCjrlH1MowjgsOO
qfFXnQ3qZ1SREOmXKAsdHhIzBUhcWu2pXVo6fPxAXzr7Lu6XrGi+sSfKe/Zl+btCQLR0Y0mayD7r
4MocZbsOC2r/BnEt9V79GfUDB1cRtTbzGXSb6DEmO0MSHWWb+EutZpjfnOw/I5Hp+cls+lElVry3
A5UGQd845kbxaFeLDksay8ocddvRWmf9nZNSuHork8MPoa0IIEHtSMbTbWYQMxsxBfbXkiHqObey
mcBJc1lfkxhpNNg8KPfHmO2dtRt551ymeHJYE4czIfVwUgTXtA9tIs0Ma2RpVANmwG9TNo9Go/dE
i+slW1yMgM1wdMp8xAqRo1eq47TG2tcrE/BRpDg0+kwkZr83S6TwRYukwtOzWbuoUjCuB4Mz1bvK
TqbyCMiP0s1q9Qo6kCiAeSXFnIVu3lmYDR3xjjLBJoWYYGibQJgCKUOUTt2vKE+HFdZgwRZDIDy5
mieIt7uY76xzF00YgCpSMXhQ2xjwK6IaKq9NRYrTx4xYDyIlIyBgUk3QcM6q20dFY8orSUfFgjkQ
W4qnEOjJThbxkvsxZtIHR9NrJs3gP2/sxWhJJJtE+pZNLTHLOOD26miAE4kJPuecjrekhRkhNIQY
Hdg3W1K9PxFcIDL8pzH6gnCgtfdWouYIkG0N57luGvFWJnQyOyepmmi/Nln1U9cJnqfZnNY3SPtc
PW43eV9A5sPslfA2gQzUPrUFa0AXFAtQHEDeaKnTHg4S1YzFXKUokuRlXkvR7/O2b7J9yn3xhBdq
PFv4lBCZTYbsfD1uqtYzrcakC4+gX16x8E5qZn+dXK5TbRtXOiJBVWF0rXiEJ2ITkaBrkOULB231
qFaO4qdlZX+JXjZsOqNhIvKhT1sOzWn4fXGpADmacMbq7pot6nGEBRJ5xMxArIwTp6t4hxjiVzuk
0+SXFfzBHbNabTzAnh8A80RTDGwz7KmGS6WDICpAuRSuHXLX72Yw55+JPeJxrluH2PF1LoSF5WRl
l6yYGTRZKZD4YfbEEM8Ny/yWe0DgNstzRma7bEodh/O31J4YnSgWtakpbysui8NUCtgYKCqhzLtu
Htk9jXh2Q3dtOv2rpJc4EdqSe+OwgmznB5Sm29e5AA2T5NYuNibuQ/41aBzorPJwN8mORGFhLM1z
Mo6CELbVIRF6bqyFNaewtDcyDobEmzt1c3Ja9fCAaTAlCMeaXxoGFx2cObtY/cjsCY61VkpV1ov5
MPirqORHlamdSrRhn/qmWuWIt/paMTiLMmKIZJQzIM10w4QnSJjeWxxRmO27KFV5CEhd9k17YF1J
Srl4ZX6rsmehJzf9NBZgsejRWa2wISa4oLQG4BbDwHmOdqjBNKiEbfpOvM/KXC/V+O6RlnAvSo7s
Wx5Qk69R2C0JjGRfYPQp+ARTgMMHgsg8s0pGcY/M3ipOZAcRrKhAlE1hTJIlAKoqHjSG1oP6Y0UJ
JTBTMJXA9MxpSbdCExezQYh1sqDtkLg1wvucyrOKoXgXWxI3VWajyF3sRLScUgg+zhh7LISETxMC
zeaTmUTOl955td0jqAyJOvllD3b4noOCW3bIg5ZlFyLFMU46GujGBQPL1t/pDdkG/HJL5pu1lRpB
ppjRPXGjyuopDs0Tlmd+pWDm63xMW3sKPZvzKXWBcOZy97+aSFvqboHkIpYsfNaXEo1bb+lzvKdQ
Ap1Wh+r4ptpFFe9hpYU6F07Iz8me+WUtIRW+e02n3TBRzdf7fy58/BtTBdmjwEpFhJiGwJqNnvM3
IehUgiWrWH/7S6ktiBkUp6wQ7OkmVal0CMljZAH+vifmZVPlbD2Halk9nbcVX/75z/J3wTA/Cj8F
Im9Q6MZG4fmrAtPIKEHYJ7d+iD7CcVXZZ5C1igZ0plqCjXDHdhXOrjTa3mCRCqsNTw92jP+Wov5b
1oDb+rt87Nvv7/76o/472P4v9Pt/aCL4f5BOIkyAHf/YG3D9kfcff/YG/P7n/0CT6L8ZqKclQatg
QH4X8/8RACt0oPhSNxwAIyi95SYl/sMcIM3fwNEDuGfy56iqdBBf/4EmkcZvaNU1A38KIBFJ9/Dv
mAP4KO6NP4nNNUAXtkSLDwbFMlTYzX+9d9QpKpQoY75voFjGpehrUMwGA9OaOdD1jVSzH72UdyL/
WOM7e7gMpMsxCTCX+F4d0gMdujunVwXjwK57JLSbriBo1Wepa4HMIMjRT0RkoLVp7uF8s8X9qvWu
CeyuvjaR4W4fPaE9nA+9yNzxrNQkkni8M8USRBdzvlfzg9WSyeAVIwDIGeBs1OwktZLGUVSFXlUF
a5MfzBqBUeTmcXuq+E/U5J6ZHO2CgEX6c7XBsdV+58XmKMzomO9qAEy9/k0cnrktdHC+j2XqZfXP
OvGqcl4XeLKiaH5BZbjt1eXIDgjH7BaUgmVTXmfAhuGH7ubi1c5+WaiQyLBwrQTd06AxJINsQr9B
RE67SFfNPgmCvKqMR1YGhxg7payeDTvymenujYVhvWS2W4TPhPvtET7tOdHOUQMwQUZ7MYujUo1c
xH4/iXFfMUvtlcTLrDrApeSJ+QchAaa0XW3dL8m73hzHmGq6ehui8xZHhU4HNWNLKulNkWCz3fQq
YU/B8VlQBoHINFhcqd9i/bTXJ/gLAhNWz5RKQAGJl18Gxts+Su6cMH4a7NjPrMBoI7/NmCR0mFCt
V9iGR7DKDHYnlBwKrNv+OgQfhbaJE5J8YLfDv0Zt7EZrBv1suJ1pXxKdPWEHiEKCX4jlYWHqUZsw
PevRt+b6RqrlrtO8jQVCfUm5idpSgeeIRy1uPsoc31nKrUPaiHqexviEtu6QrkShD6k3LsmZgQVY
4UeJ0jxl201SE4VuaU2e3h9nG5Za+67OiacxPy6Z++cpQiRka1NEHCsFiWnkfrkpYmS8K/mnZNQd
SU9QKtWbwZTok3Vl4gG1aAbKUHdr0ppYiNbsZaXlRzjToP0BhXsexzfW0Lsiv87JOxiwy5U8Cdsn
Rsa7YGCxDcaK8i1bWBAQerrFRyWf1jxRri3eKBFx8rTZtXTRLnkMKXdQXPClQmnRwZA3EpDnGpSI
sApn4qeP3FVgX0FAXWIPz5KgLNgMziU6DqD+fbzsm1ns2NQjhdbYft3x3nAV9WoUj3U235I996eT
8P9iI/mde/U/DhiDdySEOHWzlPz1gJEYkxxUfwP5Xj8JQ52uuGSQ26awAC3ordodOuWdo2BwbO0r
vUmPKHt9McY+9P69Ek6HKg/3UDX2oxT7TYAX6XdFyBvfEfw1wCLiVwmUHFCK7fXfMfkODGUrQRAU
WT/6kntqtd8UUlvXr42AdR7WZl9ZilsQObqAEtQZglnyfcFjg0rbVp8dhbaap9kkG3XEwTEjcFnZ
DXzFaUL+nnI2u3NTVF7eHVMADHR2SI/H7KBMTzk/RImy3YZsbZooWR4KKlBjPvzzi/p7IsM/u6h/
81wMRAdkmzIGI/RF7bM7vUq9GHbkpsYtyvcFAUupvpoWF4Wow9Znzf8vvte/Uf94MfHi0EnbsA1L
1/BM/i00BTq0Yk9wTHBJWj6hc4gWUFaQd3iXx8Czf6EDAlazxpYPbRU3t6E96OaxVF4b6ziHflbd
clSo2rOaXPHUK8txNs6RfchxWVJNq2ZQqwOH6e0/v3LbhfnbhXNUTCzS2n5yrP9/vRsFdwxG7xxD
vfNrIJhyUE12fIC6139xff7my9kuDx9EHITUuDwY7/76QUM0oFRne7DjKdNyj2argJ87HxIbRO6/
+izrf/xagiJBxX0Ifk43hKb/9dMmW2W0GcZEchKzXJoPViiOSTcFUVEFhCCDOVq9Eue9SOXrhBwZ
e9NBGMes8o1CpcW7RuTFtm0l7H1JLzZNksjyfYQybMmLFzVCaMN7PqZf3KloVMrqMY0Kb5LPMQ/v
lPRfqGB8zn/XyZtjMqK62E5zxJ41Ov/ukz7qACf4biWCzJ6uZ0bI862uIkkhAlFrdwhRWwTBuCKZ
LP4shsQo7rh4AxAqwNpJ8UQsNcMqJlFh/U6zf6zU+WrOe5bSHCXTvNmWA21jUdmcsc2xZsjL7jeI
yJBafwrlLspY8ccHmxEKdwWDydnrxxsidbQKGTGElURAz+CFaBO71odPak5HVe+MnnHufSUXTvV6
P7HpFhZFPZfBehvZ80z1i2I8b69hq80OxvIS4yaSJAyE4Esc0KKjTkrDFq8NNUy9nmCWzcuXUK8y
u/FMBEmx8sREkPnu12IXJ7XwaY9Oy0BX5/zY4sviEkiQJg1JXuXHkLE/tm4tQslIJe+DQT1m/cPI
m8McGRUpL1E2esiKtzdAUb2wgfEa23BVkXiDUruddkVer0zROTNfKiriye0Bz85yWOXimXHtmjyt
OkVbb58yTJBdNXN6LowJJlfvrhrE+agZaMpnYBLy2K/Fk533hziyeX8mhqePAFPZAs8EhHVQW9Mq
YPLlSnSrzKR364CiKv3UGp77XJxX4VdCuk4SgDaIyAVhWnywls80bjyW9KAicDAxUoh49w2ta0RX
eUS0sB77OE52fFyJpMNp9SN7XvYrz5m1sos6ad2BpSPDpl0JNTc0n0UYYRlrAsu8A5zPUW5hxICu
RrNfEAFSU8go2PfZqro5ABPHvDGSr3AI7+fMD5nVEWZ24Nbbq6RZaK8280DN4K8NUSBn/YDI0h2N
88hALlsAYaTO0WCYMAEdz3CQbg1/i+yl7B5WzXjM5WU0xmtJG60DbhL1IYwuUNp2MIZ2HctHtlWp
nXsZs+eCYB1+E1u5i0PhiuG+GT6nWVJ9TYyVcECop3GhJCCbZLIYQ3cn+nVqGFaFxc8wmdQjJtki
2kOpt35eT0dGia5W/1RqYPYPNWqLlMUMz1YIlGGC1J1lNiTC1y3NYFFTL3fg1UJUJ42Z8m+yv2HZ
unZMXedskxVfE88NlDeDxQjWAiquQm6UAlLXpfJkJC/D/KRK9aiwJHOm+DHLURZi9xJkW7TabagS
Yg9ObOg+lYrvS3+dgCjHTuzh0j/FYfS4lZRT2vlsMvyCyZ4ej/u4/iy7lzqrA41ac8luCWPf98Mb
yrILziFv7VTXbCKf+k52gULAsONH9vOIL3FtoXJGP2zpDouBJDKxXPY39hZRjGSegnTp1R3qPcab
pjvBFIvSuxwTh2Qkj4cLDQEy1xdLI3eehn58CQUJjwn3pdAB768+CFK3tLHia6+VeuoUv2b4s4x4
3apjCcAmBDMktTsRZPHg6TqD++dGiVnKcsZW2bOD0mEKcxDrhr+1EoPIby0Lk2FDgCDDrgaokFH2
yG2Qz7CsLZB7Ksy553zZoRe+bbBVwT8IsPLgpGT2Tt3CUo5ECq9r36N22TtFc+TbYnf6PKQXQfQi
tZJCjqthggpXET5sK4P0uYOhRKKqlz7m85dB29NUQzCjwucqKIp56Jf1FMNgYZWMs6O9V7qHJluP
m4arhGxttrprArRYJ08grYvYn5MKBIxo9u3ykVdDh3ol7/MndTrHsB/W/DiSUKt8EBf++4/SowgQ
yh3iWNbQjLajxTdbftIKpasBSMj4nNgt2oLHFt2P5G5lBrvMSDH4uMZQ9txI+5iqNhJoSXgPZXS2
dpv7EeJxzXoxlsdCLz27wzOSVad0m8yu25E3hOJM3XOIkpjZJEY41/plr6fRCSbUM5lxrWvaOewv
mRoMGDvGluV+MKpvE7qfrL9qWNXUVnk09FvFOMyam033rYKTPIjUQw1Dpr+S8yMz3SYMcCTwG1xZ
bc1ev0AF5QRdo3qd8t3NryG9F7XPFhrMCo6z4Ax/epcC5m/e1/K53j6nyG8KJopKCJ7FaN5x/bPy
Y032THKOZ2f4TCxt381PLXSsZKGR4KZ1QFeqqbYr2aGhCUXt5E0Tm/c6Qt9i3Sj036y09ivUmnas
3u0kyAjbVubm3KMTx5uj08NmfqTOT/hFKvNmzN5G611o+UW0zBHFT4HKc1n3dVp5Syyxm3CfsnZl
DL0S0LXGYNLe57F1s3VP0lFIQxQnR8nSAksICkFMj+jTEMWrZOZYHOAZJ1GN7fB+5Qsjlm9Tdnjw
rHcat+o8AO6hda3BObG0F7xk8GjZbb9vwoqNNnRMcWo5TI36UPQyGMVldfR7rTL82Y55WLJD1pKj
YsP3dpTNzkbA6LhfaK/i+nHurjaEvOVsLob6SuSPOFd3rHPASMa+g8Zwcm4kS8USac78rSjLDQvC
48Zx1UjuW7rsR2Xo3RA8QOQAgdBMJfhi3hRwWQRr+GXCg0eYVK+W1w5BtOHMQZwNCDRo558motmL
wmC8MPidpF/htq5NpG1oQ7bf317oj2IMEDgjEOe6rEYOGPaf2JFwmmwvuey0tjzWiLiLkbT5WWHi
vSOG24M64M4lepeIDBuQ2NzsIEN2eK1dyW9oAJRq1vJa02rYT7Gf84phD7BTRt7n6AwqWEElLrIi
PfU4nlH9kqQHsi2nkqvOIxtldGJgLClOINqieCzU+YYodS9mroIStJkLr9vU8GXoGdbd7JxqFPc2
+xyCSwDcuYW+HiJdYftfcOsbh6IVcNEB8BXrlaTjV8L0e1QNUrhsQlDqQyvrQO/yfaHaN/FWpcju
Nk3mi6xVL9EDsRT7pRs9gtddU62v9Qj3bqjTtFdeNpCvUrhDx2ifzPU13Y0KSKV0vskRVdpZcV33
t0VG+VG0PilsOPjLD9ZhN0MbHbU2C3cFqefZSCExfHUcmaOZn4ZRoGWM9jYRCJSI7tzcrUviE5lD
sPh6dChEYwhrdeSzW/+SVrwfOfYbIJR9+97N816bu13G91jlhhdavB0K4WYa1SfXyDYQVCp7DuOe
7CAVeS6bF0S8e918K+zHgX3kGPH6K1+5m/UQwYsKvW3bfMUe03cvi2JcZe8dPFwU1IG+0CrD0ZtI
f9VQqAIIyqvLWl5oCjTCJdTV2Ov5yhm2b+uPKEeORhLMqrxGbXYadHFu0tfIfi0ySsppPEzLtZxx
yBLDeAuR8IZ1znHtG4Qy04EhHAnop5HSiUTNh9+7un9r8vz/YyyrxibgH4+lnz/Y2CrP3+V//kf6
n//x5/n09vf+YNdov1lMk1UG1JqUkpb+/7Br5G/CsiXBkKZl/feg+X+Ppw3iXC32xZYGNBvojUE7
+sd42hC/8ZqFQ8HIm6yFLej132DXaLTkf23YVdZtgqERja00wID8/v//CUMyzpIk31AzmKdqwHGT
NseWyELwkKNfCSK4EwQQWwfjvzg6r+VIlS2IfhERePPa3rfsyLwQ0kgDVZgCCv/1Z3Fe74m4I6mb
YlfuzJVhhw2wY5Pv5cm9H2rBSiue8zPrD761bvlZm7O/siAkoQp6YAsnA87mSBKlspuNzS+y6rSJ
WagDbxWq/Dkw0DVyKsuw3DSnOuM0DqXB6GeCgRgNqVe57oyNR97/FJa0N/dt8q9SDHwUCZkbV6be
0UeGAtO4wzFLA1Mr8MSHLYurIsAykwZe8TjOyXDoi+qjcvVjEsuUZakmCproO6W0f7wMNb6JU/MS
xLY8JKiQOzNod+XQfAgrqB/qTOpj1CT4V4Nlhh30OfLCzxwJNgWUvU1U8K+LuCB7bKJ/PGk1h9Cp
n3OSq+SLoqtNoApq4fQR8CtXrvXVUt5FPjY8D+ReJQ5GsBh9cbOVMJCU0u48ZouxImNHzxFXdns1
xKBBGwdCGq3gPrumWv6xQgaTaS7UD6YfH/2NQnVyk8E+7OcLpKt0UxjIyxOw7q0dRO6pMUn12NQg
vDhEiU6JF4RHAu5diFQZHQ2/8xqmyx5enwING4HFeK0z9yfKBLHCQKtd1DT+aa7i6hDPMISN+V7q
pF87LiamvqQwCaZrfU/Lhtv06IGq8AZwOrNCTLeah9Hps6sRqE9ssThzcpClx6lmEE01tcBjDPZA
zN3RyWOWDiAwVj3Z3uXquFANQQnWrTiLxvqM0prBH3UeYAStODNGg2koNjNaxMuUyPZBwgv/tEwi
z4IQ+oFkaIzS7wH6zOH4raaw35ut/yUtKM1kQCZAbgnJIzevN3AnEXI7QJaVBoWbrGvLv6TKOyVl
8QYLlgDZR85aftW780E21utIPzjjMk6hIjXIXkFRSdxD77rRnSMY8GtDeVsMb30LRq+8k13pnJUC
UcM3nT5GnjhX/8GvT8yfALp5yiEzAiMwGigBoL1nyn14WvYZdvc1f/lzgwl2E2CorWfWLdBY9j28
11QjRuJMD6krF+Fd4wX/Kw2+fgbOEgAjHSYLs6t2rjlIC9juxDRjG+3FMkfnpPHY1FzuawC/UNC2
DBMbUp1r3PwMDHIESaQBC4J/d/zHvNUDoIXU/xmy6RYV2Del3ivhqE2ZIzBXeCY2ZC9NgG85aRB/
Ll5dZSmkkKR5bysufEVVIfba3nQaiM2v4x4JB1PquM/mLqA+qCP2NXvt+AB+4BJou3v+P6nnK0Pp
baTlux3jtdGyPYB1O5EBcDbg6OO9WxuKdtMQr1pPxGy5aiimYFD4+YALMBmX7TBuFdx97ckJvgL8
6+e+r81DIBB96JQdr3h0AWZMdGvsArcibmHRpRfhbn4UNgnftpecLimm4nRAX22E/+rzXM8ac6Bj
h/soK+Jj0gfbrET14cLw5CsLzla8SOFkVjYjusVuCs3Fcz5ya9CG3GYhuPc6jhFc/MTybhAHjSc7
5SxIpRc/qAr4gc2T75GwpBzMuMk0+ldhCiiotF73IvvEyeeQeOMqzOFwNYPBO+ggXf7d3gM4GAss
4wVfWnNcPN9910HI89VFctc9pOOC/q+LG05BUhaRrm8p+JNXK+hDLu8hHqC4DYiiEEFooqAiE+9U
e8Az1gWxJYAxMbIonDM32xKk7YJV5wa4kXJ360qs1ut+CgjTlVjQVy7NZ7s81l+ae7Y9gJ5NrXsR
FR+ouFtYZfEqaYLTWJl4eYDcRv3W7QLeRtNaRj4RyQkOaYoS5HOJ8fU3VTHsaAJ+ZnGJQbp0rn3L
x/AhicTJA+Bd95gtCvVIdWFNESaLRA8f1qayOMg7pm0HTaMQxr3t3yj8el6CfbmcHt2uaf+qhQqf
hwZrSn67McqJ7dOcN0CoQcIaOJTWE1V2pqyO0vqm4/M6YXxfeXTTjTxfZPCC1DHvkVLOpZpxGJuE
s7Eu2F27mahtgIuj8uPEufsCzvBHFUzsrem9xtVIboPQAz/sQN63HFjaEkjrz71FLEH2Q8JUmv7j
6xWCspRcXUmriZtBHmRrj8htcesu68Z2NN5AUuM1J/VA603vEg/gJwfNvSogKp4xelztNF7yg5p9
K1ZTcbVpdSXoxAC8TydMsgH8Jvpdw+QLUdr649MrykEnA3g0zdIWGheBuI6OlZ0iHE3XmWqY91Y6
h7GdnO80oNA20Wwpmoz9nsZ1vneICT+WFAVQ3Nvi1OSdw6mcmbx+KkyzBzwp9QsJ6+g2BWZ111py
VKTQyHkG/XJP1KnmC7f8b76d/KpmQKOM/GPTRaDO25B2KOJG77ahp2Phs4PmMDillIV8qE6TLk5G
cZgwxa38vOkem6aatxoWUdYa4IXmMViaT5tiPZKevqSWFp8DR/5OOeGzitm8gEr5JpzXwu9nUVrk
xMxtmsaOSVjVu0BFzRYWQvHd92l05Yv1qTzSYXxE7NJpDDKPtcgRkxoS4ylE41uOYYH0xOyjb5Dx
CdOPIrbZm1bzR+mxAMCvCo4Jh2/TTN56mDLzZZCjeYQMnR+6iV640hvVG1WzHrGUmbhom9ZX7ghI
MTn4zOPcDUSaUno8De6x6ypojJ2YhhYth35N+iTnS6IoeRjmxaLpV3cZgXxvM6QLzogB6Y3UwFpy
w5YeKmJbqPzNj0B2ehHfoZJpaPoSYEM/ykg0CBfheIppAGARo6k00ridNtIB09yhsmxtJ3zMWm5i
jS6yfechwlYRfSM2fKh9Zw3Fn8LCse61vLV6HH5b0TfxRtdVsY+4ZAvzxMzWXElTQhdmRtygF12J
vUj8ZekrVqJNgPZbq+KzTvvnfHFFAHxo2/4h15gAKEV5SKxYHPkQkZtd2mUtqzC3qTm9zHPmoaQu
tYBi2ke5kn/DGnh6AYf8pMu0fwCncPcnxHyZeWG2LkT7Led4uM2aeP/i5MtJzADNztPkAZdx9hYY
rveKl9m6+xUXfxA2YMUq4mONSNRLzl/xQsa83QjP5BKKXWzT9VMDiXwAHuJF5Jis1GB7Eo8/WRya
Z2K0O2dGP25TjKcyLv4m7FGx+JMRjapdkA23JiLgNsaokagjwj8oZGRIb9VTMM5HN5veVZIc/c5J
mQJckkfhWpTuyZbhuxjHtwEBp/HM2xB4DHRjsjf93uHJZN4Nl0xW0kV7ahvouozTP5Iq3GnGnt/X
3eNAfoGTQJ88EZ24C2/CGJPZAA17P8/dUwhaNvPynR6MbV3+Nbtgo1PznJVTvuKHaT5BkH12KsYd
jArVh+q1D4t/ISwz3P3YAnhayyGkzkUSFNTGtQRq4ITtyY/sbQrsel72ZIbgdWHRyzFbBMrspwTH
zS8FnD7NEcF4qrvOuyy26y0cTHnWRqpuemDblYfuRoqY0BNmtxX9hAxHQaqvRsJ6NDV9Mt3mhwFK
YD0Wtr2m9plPi7OOH0nkB5W4b6Vo6pW2OMXmCHRUL9Qps9S+AKODF2x6yFlsizE/BpXYlmYZkTzU
ySaTU34N2hDBrBLWA8YGeSiDKnsYZzhxyYCY4+H095fDMTHJMXnuLRlxbks4HPu4QD5rRDnsseIl
T9TTmV/DBLmYbq9oK83ulyqceluOAbi5NOk2VkOnL9nB4T5lOP0ivH/raPacO43H6GvdI1s+kniV
tL4CkeMC6PL0l7AU8b7RlN/lrG9jCQemDnh2+v6NWqHyNbKQS4hK0Qqyxyq/ztkE8VZAgiCYtQ6y
arwVQU3MzELVdpr2RsU1mUBTZGiOVDY0nv+bWoppq1f46cC1D7UTXCcA/yBYqto7e3bsnESpfuOO
PPA8TfY1cpJXbTeUnwBNEZ3+llQHn4ouR86tpmYvrIz2AgnnRoa4qNtBS4rI3CZeQ7DyENr84is0
TX32+kbQ+gz40hFE1ju04j7L0/uoWfMEBTWCvPcKAj3uQXugIYJ5eJ6m5tFfaD9BWT+SEngGRP9O
r97Vb7DWx4n4BstFm05CRMmIDlSVnXi/QS02O3FqeAVfQ+IXwAUScU6dBB1Vt/7GJEiIfSa/xJq5
LaoX021vcf7J0HmjzNncFK7yv8raaT8al11JywrGgTTbRwG3ceDvrELBq/wpCgr6uP8cXJK7uZeu
y66JDg0voH3u8VRT7wLyLlRnd6Dptq6N0xhOjzbNJ74Lv8UswPr4ffVFsAKTuPcbetlXOwx0w45O
8CIy2yQsyxCtK86imKZBOFRL4Ts1zAC2/BWVQw8GB+XCBSeP4hws46svsMca/Q5WjA+uvwKLYDx4
pZ9/tSRHVo0t8yMiHrOswQOYJFg6PKghNId4zosX8AW2vIZ+TLgvUBr4cgWUINUV9C/fsf92oqE+
oS7OODfljZjtiGicdbinO+7WdvMcZdxn6JWOoPtVn5hfo0NIjOxAkjrnjhOxd5EIbDT/PDhG8epZ
ZUCesroKqlo2/D4nsBB/OleJNT1izQGlQmXQBgugGYnPnYoJv6RsFJeVxeMJZqORIe6WglG5cF9D
z8pfA21p5i/bOLY6129uHpQXI/CI+miSOYRyeLq7qa427oxS7PYpmxuRczXNLQ/KKAaaB1ElCW5p
IkHwUAnsUtVwUbznf6OpkAdWajipTDFdKFl5rYOyOjjE4b5jZTUv6JH2tp5F+dsUVCf0+Ht3wehm
bNAQZQtSBpso7ooNBOGYQwcekvLL7L3OZfRROUX3ZQeY1IXwfqW9bMJZRSPtBDUtSFwOzTBKdmkR
Gitw7eqgF2Z9MPLaUUNancxwUhRjO9kWWXn+ztLK2NcAJGnzqKC0xLlRPfHR9BudR9U6ifFQm5MP
lpidANvrsg+eqZqvWcq46eMglfPUOoFoNo0BwqPt2R5OHSI7cyMLQtfrHpy+rh64hocXVS5sHoAL
ZzqQp3U+Zfk6W5Jrk8SYVY+aCWTRZI0UibicWdzlweJkFJQY9KElrnFuI1ZjjCB+ACyzsIj+x1Kf
JFUlKf9k0b/XPR9DO0bTkVCNeWSf8izyel/54T/6FMIdPCLafqh9Av4xusO5K+273bC88/qBkD70
TOgF5tRyZ67n4duFOLFnhGGNTZ/5IWgs+dSl87tjFtdk6GoqiqoQ+R/3AXGLcT+o1vqp4yYmhyJ5
/fueW9DHXMasfhU1as9jPn4T/53X7CST5xwoHtl8ki1AHOIPy7BpCMIwT/0SF+vlQs+PvgA/ilJN
yH0a6QXnZECHlnI2dpZ82IKw1UoErKu44Fwx+YDh/z/QqXDbfxArgXbotz0HFIQG6YoPt6haisnM
79iDamLz11mqWhDQ3Fl8kVF4TuPpAw37EsFxRyzqCzhs0BASfzrBrZ03piaD1yP2u9ypwNFOBaUJ
fSDNtzAz8IS5o4Xnp4FneawHjAs4AgaKqWUi4EURcqHwAJRgv/SXqC5/czorPZSYZfmLWfO54bvN
qhGIUJa445OQqfMW5iZYEqhlnHIx53I9j8sxTay7TUoYWl4FNqqKMXmYc8+XcJ5uXpDB5MNt+agA
CJ7M2YkhiBnOLo3oq2E8ky7PQ/uLOhNvcI3MJ9dI7UNMzAF44XD2aWzfm7Vt3SfQjSFjaF2GO8fJ
CAGPY/xSleqfYkyjC5c5YS0HFo9NlHr7ZrbltpsSY4VcSIbE1Maxsbj4/i80r3x2WmvbgN8xatCs
U2RxkWTtYQ5K7LPSE8NatOFwWXrk48aP102dEkHhdzbpbKPm2l3XkSN4CqrxOcfgcdFjbO86I06O
s50PO3h0+YePeSBvnfnQlCk1owObc0bfB9+0bsTH8pfKg4EOWxvtpBrCI45PBs8xcK4Elp0zjQG8
PUdtntp2GmG/ielOKYDARRjae7tqISfaCYlOFxODMRPOHlSw8+KAD7jovyiD/IknFDk2nKRkiL2Z
FEznjnGoIrzKwciKpU4tRAlNenYvcaiwNsuXfqb0c7S9tR2/GBh3YkjHVCP12AxYP8nZenRHdRxr
TUtYNoZQwKJo71jYGLRVP0aiRWdu77VfXs25ug8Rk/BkUqu+uIdddBZiCdif/Krb0rH8h680d8fU
eyx6fNhQMN65mJ2igSE88DacNv2eTJr6h4aBKGzQvRIkzK118kNl90aEub8r6W2ju4wWhoETHFhy
dGp798n0KpyxbvYvTRn8kM/LP0VaQREhkYDzCedV7YzfVinjXQwDFuI5ZAJ4cW9+Y2e31q7NnDYT
+Eg9VT6+lX5UyClD5T4ZIdiT4kTb6tk0+EMSEPpX22qHNkI/8EzkATo5O1d9Dnyn4Vpf9Te/tfyN
ZxKfwRexnkPq7VJwVJHsjHXdTc8TRbzbKZne3YYoLjeLf1ajaWEz472ogvySTzb7siHcD0jQByHL
+jxCVd32VN/gcOquAFGHg9PhwhVExs9ZFHwE/hD/2KibQ0wrD6r4C5RKlq0id6zzUBDXCys4uhKd
QGcBr5JJWCADprVi/IUM0Av3oYkj/jMl4GlFQNgrp4vusHIj2srqL9dguLRO0NLrJmaOnGayHH1t
Jwyvum+mbkXWMUCFyzqLlErVp8W3H5bwYlUBUoOe8c6x15MDHZd/fKYOLQFwOdJMKeZ9DNeEW8EQ
kwTAXl/9EKhyb1QbG9kpDkFtb+NQhB9W7+hqxRGp/o5RA6Ctthvx3cpyxIeV4FMyLFDQI8DubUVU
7A/Om2LtzuNnm0jciGb0Zgaqs0jtyfQUGs6TR+aRMWnJ62u0NtN1LyZXk+eSxDVJJcfcZ0Zm8qy2
0Q2ccvE8lFl6ngsBOcGAJLs10oVCF/cdGrE7c9HJpEWMEzhMZHHNC80kPZvE73gZktCOsCx5qQwh
IgmXtLtxxu36SUs2UBGsHzMmzxUgif0U/LQuj9JoKbSw6bcTsnibZJRd/RmlBcg3n34Z7Kq2YYk9
lRDyJps1DuiJ9dxwnEVpFeKyoN3L1MMnjKDH1uolDE7gZ8k0JE8RMLMFageHgFPIKOfsFWgUo0jV
Um/Ivstm/uJwHehs9jQu/PLUZMtCNeOiZyU0ote4IGg4IC0V5xL/CasNcmRqST2GG0/WT1btI7ml
j9ZoRn/7Xo9fejLkTcy8/lbQl3s2NlJt4VQmG3to5xBnVNw9Ft30UIC+xS62jCqZf5vaZti65L4B
9qh8YJKz947A5kBW7pXbzSvfUXvdWLgFHPMjteNtECaEB0ifl9EjnGPnH5rXgib2LKgDS8UooTqo
mEbBtyL2mpdwGoOjY5o/yYAvO8eFDUnLkQc8z/xWMdT0MahucvR+3ZmXMZgj596w1XFJXiCBmojP
MSzmYjXxhTay2MUe4+CuUMwgpAqMcuN3KQuajPomwHSQ0vW4TmlrX3dCPTVgzDCnsBWKuCpzyFNe
2IN87GHD/7FGJ7xPlAgdaxViKSyw0BRx0e18Nu8f6N6E9sYm27lj4L9jJfc5WMz4X5flAGF0YbzL
PCqeZnfqrY0ViPIpq7v8nSVauZmZYbkVl1c9in9z1WALNf5aFYYVJyzFh5nLT7T4bl8piBB8o3mV
r2xJ23vtH3NbsCnJSlUfYsXVuZ3raM91/yWykPvdhnFHifCHV16+FVW8Lqx5SyCQwifHm87I7RQU
mrp5dv3Mvi4fWxskBAcbx121df5kAm/jKza7hDCWJtU8xtpFqd7aEFSmhfF8L2RV7iut9YYORbGd
k/6o4VKvVJH97d2AKE95GrAW5UbGHpNMfp6CE6CoB1BK0fyBRdbR9xY7TMmy3jkR9pCpNh4CVxU2
T4Fb3G2wm9yuxYEOe+IToL0x9YXDJ4P4Yyv6/CbqYv4TULuCMi7jjTt46okmr4ghJHMXyVxuXXDu
F2rD0qd6IvFhsZJ6xMbdXXSrgC3j9aqVikArJ6DGhWmg8sxV/kIss97QhhxB7IqMY9hG8rkNJUBe
X2Bwc+Q00jPnTrsiKKoN552zMQc/Oydk2DGz2X95S9IQJzGu2aDlMOhUqB7QbPZtLZ4htoDZKbwd
Ib7sUqXwiIcqZY7N9Z9kXlQ3u9pov/61rfZo5TPv+EJUr00aXltTO5tQMbd47cZemoViUpye/dX5
vrNtxnBTwLG52Ymp/pZe5626AAI15nQyKAFXwLaCXTrFUXkLfeGB8edFXxEycYvkKeYHx58Yrads
WVxpnVP9kcUA/ufSPUc5TFVi/mu0mbe2LnlMzYD3ltNe1Wi4p9oHQVzhjIYcDUWwAHnqDmSIyS6t
Kk89lJZWW/LutGdG2qPYTjmrbmJFlZLlcJuRV5sTo+nigOJmVIKAsmOuRsb41yfT2q7Kso3BytB3
WRmluW/QejPf+AG0jUGJ/zc2mbiFpKxZcpdNPaOf2y774Hq8usD9OKWHP23X/bbDQrIouZrrnKuA
Uu9hMk6LPcbc2mA3HlI4wFS5nQj7blsdb3sMjJsCqRjXlf1Sp8W6bOUZUALMCUsO82MC3+LGy15t
Z7tx1tKsNmk2XGptkbCzOEjjhoBRW+AhCrt4E/h8y7KWPURDSTIOJH1s+5w7WfcY0UZ6ElpdBOjD
pPbFVRDiYwu6FHBVVELvhqFg8Ru4rz1LkkMyGPIe1yXuKdotuURlDWpo6QDcHdGSI65Fo5g+ClYV
CU/pkb/QPRyIfcORQdE1HZAR8Pox2VOvynLmMOjY3Vup7H4m6HMHAkrtEy1TFbNq702wfEeUUjtu
t16pgpkWKzkC9wk+PXTAs6VhchWtv9Mgbke+MgjaECIEU0eoGheQQ7o4+0f8W61aklclQHXAgLda
WC2Tkc7Ws2GSjppKiwQfmm9rzcmhKqyHmuLWczfxogIqgM0NKNUSPDTBkJdu++1ZGNAiItzDctxl
cZ6s/KBjUbGApYrSLo6AFpttAFvnHIO2sGg9pv4cXTILP3SFHbQfySMQb962QHW2teCkzSYDbvqc
b4s5PSRp86PtgL/ItG7Heg8k9SkgxZ31Z3S1dWpjZFhc5thggbFXm7h6t/iABHbwSOZXQO42yaV3
zIuI2PUz5EYKOSa+nwbpfpy1qxakgA2+fcCQGtf2vlVLjtmCkxkOO9X3am1HwxuP62kw22fQN/gt
lgJM7aOj9VsTjlHRlxj/AB7U2bb6v4UXZmlAPA0xEbxHNu2yAl5UQc+wrjipZwjmdWEfK6LztDx+
BxI2Fk+KDFkKJlAbGyo+HMvb1hY66cxPnmLumgfBdbLH++wcuQYgKxingV6KlYnE4XcsBuN8T3nC
fJyVa91tgFp8ZwoFuiogrdQZrdjmOVUp6KMPPZfkfZbl4y1tY6KoVXeQHlsh1CT+hqb5Og/GPlVj
+YDpDRBSF3JcuWF6t7tabWixd1aYaKYNyBlc7jESVIaaCC/Q/gwCgQlEWRmEIelmF5EU9YODeWHd
Chkf27pj4le80Uytv0eAz3uOxvtc0ndksAzl1e2+tiELk0qk+TtvC5wBpaKBiB6/fdrQ97CUZ1R1
mm9zkwKKQJu/YelOd0F11FqMuuPSKKaNa3UJSnXgv81wD3dDzj4PCb3GqeeratVIOjsM58PhaqJU
uY+Ix9jcK8oQ4cFZeD6wDmDEYC/mWNx6yjrEAewrYJFrKxQ/3Fe2Ta32gTNFNDxoMgZk1ENYXhvq
vYmJ6HjpunYI6jrIYe/RZB0dgXGa7IZUZFfp1YtwfHJlbGi0Fcu5KH+nOtqlLr0OvZ9y1AIlnk3n
Ggwl0hON5Vqnz7hOvL1NTQJuXtFffdpSPRNBnwACfAjrUXOb41YTPmV5+G5QSrbOR8TYGA4jjJWO
PR6zaiOiBz4JgyBlImlU0Vyw4YKG+w7Kylm4Wtg3ah74KRCuCIhtAkxb1T+H6xyrw2IMD31vUpE+
Te4xk9icvRTBf4Qdsix+X9mAn+H19WQXeK1JZ+q2aR4ml8jInyMSiecuBl8AAII7UpdzJ4uFwSQD
n9fJ6dPE1iOpSpH+gz+KO+b0p9kQfyoDEodO9mEDf9MNnmwB92dG6yMEpSH7W9FzYtesqdre31r4
89mspfMZqjtMW5PPazV6KewGi7bwlWUEzRs07mJrWqmz4HxD+VqCapH7HvSP3LGA7qJbESJ2z7Vz
M1nwoU0Hj0oDfaIhoKg6hBiLt15k8iEO0iOqwRQKpDD1TLTnoFbpAryOSEP1PJFEMOvZf4ka6mRU
qtNj0yfmKxxbKUmt+R6Rm04usGIVh09envGkm6QxvXZWj1lYJCemSbooImfRrijSWPcWELM0iHHc
xeFqauaNanP7yGUUEkjtwu1d9ExizuFaTQxE+Mtung7ytTate6BgY2C9qUCZmBsVxc9Z5S9HLIZo
7drJMUiT5ppiWNwGIiJ+rOVbQSHIJvfbtz4LuQvgJz+qpkgeia5xKrFsAJy+xcz1a+p6Mw9EayBk
TFtH12j7MwE2PwLkGPqSGktwG/vC8l4Y8B9MjqGxHR4lX7h1StVmlaubOdr3IFOvi+650/jXji7x
/rUzUOhjOiwFom5pUlIiep3GsdkEo3FrMptDwUdaAKmpWZw3T9jKWGPOW3CubLfyZOcm8z3MMMn7
y0q4n50N4agny5i2yKGE1sz8JSuxKZieelZGPLMdDqJtYHgxsdUaaYuresM7HKGsqLVxq3Sb7o00
6mif4stCCmX6Lowl7wSLaF17dKA6KYqabOtLHzCvlvWMtx/2OmmiST0xT/rnoDM73j6lcbEKnu7c
/v+R6pNd5db2juQyOZVofC4nrm2tidF3aQwOYiJoXUrncw9ukuksYffdcwNTC/kmt+i6CRxRbfLZ
AaIrxhNzSX2uKmXsm0y1F/4iwYrm1eIjoQ+XqFEVXkBuLmTE4b3yHfi1rllBVAGMY0JBprKzmfcs
6cKb0PVvzw5hVVbJsO1HIR6MXtt4X5oM+q+5JSH1tyg7Zjr6I0q8Wgejj4YdaAEmV9DEK4SZ+BKZ
wycLV33AnMnrM8AUbjh9tClLMzkMM9Wx+TwkDx06LLxEQotZx5qF/hjzhnmuWft2Nb5oppYT/9ar
oIZmM2M8pVe8whSPehQ/zPRIbT3J+dDYjbnzgz57YdKnZw/JeGUj5zzQTtQ81goyPBQUFvt17H4n
DakZwtbzlXaEZF77dIduIY15R8oIGY2iLt+DUOlY+RcSnJ1nn7kODdfKhgKxGvG1+OzMg3ZD4TZE
AOqsHwudtT9D4VVcnGUcvgBQfGCMXILMbQ8EbxQtu1ETlmz1Dpd8bLcZbjaogBOIBYNlMFsKVp8b
g59+0zdk3ianKf9Rm5DWn1UcTsY6x9f7z+5rj0Ntqa9Ko4nIWeW5mHHTdLTO2tGK+ajS16ZNe7Fr
AfgRY+JLGgKrd5KHzFbzY2VDNKQYgT4m5GeKpInEpyB/ysgnVQP3nEFGzOQAliMaNyptXJVTBTue
5wYM3vy38qZ2780pOYoiwKvhCqY2l6bvg+cn8PDCB7vMqTThviJAoD52vqU3WFlNOOysxbauKGlJ
z9wBmEoe4gMx0PU2UTaeY8d+qVSU39OBcWjqs8vgRtUjPT4drJrui2IY4s7ccCSVBesitOtTkRXG
YYzZThfKZtZLkMtSgsScRsFHq2brarW0kxlKwdaxHhw5Todeqa1TBvcyRHIP+veUmTaOSF5E4063
/dnk0xGy/lJR8iaptDfTVG9QAy4xEOqxy7emjZ7HbLitqPdqV1ZvZLuOt6MmKOkkpzrp+nUweoJL
zmScZ00Ek+iAu2cKCrd+PjjnRHr8myO7cXZF/aetp12lzHimiC3YUYPCpE0TwTZi9Xfqx8R7qlP2
nlCMY+tLB1Tar/oq7v/M0giuQxnDkMwk9yOwgP6mcagHaBzgRS3DbYpVpIlJ3lTtOwPYoxPWBK3w
f4QHI9H9PuPmspKFotKXS8MvwMAMbmT1pBwXcKg33VPb/FWQOVjuHU3Zg0JWO76ktxqqiR5oSW7c
C6my57j0vqGj8IouXe6NTeSQHwtjYzdKo3r1bVbCK8zYN/qa9BokWoM1t5B7WXjbqh95aeOT92nD
Dsc8/MqbgIWA0zrNuplL56sxmgK8H5MdFDQXgqzdk9Ew8qMzlN7WtsvxQZXWvRuabthEKI8Xf0By
BnYdJh+A+fmW5sr/kw3evMrGMj+imihmUId5mHdiMJBQSU37tchyBvuUSgDmp/QcpJHLUsGKdw5g
vg/k1SeTHdAJLgoJ6bA3forOM/CwCxW90j6iN5maipNdhfIweiVyWeHM76mwkT1YFf9inFBXl17q
F4FHlnWEYRxLu+bvUVlfvWf/rRbEfihKebfj8oPwu3vlujK9mbYdH7BMN48Tpp+9xr3y7XNHgHJX
13fTrNyHQfj22falvGj+uHdOZXYWTZ6jXPNJZk05HAOZZd9tA7qkwJARUcbGZ4C850xNdyntOb0V
tHhvk4Kyd9ju26axKKqDiPYmx+Bbpn177gd0Zj/HxT3yB79Jb4o2EMkfaXfOhkMGYfMzWThogVDp
M88rKLSi5GbpmxSK+ZesGP6V3kCeJWnPkwlamgdAToe8I0m79dzxdyhxfol8KhGZJjqSCLN53fRj
BH271aJSj1EH2kX9x9157MiunF32VQTNeUEG/UD/IL2vqiyTVTUhytLbCNrn6TfpF+vFC6khCf03
WtMeCTr32Ewy4jN7r52S4E2cVfbgdiPTRd0zNkGZzey2enQek5LfuEdrQApMKVfgcW9INO13oPDp
uKpkgrHaa79dDjjUHPbULpGvElTbRQyp5GRU29gV4lL1FK6GmXyWoTZTFi3v4ETyh4DHQO0YQOWb
UiOMkg5MrA2HNJwy4dOJ4+o96Vgt9lrMa+N5+qrKx+dSI3nWZzxEqqe9F8QyXpgHWUdmbBzH87s/
JtMb1LyZDjD6c2Z58eiS0Z4AlXTGneyd96j1/RO41pHhaIG/KHNIywynfDl1fKlFiuIEtyvnd9z9
lA5++07kM4iD6e8EfmVjKh0JVjsiGDEDFQM30aZNL3VU9jhh3Z0qbcYvgymLNSqxfGd2nc0e3WAr
5U7uG70Hm2Ll7A0Tmj05fJAJAqvdObodHI20trau0tJ9TCPL9MMI9mNO+mdrtN2m9pOjjVMGC4Ty
mE+AtE97dysLD/aIzljHJhJv4SSRRxCAMlCXuNqWN2Ji9TQFTyKj5CiIpMNlgZySciHbTZNH/qiL
0lqn4PpA+4cCUjDvdRmnU/eRKlkjk1rbDaGEWWjcOtJwtqbwUfH2TBk5t/XwnZkJhZHT6I85S3uI
waEPC9eR1wywsm9iwwPzeC7d6CueqnbJEhJMU0/xZ6S9uU4QSVQL5iEQgdzG2RGnO4FcyQHEDekX
vg98pvTBbZgijwNtKW1/2CnNatfDZBubUo5PjuGNL0Ok3SG7Zijt+s9tjAMzKfU3+JFcW9QGy1if
RcO1v3dgthJg80gKs0TGJIsVN6Bcdvh4mK7bzw5FxLYoAn3d1eVVcE0/gBeR21yzgrUR6cmO7OVS
X3gooFYpjMtnUVQPqAygZTNBRC07b15JZsXjOpJsYKYXdgdzqJz1VP/5cBSFfcX1Xy5iOU5AuKnU
hGAC5SdMGhfK87TlNIKU1hsdIg7ta9w4K7+FCwoVT+3RbsY7am2OHbJPXjBTWdxlNeO8Uqt3dQ/L
1XdIkkTTjm9E04C9Nol9ihTPJKnwEH8MX4GBcxuz+EI24+7i1HoLc0nLVKZnXYv1S9viSY9qnHtd
RlgkiHBn4+tYKkqbigY1CG25ajlvkN4OZp2uwglnVNvR4zpAO6LEqO57UZt30kNeb4YjK3tNDe0L
cvF+13TVcKL0atikaV9TF82zIRAMPNR3FexePr4kZ64011phPmxJYO5PjkzGy582tP/Irvd/BcXN
v9NXiSiOpFgl/+tPjhya6dWH+viX/8OUKlbjQ/vTjNcf4gLUP7xm88/8f/2Pf/n583d5Gqufv/31
q2wLNf9uIXuLf7HMwS367612zBaL+OMvycdfdj+Nkj9h2cXFvyDhBL/+70Q4/w9ALTPvzcA6Z4CI
+YflzrD/mC11pk9KnkXwtc2v+TsRzrL/EC7ENxLhLQ4G6IP/23JniT9sFGUkyJPjYgnD+4+IcKYl
/tVxJwwXpx2/Ifwa2xLOvzvuhrao7Lzj+LO6RvJuDlZAuEOeeWdDnzIMNkUl33imQnBDdohN22um
FoB+HTJrVDTMGF11ksNXlmz7j1D1xrOM3A5g7TgVNstnbEIcIkS3rRWyBrpdT6FksUVWe/uKIrNd
iW7wh9Ugc+ZVgxPI5mLjDwlglI76L4pmEvQYphAm13YZubBOqmUvmi0Rv9qI75nJ2QkGDLZ+JoR5
vAvr2Bc+14kV35owSk8NMxSmFZlnP/Y98fPsHFO2GSVs1H2QVW2/Dgj/4AdCYewQQYhkxcRZP3ij
1zdn5ZPpwLspm6PX9SYKM+Yk69Bt0X5amf+o576BTA/wqeMQb7kwC6+79G3AqnU0yUhkrMx8fTK7
nJOkneqtSnWx5m+fvgaEBxwz0CxEnTt4yJcxhV8A+WYk6aGsDVCcmskqt9F69cumMA+OmcXnjiBQ
83WCSGI/Xpl91hBO0JFos5ssqQentEnjbjmi+V8bCCuo7pwG97gLJvu9h9nFHle5/p0ZpUxLatUj
oo+6LDzjcnTeKWA9XClu0X3BT3W/NKuauJ/hpR8VlwJYP7jZO8auGOlNj6gKzq4A2btm4tnroaG7
q05PU2ZWubpIIcmIZS6A89KNAp6yyFN9tyCSRpyctAreRUOsIRTjWLwIFiKM8aoKVfyYNTuiIziz
+fCxn01p0eLnzK34ucsSZnW8F9Vz4ubhJ1wY8AxtULqAXPN8uuVeY4SY36oc5sgIVZ8/WkfcnqWo
fRla6TYR0WivyPpzKeSp991hE1qNCI4OyybQYmWJ6dMLHOOYjCQ8L0izxXpA6B5bAtK71SNCS/5q
tcsAlcFrss8aEkL21Vi3n1mSE/znTOlnPOjqMjgOo3zs95iU+kwIcHlOQCRLE0LPLaQkEdhy0Uxl
jYHMRWhtL9YOeY3zXCfJz4q52LNULoFc5VT17zIEQrWcBtlMS6vIYQFNxOk9ath9p0Ubj95XnHTa
DUfrCI28TQYACIFx3w46uRRWgkp/5Qteug1r/5EdCOLoVe7SOaxYwbJC1AOY5ochdIwXu3bpGdNO
qicP2mq3bKxxHFYMDl1jaeURC3VtdCGR2XpBMROSgEJIXj8M5nI0fBxJWYJE1fe16T5F5XqLSc39
8oO8+Sl6bD/rhJnFHj3kgyz6/pW2o3/NdJFyZ0fmuO1g/gKRHqIKzzqTPhbzBhPJoDOQvgQuwOuF
YQ+UkIOBknpjZh4NcFLoCoCDAYS9d0barz6cGD8p5L1mC7tJqukrkshkFq0ek3c+Gjrz2BJtD21P
120jcuFw7yBDOShJIDVZcYX13Vdc3MoPq2gtiB8GbefhTWD12bAfznJwgBDvxucmMcA0JF4aTSvH
5I/feCM6uZUky+YzQ7j5GabmzHjWB53cSqtlFK4C8HHrqukL72gTff7SsHQHrEIwIExz149e0Moi
tneCNLTRiBbOCQENVTC3Ph1BMqX9F/cEAge7rCvQc7qojhrVGPCUBrnBkj6L7Q9hA8NNloKQS9+O
EekqwjgB6vZDjPeujEZqfTLLKR7ogUE+T7rKL4Dbiy882mwwx75Hme/XeYyLUTpX4dY66JLU1FH3
THRn2MO5DSbFcHnB6IUqJZY+0ACXT2NYuhXGNzaBBKEAV5yo0j2YIePSr3ybMz10tF0XmLJb1oD/
8GdyRr0Yvg9/IHKFY+0KREuPWpaCoM4x9bA4Rzh/4cHK/aXTqIS6MCaUjB2MhNBDOpjxOxadALMQ
5nbyOGF7yw7NOGkaZSdy4YeICwuqkVYrY+0K3A/H0LfDCsEZxLh1y6X97veuCf6L7QMDakC+7kZr
NXFBXj5dy5LvFGhp1JJk4TrDZ1sU+JFQZ7e7sgzcY2AZwMqKWLZfiDr7O9R2DiGDACbxlfjkIrXE
1zUaId0Up2mIcqiNovd/qkj+DyTGf3PSc69bnuWZDlhZmy3fzACo/slJbxW9zUlOwJCvEnkP9TXC
heW4xJupcC2Swmbr4xfHMUH7/f9/vWcAQvjv6729+p//o/v4d+ovv+TvJZ77h+HobGx8GkNWb3wV
/Y9Uf/ur/wcAbGg++PrQoRDDypfwjwrP/0M3qAdR0vyJVJgLRlm2KvrbXy3nD9P1dOI6Db63ufr7
j6AKjvtvJR6CFh3LkQNCmD+P/+Ev/s+PAiJkFXnTkCx1vwsOsoVAlI3roXcpQCJ3g2/h4Ddyq5tb
s9J3VIBqbQ3vbpwAOMekD9m1iJ58e2xHVilR+kxTBaOuZqA8wJN7GsXM0EEGHNCE+rkJ9CtmouGz
11lkYtjEMdNx01oZoFjxjq4JzF445YyzUfjREA61xG+L9FVhb0ED/Nk07WEUaF0jtpbW0KSUluzi
eE0SD3jggHXDQaACgvRcFIBRpfdQ+zrJDLcZwa1YE2Wau0cclDBVgbeOcQRpnrkVgQAxRjkwutpa
a844YxbNxNFPuJCejW+Dweo5AexX4yeqtWTZMJW2ZPDajdpOpGSMDwghY1KTmvC9LOQi6lm3viuF
aDD2Xp0UUh0bbvOtLb4rxJ7FcOu0VqyYYpg7l0Ugu4l0IR15aFr9uc7yLYEfz21qfcFgIgjOT5/L
6SBGbxX7KdETQKYyujyTOAGCZ4ajn2o7t2NzYfib1krDA74SNPVJhM3mag4BeqtieHFrsHLeE/Wd
Wzf8OwHWtSBlhnK4a9CVLwsDawS7pcWUuNFDnTgb8sJ2GqrHWuQnfXjHlO4/ZIavv5SVVz8ZWtye
9aB8UdjRtUa95z6I3t67GbCOMlTOZEIcwJ4vGK0m4OJyiTeGTQpFT6TQ8oYWcPKm3GWlWLv+5+Rp
ZzJ+jiojiLYC4yWn/mALy4OnZ5Kjg8jIq2PuQbmse6q5BXGJa495ZjGNj5i86s+pbvsfr7phFlnY
w/jRpMkqDLz7NsnuG8GeuX4wBAQjlFEkE658RsirPCfKKMd2mixcwEJEhixkYz25li9f6ICeMRsj
t86LfEeGcLKpE3SDStcpK0tji614yYAFrQmm0OIZVsW6p+KfsgfhVEcn0LplPpVL5QG0S/xLYMx2
5HAl23iXJ/ZD5QcviMweshHBXnqwAOPJlGAUH8JXSQOS45kJz5Wz5wpbmjkzwgimolauQvAjpKY8
ewKjivsNghOJwDF18zuZ08szEvZmZ1rLAqJjoIrA2ZdPIvIxf3xN4TEck2eqAX7q2UEMuWYSvXK6
9yn/9OWDYyUHEzLdUG5bn4G8AVcoPWIDRr3L1CUwxmOvKXDY7kIfarzm0UMg+HEzXyQ1HrZGQibm
Nhs1nEF1/Iye4b6ZEhQq3kWfrA2yfIQwS4pjfIxDvfRc8AhFdvJjyJV+9VQTDVCh+Zz9iAE+Dsq/
HaMRZxkOXo3Ksa4wNIctatxhRy767xC78ZFctXsjbc5m3f72cfxOrEq0nsYEP+lErRDpdEHmxRcI
wVqNCKOCqe+XgTsU+njlPfQZAosMV8pK59xYF6bxFFldd5gGT97lk99utKrD7oP0e983A4tkjYUm
0qN7Ie3Hxiyv7CDO5CxsCXctftNptF8yt+9RDoXWAr3akw2zqYCjyBfGOO1KFvgGd/Eh1OWui7Rz
m+qrxsMz4cr3qcO9oyhn6IQ/DbqdLMBYNmqPAUJD5HFYVtgdhiAAB48NbAF9ZskaG7p66wG11iw6
txBK+EcwtEBJCpe4I3FXmL897N8+cYbX1jqW07Skv+1unsml37GqIei1n9claP1QUxK2sBvSkaof
CQRzQfrNfNLf+zZ1T7Sy8NoKr1zHUqm1m+o+U1Ae09qbSyJpa1iiyUcivC0JSXXB7h/GC7N+zYX3
FBmNvk18TXJPTPpXB+9ySXQj+I6phu9nu+u6vlFFvhKvBNggeG3yg4ag/FrH35XEHhRkLtlyLBd5
yZId2jVwBIvCoXq5w39tEQ+KC1iZXxS6KuTVYEFs1scxK/d52L07CW6ywAO8F5qHVOqblMewKnlk
zQ/A4exmirUJEkX3QJoBKwuI6isH65z1DJWDiVbZQLk9vkrOM+Fqb/pEcVlj7EcVBPcV29k6c0sX
fkt/pStZw7s5CaDRdDTXyHYeYSUhSQa0kB0rEmJw3M6oL/Cv7XACRMjedOYJPsbiJO1V68ze2IMA
7zV5D56FqjhGR4LYJoi9VStPlvVIDA4PmL6MGARbCYsCGllNpduwHDBT+nc+QGav3MvmJMPXQNXv
muSlJiqQaaZNtwzRbNEBOPJzyGxuAxwsvNSd2rqldkZR9xa7w96pmdM3r1410o+X45EBVEYDhcK8
0F2YbcG8eHBYmGJmu7B+jpYW6ndoSTWFv4FiiqRLrU8fYB5Ue2uqQNqF4bSrhmmJm6gI+y1bKjg4
0SUj4bjsZhOY/22NzSYkiNjzGnJ7bBUuoyzbtl18HBIAlgIhTUWZYdqIItDB7X04P5gqEH1VFiIs
rXwK+uLTyqrj0LB47CGa5yiecp5gbXI2pSJvrC2MTZR632JInZUIrW/l+Ddl+BX/PBKJePMhUrCU
nfLG2ZCcpB0DptCYpnlU/IL9MlpHLXsbHJI4x2EyUUBB2umzV4OJ62zO4V0UHjBxDaZczj9G757q
IdmXPtQRBLAbA+1G4javtpnj8gkejHrC/KGqTYTGeNHF2GbpUWK4MeEr3I6NwQ2fsvlSk3msnGET
DNvWRHqL1DBx2hfldHsXqCXgwhrSKfGKkLWpTJD+pJ5xREd21yZ7y0CQqPckn9cunw7qF/yUB6hK
JD8hxMIHGBdbqgN8IbAItA6JmQxYX7tb+qrVLHkqcfm0uvbTmSAosfj6Y/xASMJjZeYPI6xu4QxE
3ZbrgazoN9BLi6x1HtNaven6b56bLGR+jdE8AKkywo/QJl/ALPY9+95B63cuKQ4pcfaS1wYFclic
o+rcee+BOOjdi8EbHRQWUVjrvjrY460AC1vr4y5Ndj7izwLY5xh1BMu80FMTZP8hWdDbDTy99AJN
gLVGuOTr5LuzVoNuPyWZze5s2PVGxHWRvydzgaf0QtwawHsiYFJpYpjFtGd7rN5Fj0lEOO7RmBgf
dRDKtfYxAfPLGplBYZD86qAmoxbNt9Wf4tIrGfR38HD2hoXVMxsZK+X6ZRjqVdxaX7T1dNjADjwg
yYbS0A6FnLrVrspQXyIUXNU2qlevfECPT/k2fBZVjfaEDXjTERTsiYOIUf2HeCx0QPm2Uz6jR18r
D5+HPDNEwwIlHtr419XxZIP29GcqbSQO5kRevYFzdMo9JJ0q5ZxvX2ocJL6j1kEcGAuzCdbsOjdV
7L8wBN7HlE4XYLOsviQoYplycJrRyE+0IjRDXT5Aux/rpU7LP/BdJAjSNwqEKeQF0z63+aBz6Ji/
Dk6osuefYJjsq2iWr6xegh1KbFqKRNyXNYa2Ln+wqwankq5gRvCdOEN5jBPtmhX++zAqkpw0zKrG
nRrTfQ/TrKxXgU3jkEdWecgw1wpuW0mb307PBW5Jv+EDLeXeTP1VNAlz4ZbeWc9QRjbNC+TeHTqy
mx31AKTFOYuNI/fEsiecjkXWsTahSIroLMgUEZoYYHqBQJM16l1o15zZBKk5br4pBJqBKBEcxIAz
SXA/1o6+rmaGF3qhRd0YyDzap0ROO19LVzQ68MAMcuTylcw5VJKpOHWF8FjvIvhxOvXs5aT5Ja0e
oeGbtolVwfll5FMl6kPGdAE9SX2Urs2bU3D+p4OhX8KcrSpwi2I7pYSsMORF08elC0cyAQJNNq8A
5q3VRzeoEIuzYMKubu480Hv7DPxQrIJHqFghZAhIQp1squdmajhxozLv3TttHNK7YULi7RiVvrG6
IifDFMDSpFvU0tsAP5BjOB7YBRBVeG6ZWPJhRIV2G7wyuCcae910pljgYBgIfUcv3ADvRJj9NGja
xfNq1smlxxNZlYO3YcZtML+CeoqmdFd6tH0lefIei+Zb5NEOJAUiQ83x7xNdQyRrU7EbIr0bE3fa
iD6V+yxV3qIi1W6JvGNdlfAv/ODK/g3Qc1ldmD9Vy6Io7psuIHqm+I4TMAyNEivHqkxE36m2TPKC
QJQkuY9JK/827EnuPCwrS6GTlRZTutWmObHLTbStV2oS8RowNIecyoUk0LeOW//kKC6yBs2SN+ja
we6sJ6ERkWA6HqBUOi27KFAJio9OSBNNHaTy2BLaqq97H68zDGe3a0zWEu62Ipe2r6pkOc7LcOlP
AKfkpioahA3THSF2+9htHqTuw3cjKyeGUJB23+6EncRCYesAxQ9q49fxshPy7Tu3rak1eVnEPLZi
f7NWBrC+psRDNfUFwAnoGtvSosdViq8tmEBfsRuSm7FBw2/g5aMnku9VI177xrialdiN0j2Vdb1W
JuHKPNnHNP6tLe+t0dtd77u/GP1WTN1/GiBXsQw+PMh6Imeq+BL2xguC38eGfa095NEBrNGX5pK7
3cj3MpdvrtZekb1AgrYEmheAzs3kfFQhr4IOgBba/swl2ku8Mibwhzj+zmnij5FTxuxkWQB0HXpH
W9rOgnTXRZnCRZEUEoQm3hrdRpqBB3BRkxgCnwNqlYZWenpAyhcRp/teIdtehOhbIc+rOzADztrO
cNE4rTyj0ICDlhAAao8e+4lyg/sJ5LH+IrlCZJY/ybkljNtP8ot6EB1kH2UxZG4PH6IY1AH8zS0r
kJ0U2SWw5aXCO2hnFFPV9N3FZMNx8S6jxggWdYoRRnFdk6FAg9yvAbatGKxv6cqvWUX2PLQz5hnj
h+k6B7cJuhPeu9+YMscIk2NWd/eF3n37jB9XfLM0/RDRsql4BYu/0R0yAFhOUrQX66LxXpsk5wPS
PUaXFQJiQR6OK4iCMN5jWIZxFOzsCcfyfJEIp8ZPlmRr15qb1XCViemQWf62kWwIB+NQGOZR79s5
8v7ZFrm2iHJ3G0BKAGqwSo1+FUNfccHB2ZSSoJzJR0U70kAvcbF6MUURtykBjxZbjDcMSZuNWL5X
+6glgc91P0wz52e3Bwx8z56q9q3JSGMIcKv5bYo5ws9OISXq2LH9MCvzgpZ/qUzthT1wtyy1qubG
TdgqRJStM1e0ZbBODm9YD/suG1nLRIlSNyqi9uTX4sviroPNtTJ6Sj+UTczSutC+dGOPBM6sCG1i
aRHDLJqLE81kJYXV3Bse3D7MwlVvI2hLZAd7WW/IKAKmk+jm+KoqcWC7wFAKWSlIvwiCeSI/a6BG
/vCdwNNOc/UUxcOli82fEq8LJ2aPN8isCHiwrWZ8DgOnTxlI5Qyaam5eCx++PhI2mTXhxk3qcpdo
Ur/WwWy2kYBQdYmAl29w4iVZqx6gMJP/u65Ua9ZRSxut2sIEwAWynOIqX/ZlfY70GO+IU251hXHI
04WzstT8mU8AtnqY7bFEWB+9BDYWL8Ryi7a37ZPNMOfSTVg9DFpkPHOvVebtm4rFSGEhzbar3jo4
Ev8lQRendhxGNN4FyQaG2OYKnbDJpZwCTQKEn6RPdVM1q3yEyGjAHllBhIS+zyiIGI/hK4fHaBuV
uk/acePOU4rChf2t7Vh0roKu2wDYCjc6ybP1OmantFRsHS4c8unNEwz2EnoBzuu3doSREfbUL8rJ
oVBh4EaGMF5aWw7PWGfGDw1w4y/Mgm3QXmoknXEdfplCxVtyK4gHT23IiGzGSH+OD8RLL8CeHLrs
BbcDnP9gGVYdWOfWfmxdGCNq2KWu4xB1vZeD9WvGzD7wHa1zO35AtrYx4cgiPaMh8+vpHM0rLCIW
cq259rzEMK+iq0SbhgnG/lVRs51rFNNhna2fouSo4bYtHWtp2XJrNNmTZ36ZqluisFz7Vnv1i27E
5Iivo+2/RV9zi9blvmvSY+zmxKtMwTWx6jM4iK0+MJoaO360Uzz62fy5RFl8bXL9nLuoUfWwsxZa
bca3LHiTyXAS6urnV7gEu3Jq9gGCpjsGUw5LlkWabZGjEsrr1sb7RFotjhO7WJNxAX6ERGg5nOPg
szIfwRoay86+xI1JPtu6AafHWI6R3oCQDH7RBTgpEp6cThhCmVbArKllRykyvTLzOLiuvjMMJiCu
aRzYmrEAhmUzGPVjF2j0b7H9puk5TK8UIZtDge5wVXipd41ZQCfKeUdNo7i3/TWMAqheKodIkNSY
Z59k6CImhOnGFQsAYF2E8TErjYPnMOyJGQBJ9EuhTiAlxZ7IARdhRkTc2+9GcOyi70DnjN5tCJAj
2bgmes3K6aQRemqYQQv1JrU7yVCa1TPOUZS42QpgxnacmWpoAi134jiaAqh2ejj0rwUsfs0Nf+e3
CmzSnAK51Rr9VSGu4EmcrtVMhjWzQ1+smmLPHPQA72HvRCDibewj3bbzbynPzhDoD3i13lPrT+I6
lqwqI76c47hX2BA4KrQnvCWrcpopgJTMgzp3nbWt9flw9rfF8DUY2bsk1mMKXh2GEijq+tH7Sehw
NIafKYAf/HRLZ7Y/ue0hHdQG80uBF1g8RsOPyD+wC40Z+RnRN0f20UdtabQ4mNI3GT8z0dDzeFsx
atfniCPwZJJ1oJS0DIZxsXxtk3YZI7VCHvMZz8ytYuTnBtdoSSqD17I6HsdmgeSKTDaTgs1eGjqc
lirxNlp0c510Q5PLB2iFBxG9R8LcFxmYf9B9GLOXqdPuwCntYg2go+2Aj3r0zI8Mjq5g9duV4ppn
NPSNpW1b0c2Y0fROxukxoGcjSgwyGBiNwWxWBcDSBTb2B0KBPnMr/C4xyCwGWd1nnlgldfhgd95h
4sTDabvPvInFRB7BANDFrQLL5NS3ursQu4rq7sUw400VkiPw3NYpYSu3or/rwaP5+Us5Dny4GLGA
32JCaPVDbxV7bbgS9QBOFRKJg4Y8S72DFaOYxho/lOGqM1/jSe3jioQz8Z7BxGJJeO0kEmOcJw72
EgN6hP1mkW5FZiTrZN99bu0SHGBenKw03sZ1dizVHWL18smIZxi9toPWuTDKgS7RX7nBIy6846xl
KAYNreO4SXAWsM6GfS+49L2lKu7ryMUSGnAJXnvrqUA56AmRkyO5DtV7Kw4jw1611/4U2Slkmsmy
0w/seIzmRB9lGce8OrPKXhB6EkSH1NtLogu18FBQHUfQbikUgV4UL9l0Rzw6/rV3jSs8OVUlCgh3
l1A/RMOT1SXnHtOiPnKBBDw7Bx/WCSHVqANqjEjpZm4Lkftj9/wOSPDzUV1kJYEiw82zxmUIR6jL
5Jn5com4A5rQxbBpIXtzoxfhvYAeCDxvC6w0suJLU58xh84Iu2GZWJRJTNbIc15Ztti7tX0HlcIP
bhz/yAMgpc1b5aOdnR2KTw0JNKOijRkbaBp+huLFlDdoDLHg/qvca53zU9F1BzHjEJHtss7ZgMmO
Frn2AuNprWIWHR2Wx9oSayRPY2XuSgw3HvlpZXPBucIbt639/s1MHia5GguG5QivgLueimLrxS2J
jntlcrDEc9zgxvIpmHRJ6L1bhJgw7n1qB7YU7D48ND6+e9QEQNwwz9n/WfkZZQ9KJN+9jSOS1XJq
dxASKBB74uPAc5LAw5pg9WeaAd8g8GtshLmOUscMXGiq7SqppgAAmCc47bA22BE3D7HPte5hAR4l
vVl2qgDa4dE4yQmHM6TwOxUFH71TvgOZZpDZ3mzLq29JlxUHVGRUhBhVzqPfvKXD66RPUIuk/Cqz
+NQgnjXblEFPC/8PR1kEK8Tb5NpdGqjFPB/3x3HbIA/WGmdRjWQgzcKmdz27okhdWlq1xsUaP1uW
fje61mlEaroZJCgPVNAjK9t54vuUsoeoJ2mv8yReQxcEtczPHD96UpL8l9F4qZOLSf44FfoC+8C6
5BFFdrYBDJWb3b0hv5Cs7eOywX3+4av4CrIZp8U92cEsZTBFTyOhVmpNndCnJejL/eySDF5Ffyzs
R4bclyY3Kb/VtBT2nOqANWghazzIWRIhNjXffJsYMP/N66oTdi1MDSzZalKq3NrjNMn3STadcYJ/
F+GnxewY40259gUwygh40qZ2iwvjApNRVDUsU6s7gaC9JsBwlygYdrkt07siwG/rTIGzSUdxz+ul
1glrEhCaW4+BhK+90WbzRrksgWT7lk5AscmcMTPzIYRCtNCd+CeQwDEzsI0d9K54KHB6h7ta4tvw
h2IXelq1SmYVYW0wnGYaigt4BnwBdIFqxIK30T5LzYccyRoXtTCRIUDzvVh1T2jBPhydl7zwh6vB
cAg0zm+r6v2YoKQc01Cx9WLg7zOdXKImXWvD8OD7if6hbM3ZyalFrd/QUU7wBO0PmDlk91hkusmc
CUvYOfne9cezbM16DRTdwcgG5cTwovoBO+B1amk+ML4++yI0lwwisaMHhKGgNA53SW6YDzmWA5+s
Dze+6+eE2FHriYmJzQ+fuDKmqOFIxzlYdzVH0sJTY78rhcUWPdTj4EZf6PMI+dMxMUK19XpfO+R1
iy3cGRGLu0zeV1be7Coi2cOBb6PurQEz8a3vMe5E9odv2pvUIUsOaepLqE90YEQVgY5NxXTndPWe
BfEm9GpovNG+EvoJG8cFZDhEAM0h9ncYDuiRFlXrR6chbXSMhJq+9XmS7l1nPBpl2HkLwk7DfTHD
XXUMj39CVLObaCsrWQuGJFspLRGtdJG4LV2SKUCYOyEgybYSCxcILAutiD93lYzJtneytaxMhf/a
dtYsccxja/FvkiwdGNFCCADhSW7XBk56uUWmdrVNUVxLg/2oDwX8rsL/uzWLBOucE4tnV1bntM/N
NZ1mSfpkD4imorXpqpluXzKpmCJdPdYMXdYM9I37PgOKvBxGR+3MKWNV3Q74VheOiMeHuqtZkVuG
bmwqQWusW4wcSGJ7TAMQUV5rpJciEDiJs7A03/rcrX+7ecaLsrVfVj2Dpiytm98p1oHJh1P7wzuI
6jYw2ztEYyR7pg3DlTxhF1xp9Tnn1yFkGDu6qknjt2AZA7qT/QT8GI9pRUW0YBZl4r5x3JfOZ0Jm
VcEuQbmxidrCfGPjzl66rNq7Vkwa6H8oQej9jJVe4aC1p9h/DdOIOjdT/bvniZ+oqC21K5zehqDR
Y6gK2XmHyB1+KGJ7CD81lb0OkSDqtZ0fYNpZ+FPNoM2J/hdzZ7JkuW5l2X+pcVIGgASbQU1u630X
jYfHhBYeDfsG7Mmvz8Wnqszw61HuFjkqM0lPUjyJlyQAAufsvXbP1mMpz0bhlFeuRc2pCs94F0C6
OG5clKb52Q2yvtVBzMGRbiSf3AlTh1wo9UfW4LC1G8V5bLE1E+3Y38h81l+GMiDOWrZt8EskBDlD
NMMArvLmQNVjRGqcwjyJOdAc69ii7BvGpvXw4PoNx2BMkz8bx8s+YBKuH4ZyaumfLNUuGZevSP+K
gyiW/GeQVrAkW+pEdGKHGjJIgbHqvu0jjxgLdm8k06N8g1i+sQeYz+wtFHnzo3qSZa9u8V0rBNqS
GMxMF9dqRGKsGq1uCs4PbHJqNlUAsRxFFqQkdgj7Cw7ZMaT9mYfGZV5LRIBpQHVwjP1jbaZk7/jl
Ckxr6KeEOLKPpbjOsHbSSJwc/0eN5WZPQ5s8NqyY6lZUZfCcN5YkkRme+lA3+jqEXHIQbBEuKFCz
j+J7etsO1vToDTA0VKPcu1ZiYHfzoaRWWWuXQAk7uPEzGwExTI4LVE1AegFl5UTyjli5Q3d4zjFL
wda1wCwDmhAEhzaluGhan++niuSD7JCEsj/zqj0wtWTDAWzeEWZSUZjLOvp8dteSWoTal5rwHN31
1H/3nDOHu8yduL/Ot2hKS288YOyOr0EVMDbsLKE6RRoo1f7umNkRRherBv0YhksDziiZzhwE81+H
rIsG4r9BLqOBTohOyFD9eJ71AzYVDv50Dn8UjUMMd0nPSdtS7gHiVCUVijC4CSKKJuTd9LsuBQeZ
IqI6l62+m0JT8NUsZbIP6yyisuGCTqgrTz46OQAl6jtBg6yozuWNm2U9aPAwRGpOsX+boSHZk9yb
In+XqrqitEH5O9XDznMA/qnK2tlz6t8TCjcfgWwC2WugoFQjiqHIc70zyC3dQ5hPyX3NEcMoj3QG
9pJoPsbwV1I387gJTeRf11VyNwX1fIyzEswSHuceiMKxDxeKxLWCiDHU0Zcx85wLqEiPY1WaW6fD
DanUil9JFQZ/F2FoZIfhGTWk7tJkofyyLoUHjZL0VtXl/GkUAy+BMfEQrVlhM9j8zTAljCKnEed4
bXEp9S5Fl4kYet9GQ5NQnrgXjervKVTBSxqaOSHTTQz4T2PSMOFKA4nEnd4Vn2IaCeHqMi3yYrwM
M3DO/tgCIzUE4k6+9H86SUqTRvvdoapp+jKH6KkYDjzI0Z35R0q4KjTJ8bnqaZi3fo2lZqCR3GVU
Y/JpKW9A83OCAnUD4yArnPO4IV3QnRRDeCSoMkA4QxjPuedB2Wp9z2wrYS4MR+37unT6a3qWzkGa
ieCtuQUV0OXMsbTBt4hn8QF3sXuNNrm/nQc9nRWVyT77VUrBqQ4UTi6I3f0NCBSKTGEi8LLzR3dT
NwF0WYuxnYof5qKxb2feLZBMgKp7KwJ6k8fT54SY0nvtBv0VcvXwsbJmQcEt+yKpM2wLq4UrMU3V
WVMVh2AgCk0ODY5Vdo2fAt1/CZTw9/W41kYrouM++6Mdo7s2kTttjNtRTVq8rsapiARZTxDJ0nQF
vUeVOLD9oY2UzzRcYGfvF/qjt56WqLIKqkA0kkkoGu2b1rg4cLPlK4Ue6jPVOD2H4SpPziekFyOo
nslVcj/VzUKsH410EHikqu/rCSqHsQSEtIZQAaolXrL3xrzcsWHo+GiwEYGhWAP4Hc4Link5VCIO
MQvOhSiTDgu2C+4Ie364i6og+yZLXl2o0BXYRaAJWwYltunNNOK+i5CcdKYIf5aR9K9mqn4Gac1u
sS2EPMTEiwD0g4DxccEAzc5w8nvPRRagzKQneYuGg+T0uiELC3Y8TR6prBuhiKxpquws7PqGIkw0
uediHOgBTXbE6XnuwltGG0dzYAk5UqcweejQNbLFBAeCBl8lZx37jw2X9R/zvGnPDMK6GW/vwGuJ
fAl+um1V7MLbLaZblfXkplqI2G48kcs7lOvTeaoA5G+DvseT4EHoAMiH7wUZn9oRcTL9GguT3BIs
524rd6A0jSYcB/oYTBeIX2noxPz/AUoCty2vfL82d5kzh8/t5PHoKrfneJRb5seMS/5XBjvoIljE
nO29yKJRYA9rA3aKviLA0LcWK/lBUYO6UAMAfLQxOr63CKgA6yK7y7GnSj7GnTxbpgFXU7REO5Tf
7KbtvH4IemDClLGqfTEqdtHx9JRzfmAmYtChyIHG42MfTsuvPMOZASkYH22+BATIKCBnrfYA0AiE
f0s1EcE+U7UIFBh29keEKjaLQcRajH5zC8vgbEqzYgvnoTuH0SkvlMcXPhun8tq0WAYSbCe3U4Wa
p0m8h5D25AFQbfoU+5lxEbwu3WVv9RWsNXeVkS9wAqf6Y4up/tykePUxtHSfBXb+FJ6DaKjRrXAm
n6ZSirHejagYtmgRxNzc5Ca1j12p+ttJhLSnkwxjZwPU6qzCJnIcCmCiFpkl97a1fhimIecr5BWs
pN2yIGXzcWG1y+zfLCWaK+aMdRXb0nluIh5mbMM5YB4T8hKWVPJ8OkPQ6ZfxfknTlnfnigV9j5uW
28ljicBDLHFpyOeepuI5XWHAylQX9uNozQfsrek1obXMkTBKmQt45MdvbjAH9350nQMmwggf6DtY
ZMVF1ATtDzPhCjPhFXm1R8rZG/wsbAGacDl4cv2aw/80JCQuTl/Sb7nUA6JDwEJCOihqi0sYRN0O
Fzp4VrLlJia9b0cNbSCqDWxQ9HdaEs4TX47wiFSRwEmIwPp7YKzwc1+U8VlOOYPmOR36CXuPsNjY
p+7Oq4n82OWEqm+EA5VD+fGxIKeN3LvPggpgv/UXGd359oXvWRCKSop7zUjvuGoWqDpY4ZKIQkxC
zxNf81OvgZlmy1Xo958tgq12dszVFIV8Pf/8e13/x6rgH/84NP/LsfmPC/O//9N18r0BfvWre/Pv
Ov6sbr4VP9vTv+n/Qy/oqud/wxvQ5N9wlP5uHl3/B/92Blj6X0GAgxPtv68xBgQOMv9/ewPovmAM
9RH64wmlyEwY43+ZA7T+l+0rjQvAYWtPvOJ/mwO0/JeDLZT/1vZdLAf80f91wf4fUwgGWvy0+Gf/
YBIhubHG+oUe9PzH//5f5DV6rkM8CZokIhxdb/0JvzsDJNSbtmUbhX5NPbnoHQ5BjU47XQrriF2l
2P32ZP5wOYnX9dX1+OUa29Bqe/BWp8JvppQMkSRsR67XwgBg4IZ8w2sVkdlHmO8BXVt3xI+PlsqG
4RJkVf6l4dhBN8apzuu2nC+6cYJVVINJzHu5Q10PBCRfg+/e/qE839PfqVc4javtQOKbWJ/bb78z
wBO9lClJfxQPvhoyBC5i2yBenI25ePtKr98AaZcYRAQvml67OrmS7Ftsti3+uYEwwSPuOfeoUp9D
FKqqr95ExtHb13v9BnAhewwcvCU+VpCTN54QslE0CtmsykZw0OmCaD0D5o4ZdL7ux7KBxWT577z3
P9wk9hOuJiWeFzboLx8nhs2izR28WaVN/JyVF/AY2oy2NXETZ3Zl/Xr7HtVLw8s6rBlbNhdycUEF
QpwYXrq2iew8yQzutDLm05xkw6dYZgRFVaJsv6SUkmPEitL6YLMcB7hDGveDwR/8wxPAOWAP1yml
t7mRJQm5LOv7WQmC+biHZdpxMrM+tYFsvsdjKb7SRELlUavF/wCeRpqzt2/mT8+OAWJT1AArQ+Pt
5bNrEiNJUKnNdhoEAIgGf0rRTstVEWUVvR3l7t++3uuh77vYzoN1gGA9kidTVKe4YkWMKlGLxFyS
Y+gRjJWKfWNas337UutreLn6+J7QtkNjVfBP++Q1wcZAeV9QsBznlJ0cNdEz34/Kd64i8cq/vAxL
LMU36otOQC7SasL6fTJr7VvUa7iMcClbpau0RYK+ep4GW9JZIF9dZ+G0K2O9IPKpumNfY47sVOj+
G4Tw/1xtX8092hsMLYfJhzOPquDLH8KBurF6XaBVx+648eFLb2soFRwNOSy1VJd2dhTI87cf8jqh
XzxkLmorhUHFtnEBavHyopQbB6LqLfAgORJim9nPnsgiQQoQzqZVkEYGZB075J7J/+DB0xNgEdVe
YPvCP7lfsrhtsPLcb+zY+EhkiEM3jVGWWYW6aqwITV0AvSalv37ZDxUCqRR5kh+q6Z31508PnjEm
WMltCpbOOkJ+W85lHyKWr9J6mxUwnWBYX9FNQcIAyHIbRVS0F+E378zb18/d8V1XOCy3QvBxt19e
0y3RWZYGTKOn85q4YPqSSyeoQ4Iv2YZe1ULFRUsYD1H5zhv/w4DXkBz4mmvePaXgkwHfhZZn4BxU
HLe8FEdeU192PY4GG53CZ7L8yNzJyDgCgRPvE7ch2693il3fqOj49th7tZb4/BAO94jP8OPjqX35
DCbM0ByrET6O+N03kJ0wMg1QpBBSF5u3L/VqLeFSNi5MroIXgITrl5fKRzOoTnv06Es/OzN5Hu61
DZD0b6/CKGI6YbHz2H4FJzc0yzh2+glrhhGiOYL+TB6oGrrvDNfXj81lxWKtoizD1vB0V4aZYvKj
hYzMuvbQfMakFEJjRRCMZPidG3o9M/imaBBn1H+pEXknMyNMzRD3YJS2Fi7AHrmpYx26BJl7kboD
yWx9ONBKaLPrt5/j68nBBy3QtLEUSSa+f7LrSXAmtqWiHdJ6IOlmSk1o5kM00XIk9KKjk4J8utu4
3XurIYUvBsKL9dDjsybY7PpSsE34Z/L8thYs2u1sEi5IhbS89oKTJPUa36j+LklEjVKBsM1jBQiT
Y38/EVNIF/HL4FbBJeUqDLDCKWwCvmaAO9jvUzjo1MohzCnLTS6sNHLnfeLRAN+YoJx/2jCwvpje
sQraXFF8HbdFhNEwU05LvwCDfEaGAuD2WZafmX8dFiHtx9Mx9n0635Gj9XWZcdrae2WnLmq7ie6h
cOHYboGq4gT1YyIEKsgILJsQKB6mnhSYuh3EN0NWIrsSnGX0IIMmAdQ9t8EDx1bGkN2VIJEgXFVQ
10Cc+hs8v+ZzkADL2VcUmaFYVwkwLL4niE2aGhTVkoZGnzl9bX3nvKw+V7LALWhnUfrY0wmDFNHj
34WJkXh4O4TDEZ+I5z0xseKsZaOhrxJqbU+k79Jz8xNhnkO4JZ8cknyXXRFHwW607YmMNo/c2N3U
64lgzTEUNB+NWt1wVn5nVEx3IJ7bqSCKAqXclvITwM8iBNmxifBNsai7qHu3Az5t7A4SqsS+IlmN
1mkdGwBI9Rhfe6WnPjXIoJDHJwPyFlCOMsHbaeOFQ3sA633OtX9tKSiMm2UgPmiFtvrJWT/UlgfQ
lxxyQoVBT2+C1us/US7idBADx6o3fZc4T+0oaCrR4UPdNrf1AJa9HQiYhPLbYoGqWs4vU5Du48Gr
wsPiOeC2EyjFpNXHpr6poULwJFSZOluWcvSIUbk4zqG1u248pB3WUup3XkSWaW3DmbWkmxRbXAfl
5zEZB5QpaZoWOxdAaAhOobL5944oH4O6XsZdEzTWE/YKdDOMcBwvNtIaMku8zL7qir4nV1qk02OD
PhOKqx/gMbJnMT5RVmQYNfTfv3m19nBPlZ25i3U742IMuprmH6EfEamejllu5hhf/F4gzfN3aT/l
R5S7JOYRaDtQJkTTCtu6A0ogqrlz72poIwBKklbegVAjtjAbOsQgYUhvkLpOMl4nY579GmDRQ7KV
Q/4IYHe8cxeBm33l5/rblFb7DRmuPYJohvR4mMl1p3e0KORQnpSfFmEZ0gV8VZ/H5M1lmL5o/BbD
SMhp4JJYvEMt6j6P5UA8QuOTkgK+A11uzPmMzgSW5HYz6zL54Q29XDZgzsjhshuj7uRY4STEEeRG
e59yn8FkZ1Fibn3kxH20rE4H1ITlmqSIio4wHPGLB8+OCxmtxvc3jyArwDmuDS1gEfuO1mGwW7yl
qfY6s1GYBBpbWtz5styNThgVuwmSBs66ONFEVA0lkz3WiXNF1jAy44E4gXZnOS5u967IwdX2kbA6
9LOdiOAlWYQ3l1auce119fyc2prWf2OZ5K6zwDNtur7FC5+0Bf4a16/cL8oasobMWVTqu7JS457a
LNBEggqCH73s+bFhnFgfV8z8fQHRUhyHGrvpdqyLs1oIbBjMaue4ZuVgKmiH4QmuUPDYLkyljYTO
hYnWteielTWAPxC4RfAz8DtQKnjlx0szSepcMVms5K+hYWDsjYraQUuP4EMCIg2QBjF6FgNVtVdZ
3mmCKHpBvtbsNu5KmGFNcKc1DQmZQfWJphNpJKkQ+gdk6+5rx5G4Oo5Dq4mCYWLvJAB8jWB84LDQ
eTNMmzSr+ge3TEoCAmlc9YdxSEtKrb43RNtxhOlyHrcmvM2chOiuoQb9t9WAh8zG1esqLWk3wTOB
4gk0JrIf1dj4H+sZHc5Rz6r/Giw44s7tbgTfLxGEQt+tlEvkdKGbPUstel88VOa6mxuPFPOlzaBu
E+/MfKzx7M/VdzdV4Ow0nBd807QwgfYqIlSmgerpJWfm+Fb4Jkc66ZYY+1iY9Y9FW00K/b9WX/sM
RtQ2bgPClztjr8LRaKaXRx3rWvY+ksyYUzxiN1e39nblKvm/eJ1j+UCiBrKs0HGdDqkekCAGVaR+
EFCISq1h3PyTNf+ppZP7dYk9fK6xJadsOyFPFRdgm0AT5V0c0IIq0vELR8As5DuyaHD8zYqMod5c
nYVDglw/gWabb/lvsUSZoJnI0vXHYivrUH8ffLIW9uHMZNhQJw/VLqkV0fEjDEoELySLeec+4fOa
b5lFI3USs3VuBjSSm9FMOBuMrCBYxLWFBypcLVqpOxJLRZUsgSXjxbjLBg9Ww6aFkW0dFRGctyab
wnlnmiQnunAOw08z5Zd2O5UGu6yv7fyRTxfhcQga6FNQCcFWXofLM+hAcqcZofOHohfoNqei4Ss+
S/qkh8WtyFQ2lXDQF3d50PCnLrH1Q5FBd8iwjRvUd15yXhAmR4IWbtdn3wszwNUSP8Fq7mRxl3FD
hZ53q64qN1ZYLfP1FiiNNJ+NAxcefKkHzBJjxwS4w5qZlNGAh6prq+WL7S4188nJBRCM2bN/FQPR
ylsVk+RIGWWBZtaTlPokXIVrL8srHxJRRNwOqLf66yB7fOhLNDsPeJGIgEBcmF6xxUIDpYA4ffeM
J35iqAWrINhHobgYwl9IeXBVw0Crs4PbLNUdelfehWPbtd6NRRZeJX5v/7CXEdFquVRfCavSt2EM
mmizZHZzl2eWuraqKUWZ4ORPZK1Md34CN2mrQaGu+cei2wfAzA5FitAlE2RQE8xaIZADcxRAsxq3
xi6R7kYQU39WdbI8aR07H60Kv6zySAahVNo2BGp4ffs0tnNBSCIZ6rsiRC107dh0Vs4I1xofR7hI
NdYcWxCQ46l5K1O/f0SdvHyb+qDFMAKB/WNYlYp1VfG52Y74l/ahk4NoN9pLvzg6pGhBDG+LMh9d
86YjNStBEcZ2F+RAwsQSWd5fNDXt+9UcrBYsRvw92MSD+RdtvIKtkbTRAaQDOJRNlw7yw1JhxUME
NS+PpnJpkbeTnm/SygRQsjKSDbY9Qyig5oqO7WFySL3YkKzufTRjPZQbhWh4DXaMdRVvSbZsg0Na
ht20ozQWfuuVTVDK2GYf3UAi3wD/rtDfpVX7qYjX+g5wP/2FQet9jOsRbkifI3IJCrD5Ozn5EHjZ
FJpg54jE9TYmr6A4eKMPZ1Uo08UEcdd1uE9lTqZGgAMhBtyC791Ahk2OVmqRN69ypb4g3uOD6BIY
icgbjStW/VrFVyoWdrPxdKaeqRPU/UYKIijABRbps/EnzPh+M9vspFwtqf3Strx0ZjFhPcvz4EH0
xg3OnFbBCFNCtx+6kP8hhLN4/CQXnZ71YpiB4Dpp8TRDon7g4BP8qJHhfJReRw9wSBMBxYDcaTZh
NcpLziAifArzAfcEHwLanXZuqQiL6ljet0klkl3uFZBuUxHbtyZuMURgV01p144R6ztkiPFTggAV
I248s1vr0h6BsGIjgHRAB9Zdk0Zs1FyjynPQZixJ8KGzH05Gtxex61zfzzJUHu9JDRd1U89i4/Vo
jDbsCJLgOHlpNSAJHkOzz2zHh4kf1AuKkxA9Y9J69Q9BViMnEKnCBFwBjcBNHQ3ynMRZl6TTHDVr
5qu9w5cEyyWkNiTKPYpmt++Hu2mO2aOHAx1PAO8tUcCoKOdbyx0H6IWKusy9oyVcu3CJUX41wyJ/
EsNLewWllbepfQWfzokMxfOJSLYS2Tg20J0eqxgJI93Ufet0ybTaJ+g4YH/sn5rGI5NIDIJnGrKY
/jQ+Vo7BITIRvB/qsR28WVjKVSET90CzOvZ2EXpLdK/ExMOaUFnJWCJ96tvAZiikmZhxQpYNIG2o
RxVzj5ws7zo1bWYfkDoRZ7+AUt40nkD2ZMlmWmMC10ocCgpx7yThjBMmMZUNyK+nj5HP3ezsRmO6
a8+el34bBQ2f0awdNiijYjaSlGWB7TZ6DS627OEnhB2bVC2k0SU744JXOGHjPUuzRBICWlZE3iR1
DgvCHaaPa7jPlY9ggHgANvznmaxB0g2+DTCJXHUCSPPaeeiHiVhQOiOPgxSA0ntmJtqDzkzY85Eu
Kopb5rAQS02qQFqj59Smw51F4mexrwnBvQ89i3CMzs28j7PrWsNmqnyJNarqiZaWNFSwmhUsOVvg
LtQm4bVPD+SJsrAtiSPvIhwmPzvZscNH75huGrsofgVot75nMfkWNxir6ydsYT3bQQ+dPpToBJZA
Zaq6uO/bwv7SI/TxMALHDk7cQHZkHDUBCvIYaR/kiUr02T7mkxvDlk4FnvK2Xh7brnGmS9VMdKRw
MdlIAEuyIYVNUXybw4s7W5qZI93EqHeRE3uwilu2vJLPW1FgXSPMFD3x6pm2prn5bM2KUGnevbyF
7winQA/NsMt7ouB3tWj1RVv1CK9VOsTceInCNWijSpLe4Y5sKvFAszWRVfkRUCdGa1xx2XcDmul6
SkuSM+pqJFfVNC7B8mmdP41eM92PUWj95LMQwskfhbDO7QGA9XYsBgWjiY3r9RKtS8oYpqPcs00i
P6/NfChNnDz9ozJe+xR48GbOUO8lyPnb6UdAgsN89KGvu7vWtxI0DpiT2fDYGlF3bwteWFXihGZz
ZG8n45PNPeRyRKRB4/xSGXJuOC8b0r2crCthUA9ZZB/4IKK5pXxopYcu0D4GCBNW7Jed7NvCJCbM
2OqLK5IUedoxPOYbUjGdX2kzOz+JBoLHmnjgLNi7cZibxiD5rBZPA4qOWC6Ig0KoW8cg6mf2CsTa
zS0e9dKU8XnTJSSQkQjq/HIAFy47u62ZEQstFRsz0Ih/Zy6BvKOQk8qB29WIC4oVGmM3qKFm08uC
XeSUpfM5EIPM4STpCn0YwBZN2yoh++jIRxbXVjdmuLrihfBUMjwb63IihII7jOKUZSgZODhbPl9O
dnP1dwRYKbbICldTZiNlmrquu2qT2fpqpsL6mlNr9kE5V4ANYxIz7IvIGJsNAh/RbmuNdWMuMvyP
0YHDY/2tITAP33CzkB1Vd1WUb/u6gM7kyFJ8wJftzfvBH2vqDkUjfnSTjwWNkxp2A0cuzQdtVV5x
1N3ofGmZxdN50RnnJ+K55QGDt4pAyBGlwWkqIlu8SqUmcBIrG1UYwwkE1iqBEljxOUVWWeV/soUu
gmPiOCSq2njxVv9gT/YZ9TlIP0QJD9AdULdeBWWW8JhJPzq3EYlCGnViw5a07O1nD65Ps1GV05bn
HkVgVIyYDS5a2LA4+5uKQOyyyj262eEkPAJNAjgqOHDZ9LZpSl8nD9wCh62LCw3rormhBxaTV+IU
sz6abmk/h17b3JrEpkYtshoA0pwj7zoUhjrNtixU8yOZ2WjCEdKY27Db9vfFElkxmLMs+0Ljh5Np
MnaBvUafUgQMKyUogvR1Zi4IHmEriSeM8yW+dKkB6PGxGXf8qd/dIgTVz4mkW7OpuxlohCj79BFB
TQk7ZiGRZOcWIbL5KJrJAW4g32RHSb3vF80z/2pha99umNfFM5+46aqVhRvv1sokMRdihPNbAjUD
Hs6/7COhXQRuXUX4H+tS6G0T1wnvTJOzs4lS5ZsLaikpEkhkhhuERqrfmhYP2ZVFwB1414GawiYb
CB1aGZ7EqmymIZDZh4l7w8HbW85WDl4LbgQO6s7Yfg8AxB7iEdOAGp75/vbdIfBUfD1lYaTPSfXw
yvO0yjU7IM8lARVCE3Wc1M2j27xKpy//oQvC6MsO27OhlnhXD2Z5GP2ou/kPQMrz4hb4kJ28VKjo
+GifkS0dFYe3i9Z/qBwzIGyay1q5Srlr2f63yjEROm244IemYW45FAv68sqy7B7HS+VcJa2eOHuT
NsXmKDgiiGvf6XDItVN3Urn2bd/Rgra2awvvpGjuGLJnocVBknGg57ERQHw7pnlzbByT7gWwu3Op
THLIqQ3vknJSWCqC+W97E57n074EW2k79A3ck7YWOMGWhB5dwyDGgZfgBKFYbeubXE/l7dvP+1VL
Z72UT5dAUrGn53LSbFm0P8iJ48t2sSb7YkKrsO2R2bzTo/rjVQJkMLa3SjDstUPy21ttgTxJ47Hd
t6M1I7eriD2vsuYdmcfrq7AbDThUOD4vjrXp5VUcNpR8c9jp9Ljdj6UdIjCkY9r+devIow+2PjHb
c1zl65OWaxmjCEfgWG0n/ibCbbmRKnKoE3Zz8s5IeNU6Whsp0ta0NzW9N3XSOpqzkNKHWXvYwo0u
lqUdt1aUp5dYoCiwLl2wRwXtvdNTftU44qI2tWpJQ5n+m3Nyf3YxxrXki0Cxm5McmDD3gCfbxapf
PhuohTuMzYR5Z+jk3h6M/+geTmYfD5WOka346qNZePkGhRWutUVmH4pTeAYRVHqMGgQtn6tqfpS1
sK8shNzX4GPQ4dZNf1nRpBGY9/x6t1jwrN75QX96FH5gS2ah9jC+nnQ8dVvQvml4FASptJziycOY
oqnYhj028XFafpITMVwVlo3Bfkmh91vdcD44TX4WOMRfZzHHOdfxvUtRNOZZGPz+bphTSLBJoXj7
t74a/T6za51bnkLVplZ93O9zDII/hMGur8CJTNPHPMBBPNsiO/v7q0D2YYb5QHdpLb68ig5RT7ok
rAMnV/41CbVfoFnX9/+Di3hyvQuEW8o7Wf+GnnklenJDfZvQ2VGa/A7Ghf/eaFtH04vRxhPz0S65
vusEMFRO7qW3p2YoSC+nQdo7N/Y4UHhlgblisw1dgJbARgZrkFwLmLPH17Zd2hV7ojRMqjhNS4yT
Krn028n6VOnB//b2Q1jpyK9+XhBAC2I2OkJ5Jy9UYbpQhG5X27rQv0QSmSfynR7ccaku7YAtWd7O
WN10TznEG73+2vedEvNiP9640Qw/jUCSoyI9+fHt37Ve9vSpBQGyC9RSiH7EidalCfrZoea+ol5l
cYiqhOrWICOCEghWXszwM8oxXUmwg29f9w9vy1mHxKrZpN7pn6wNHEV85UsGRUZ6BdUyRN4mpPY6
CsJr3r7U610AI0LqVfqp4dDTQ3s5yqnyDtZi0LYT60R7tSaWrwD2vy9yGslA0siUBkFxQ4KJd6OD
hUShYLHemc+vBXb8CKQ96NeREvKZPln7c1wsPbtUqGGOCreoMFcPO0AIT7QN59s5PZfzFFzoJSy+
BanTfcoUjCzPJQQbjn79K2+bdkV7qbuiyek3qcK4H2Kg9JvY5nC9c+KVG9NhZDqbqgRCg2vEe2LU
PwwWDCtKBwRbIRo5fWkFKqgxrPuSlxZNTzpKSBdg/7zXnS4fFi+0HiVNlmsroHv79jtcX9HJMNWe
XDcDiCG1farPiR3R1YKSyraQTv88kjh4FIhgHxDuQOqZCXp++3p/mK0uMiyEJBoNIWKwl0OmpO+q
RKwKIu6NfEDXhkOodOx3Pkh/mAQez9NmR+AjkDldE9B0JKkMaMeSrG0+iNI2rFZRQsxpLf92Z8i3
30OGswpXXDTVJ8NPE36FdaghTgz733k84dtC0X/5t0+NprBAtSb/2Ug5Jys9JbMo64eiwKkv06PT
ItaqkW+8M5VejwWUN0hx2RMyrRH9vHw3mLZpU1sNYg9MdritOaMNTTCelchwb6qScsjbd/X6LXE9
jVAKSSnCcnWyRDpWtsYAcT1H4SxoHZoLlNfDQ0yc+l8PCC7lgb9f/8LwO7m1hDpnbqYafmbfN+d6
VRktQJvOdUKx9O27ej3CuUagkMuvUkcpTgZEkNGm8vICNQsJhwcNGPEYD9J65yp/fFeBy0dPIZVy
3JMb8oklyzBysb+ka8hr0s1lSWVn202wT0M3G97Z0PzxXf12vfXPfzuaeJMRid8Y7qrplw/G9YcN
avH0EE/Fe1LcP13K5tvFh9PWBFWdLBG4ZcLRktxaVIMvdBwP7meXN5cWaOvzt9/Vny7Fh0tzjAw8
Sq7rU/7triI1gksbqJSndeecD/jpNzZ+zZtKdNbu7UvJ128MjTunBF971IqINnp5rUKXtIM7hAKl
VBKuWoXa1Un9u9pVdkr+O4DYvnB6Pk8Lveu2mQ/r9v2ur0NOUDRRvhPe6+869OP0OzqgcZgl5Dsz
8vXYXX8jY0qiSwu0fbLOiI5tYN2zbroTYTyTDMNDRN348PajeP3UfUyW5GGxP0KTeqpcpBKP/nog
dhvTUEHQTZGfG+OS2pVp886lXh0Mfcwsiu0rn9b1FHoylqqkd3PcBZBbkqXMdrRJvM+TT0vRax30
JBA06bUO/vz3m1Lfoe/Gp46/Ips8uS7wtIhDkaYCX+deugEJ0VK0l90ZuagYw+zqgXffXjDSlxtg
+MPlnHnVsXbDcEc5WlBuqsrqRx4HVMH+9uGjY3bZMgnKDJSMT35ZFHRTLTpEBI3y+w+WiKpruMpI
DSLAq29f6vXDJ7+JbxZWEtZdjsgvR7wpMsG5PIESYAXBV6UyELs0oacdWASLFOGGevkcv1cVej2G
A+T5jGPJ4iioDr28alrTdzE1YmOSVNtP2HvnB2LisOS+fXOvKnCruhf3IBOZEUbS08vL1BrCoJ9N
yNipn14Q34YyraeMiXAM/DYSNNqCw+iP5xZl102Q0/N++wf84T6prrDrdTwtOMyuf/7b2kVwhQxU
IQH0s7jtg6qHIkUI8oe3r/J6rgbsDKnkrOcJ/x/31+9XYX1EVNZ2KXVse3jo5uEeb0PxRed8Zt6+
0p/uJ8BYIvHk8IF2T9bHGWd7MloD+g0RhIewLoZnTxDP8PZV5J9uCFiSjQKfnZvyTobHUtWYbfI+
3aLNBvPstKtHv4Pf6M1hiuWUTFggujOe6472UQ6BaHIJtsq68IA5Qe3peaMFTOduS2Tle/vWPw0q
htV6mPKd9TBw8k7lSOOBlhzpU0ZftcigtmVGm2JpgexRv3c4VrtheYB9b7Y6gPn19tN59Q54Lowa
lmQ8S7yJk8WBlbEJew08cvXjf4qtILv22rB4Z+r8J3Nnshw3kub5V5kXQBlWB3CZQ2xkkCIpUgsl
XWBSKgXHvjgccODp++cMWXWKOZPqurWVWarIYEQADl++5b/8PWUnViY2oqJguRgEm69u01lqxWGM
6iTQBLTgJymvyiUDeNfWlOpRjkiu0xLt19wDc3Zs5PY19CS+28DrjnjATDCN6/gDMjneZQAsk/O/
WYgXVuK/WaKvfvy//zPS6P9aF1EIoC2+on8lgXrE0Yzx/584etQjstM9pxzvLKbVMjJ/vulCHhUC
HygO/5BJAR8gtnniT+6oH8Id5YiDIBBAKKLm8G/uaOz9y4s5AWnPAw93X3Jz2sjWWCoI/0XFCu4l
b3gxD/X/E+4on8qU+WseyykbetAt2PA9ls9rX6k6p73V1V58mLwuHr17M7p9jnSsHkZEcbxIa2SK
KtmVzkQPHSYsK7zMUOSDB+jNE3KpMQopwTmGrT0/uXU7OPVeLZ7ghzVpto9TiBg6IoYQp3+4OUYH
HyMq2j2QwMv7O8jgMwL4Yyvu13mplwq9hWKqvuIr7Q0DbnEjr+OGXvMpeCmtt6gzu7wwojbKh42j
v96ulFOqr3Hm10t3O6nAM7cb7OzEHE1rRnGfqQZRnt3lh7gRZb4evWqzl1GGGZ+pe6D1BayxYOOj
ea+9Dd2JqvyRAVxdb+t26fnrpXL4osbT23odDFrMP9YNvwogCateu7MHNl+dcpA03IaPAgAfNvlr
g79L4QYTmuWTEP78hAc0N0WsV/M1mxaMyoj5p5mvuDnc8rwOq7yva0FT7YdWCXewKeCOaAvxKOcn
9ppe3NcG3I2PVxIgI6woHN2XP8omt4PmJ1QMn5B8YNB9PSk8LNxIZxKjc5Ju3lSWkcSD9HJvKYS2
8ofTa/4bCQKwE3A/oU7lEIw84bCu+bA0m3kCZYqq4Vf6LW35I0zB066HFQ17dWrbuOYDe5QcMT/c
+syO7eI0Ax8AxwZRMAjBW4x1UFsG9rI5ygyvDX6/JN+3YArwYMG5kgG/zBIdxrmdC5ebBIg66fSY
A4rv/XMLELp+yN2JB7MKzr33QJJgaNUN8J2vCewxdapDrDK+JtKz4k5eiuT+D9IL+0BAV4OE3vnA
RbgAtNdhKbhZlLbOHlvJkLHaJkqcgLEJQbjSy+d5QzNDKtAA22V3aFAnEvc//wDNNXvvMOhqNEjR
yXSxLu8vszSUYmFZobvW8SeXJ1oatwcV0i+B3lAaNS0PTr5McMCzkpsOGqTHfsRzXyG6XfeADD8C
+h3yO6RJVyQrerRx//1gxlzrMrgpYcSABJRC5KwBODElz6FD05R/2pfVF8IbDgB4ZHlaeh/zcHD1
90Y73Ae+4kyUZXDtiF9u7fLQQX07DESAGIm4/zl8jofdMELVdTjK7+3L6o2TnNf7GAJSt1NOXkQz
aCuExZiXm5KSvYM7RzMCTHO4DP1p6mXpmrd/2XrfXjat/9Pq5m0Hh0Wx0b4+hSNqqjZBQryaBJ/+
wa/HY7lsqB9JMNvgErPoEyO1ZKcEgQ4fDwS0fkcQqiiCfGAmz+B9IBsk4iYgl+UVJ6zYsjx4Ff6D
xqKc1y+/SstpLn/HTX8d4dsrDe1aDTgSQlQFfr3Sru2rrBkcb3+5xqEfnPHoFeg4obsom2w8DnUQ
hNedhnmw/CZgfJ1Q01yk9Iz5m8+pJLzXlN3WYKaJ0oeHKiI1kpttWSbuVs0hCihe6+eoZEdZ+Du6
2OuDhm8laeU4i11yytR71W5AiSbLyN/cfcbMRCf/5xNJhmFl+I1C07f9zY3+rXQA6Z88FpKmEJQp
OEd/HeaqwjeB8htAkEIGAqOMpRj8Ky/3WHCpn8WYBWPvo9UR8GbcPgfA0yeYROWA1eubwoPr9Dbv
p4Sd1CvS8DwqCHVPcT7YSx0XR+QuJgxhjxL7b2YyR/8vpzLlVxw/qYQRyhLvvTb03gpR6QVpl306
V070qeoakd1qmXPFST8q5JNA6QIpz5sSmDVOHcSnByTNKv+MuHzfvgccsnU5jkRlEn3654t7CWb/
GjJQBiR/I9IlbvBt1PvrqM5zGi3IvdCh2Yaa2dkgjwlpK9Ym9DC9AhTvP4Sly1AB4yywH4f1Mznv
iqhJwrPn5FF4jS0002zjrJuf8hgM13UqAdPdO1pwo31vVnUPe8DOkzToWKVjW2X1sVJ43ExXxSYN
r8QwF7Lf1D3+toXgAUr5hrQbJBZkV/v6X5LDYpYeuC4MGtEbXKtnlXtl8eiyv2e/e8Q2Vv91FClx
JjbhTqgd/+0R187UNBXkjj1YXUahrr1yQOzNRxdP76nM+8O3PJkYJYOCxPJh7RfBC0moluo5reAZ
PWJPNZrfOM7+bW+wmO7YT1ijVDogWL66fxVqt8QlYx9MXut96FHCmX7IlFDj3Bdz3t/FWx6I37QC
Xpolv4yF3Y6QlqAdENiq9qsZFXXbkoOsKzE8ZsXe+xijb9dLtxKJmCUoq3fAE7boqgobfh9IfF3e
5m7buShQrSOO13W8JkDKCwTckMWEvYW5ugDjfpiNb49BeAsFrnxwj+r7itL18qkj3pS/uY3XSSgL
llyfwg0DlwoS/1/Hrqpqvn+DrSXXvt7e4z7YjSOUB6fHQYhaFawpwN7KRZ7aX6LPM6g2JJCHiTrQ
8Z+X6P+DPU4RPYCRT3/F5aJeTWPq6GvW4G65H5uarhKo6pE5thihnXeC2h2LMi0ytoZyaTl5Vo3b
xSe/c5lPjt/E4XnFmU0e/vmqXs8tAfJKwKKnVGFLmK83tbxbE40LS703SSFg4OAZuXHweICD8c0Z
0CGsnkc/GNlL/vmLycBeLTYSZttn9THPDSnLvB4PvBAHZFQRF3eHLsyjB5G6A9iFLhBV5+wr3Snk
5ft5NtNwjcHTkqYHf2zL7GZERUTB+Ss8DMR3czQShDaxomXLAJZA9XGpi7Sz7iGt6O2tV5dEE3vR
I0vx3gvbAbHnKkml+4gJ9RK8h8bib/Mu8NZuvepTWUWfKVunPYr6pInJVeSuvbheIND5H2KgmLBP
poaK85mKjGm+6TpcBdp++N/hhVi0K8JdQVTFaFw5Q+PlyDJ4WwVC1nMBEKAEbcKQTSNHF9N9g4qW
8ja0gt1oOGrX5ChGZKiiSXaVwknS5qbrkLEbr7C4GdCqTZdgGe8SgRDsKRYDED1IICIr3o/b5Mg/
/b4D9nVoXKlD0I1TV8W3I3/gCsyknGG+JUqrhh8cBggNX+eaaNzqC47+H6KSIv0Wm7raUCQdhxDD
xjzvtz/GcHWyAXsUbvw6yMYS2DegwgrofOfp6QvF7yL/1GdTGzw46TKniHazG6GEXEJsynBlUNWc
fW8rKJJ4wGk9RVcYUU2yRuxe8dCg9DXKveqntOkKpGOVFO8TPTZFs9uMcpPvHaRTjWzxZM/a3Thq
J35WDqqw52YFLnybadyIDWA2Bv9busRt+FkjAVJGV+RaaIPvI+m40QjtCxQh+OXNbC4Sb2AbzXsq
2xEz0GkFNg5XHJY9zfbVX3xkiGt0D7LyKlFhQrMSnaFg/M3BRiPo1RognGCHSpHyAO1B3PlqT2CA
UIk2A1lwpokpgPiTtxpZiupOFakrrsrEt8kCEpscqyXKGJzmdeTSeUb/tE84lzffVM9VlTf9kwON
J73elhoMzQ5GahU8wvMaqebSAhpjiVp9pnNzGEfE8q/9BRPSDxWw5+WPBqoO+Okg6XMMX6bStArz
nmBdz2C/OPfRUOXUo8koVHKYITs3t3PZhO5VHG81H+xoRxrMD1Nit3mnt4CsFSIp8D/MNkyOE29T
Qym/KjuXyC3yJ2gJwcoDG2E5Ieqmrppa9OTdnYvqMRzgFFXDexOuC8E3KIgtBSZsJs97y67Qwbyh
GYLhDQvHb8NbnD5X/WPbYJlNex3CrbnzBlQZbhRO2sHZoOy25mgLd5RFb3CVJPDRZUP+LFd0vM4g
YLXNQ/BsVldtBAjVoCRrcstJCxFXiQ453i7zTWR4XCx+tyh65CNY4tnHPigBle5QByxw4la9Yp/u
c70Ub+YU8VmEdjPhERc1UWxjiBkQIyPY6RHx1X1mnMl8aWb0eu/rDa3wW6XJy/SeUK/lqZeTDqlT
w5mmvFCgaMKjq2sZfdKiJF2/KuRIBNyvsKG/pC8plYPjF8PST+VaNweYSlCRoPJkJqmvezoN4qYD
CEIQiiZJzQaPn5fJTmZTig2+9iQEvjTLZ0Y7hmnDJ4lmoiiCfJIYvqnB9wv3FOSm4qwq2BtxMMFB
AJlJLGShndXv2RfH+EMxIfKZ7dLZp3WBm1i5ctzVSZ5Gn+pVDuWPzWntCciGrMyXckVhUuw0dH7z
JYZ2MRR/UoSpi0e0abvqlMN+mZ+CTZD+qF7b6VYQ38/jwyU+zbeOQ2oqK+W8YxtWAQyCosho+Um4
/dez07F0xCwJGhv8UdR9Dj+ggF9WrvZY69N4qp4HKfIk3ntdx8zdUCIUN1QfmCJOOG7qPptTEtbM
J9gARl6rrD/P5cRjsxoG4XmRMhi+0XrgErYUpInVa0DCGZ8r2G/3Uc2sRgdp84Zvl2TON1tRPF4i
a9QOib6xoeS/poE9/l26nXHeoelOSpRTwmHNN8tKxD37cK+bQ+YqXqkm6s5XCZQ2VG9jAwPaPUR9
4bJiYnzGok+R78bUT9rGkLuSj9lYdnqZoRsOX/K98NAWuMERgWhjy7aKDoBAUye4wcCanWV5WSJN
nc8VPseqYxsRrrJBghdMbE1O7TP7cnKR+akb66p9L2XRTLcoTipEGjjZBqvJG+LffU7jyKbRl9QI
kQwuH79Z7ogzivxJLQNRzth23JDmJCvxbV19JmMTAXp/h1I230cQaa+hWcOYOyVDDLiUYAsZ1B6W
eYXnRsjzXqn6ooGhOsp0gVuMzjuA7oo3OnC92TYB6PCRCMDzuhlCHm7XSb63gJhS3eWzz+0WScU8
WVEh9Q56Raf3g1z8iOlXr1ztqFEqQ8oCO7nybhupY2E8D9KffCnbhm90iWe2EwirztAdY3gxzfdG
+W3z6JWhFXCdQeit58skC9cAIvEVOFIfgTp6id09nd8Jo9F6brDga4RW7XVMoFPddS+nQ8VJpL8E
kCbHR3JMlkYW9OxoIFPr+XPhD0H1ro6iCe5a22Ny+tSuVYs1SLUUPm6WPsKWLHwyCherY7+1S1MJ
alxvKDJ23tMQIE36kZ4vthkctriyHorZGZK3pJ7ovVGNXUvvXejOQ3UV4NIWX1V9SIVs55VeU51U
h/DAI35STGYiSBvU+nnBIG8j8ONrDdlPHsc8W5f7GBPi4TkE6RydurVnlhSyhM6MEDdCwlCv/E0x
jj4+9B5Tp3XN+Ckf65Rt9GddZMI5DPs3j+mNo8TgvKOZajB3w69twYaxCZMeM3dMQYS46dXCEg0c
4ywfxlWmGcVokYtPQ4AULebFatRfK9pZzVspMFEfd+HaseR9tjdBeFPYzJ7cQVfPq+j4wkgGduj0
svnVHcxmtg1Lp6yesdnudXJXxmWlMXZGNzk7DTpDicZ6hpJ2Qxf27bqcopzwmA1Uy/QkCTp6BAqk
U8Vvo5H1ZuEvNmsq+f8MQ+PEksGEQzW14B8jiIX/HJC/DscJQwD4EtHyP9sFfp3vgXbuMWFYdmkK
BebrzwoyzsJoL79U0P/56/6WeKQxwWYCrwCqaQSq4dfEjPp0DysmLCwJgdVnjMoYk+7lcHa9zZYo
BLR29R9KxQEFAa4HbsXW+ujivypH5iNK+kSQHE6LhIq+n+ip82Rpe/OYZsD94ibM84wzuvCATea/
6RbaeO6vSTX9baoE7E8AfagXvMSDfyllVKVJHeiWZnfpxlx6BlSSMmrf/9n4AtcmnyO6DKhXhfQo
fx3fwtD7wmVl2aE0iJcHgibYKlgFxtre79AgEvV5En3v/7bg6wa/3iTdVmpQ5JQpYa3F0b96tJAn
PQ8Zmh9+UBNY7KkvwtvfFYPqCdykCfTqnPTYKoC8OIttgbxztmkdkn2UVAJruDpwG9wEVOtt3eeg
RDbzecwEhJJ93M6zX9+qYEn0dHDrekqhT4ZZH2BesQCL+RgaiFDpHvmUEJX3hf3WPAoEZMxjRd5H
TOVgEDeo42bGMvQwy+xUOAPfCJy7eovmODul0JL5uyqJBlSTgtbrwvSUFzF2FntJWXPLP8Rmi33w
yFUxYPMWtOlIm8rVYaQ70iY5T1Q58qwhpblr/Xgdo8MIHZKbr7OScitMpkqT4aWZKpHTKXo2v3hf
wQ5U+oDiX4WFBKlboSMkRfAQnh7gczOY2L3LZv0az+vkvUt4XS3Hy9IcabFIXIM2Evz4C1DEOHre
tJEFOupNws57m8zYMOQ3VHzRudrT5pHTuKPhpecf5USfI9rlUeaF3e3mGqjNu06uCLhc0ztV4t3k
Fwu3tObsbQ99hzWzb3W/KQ4dVtWkuFn2qBkt8W6jkiXgzHMEbt4RD7wmdfbhtkSTtzN+aJD6TNJV
8m3oykXLemIyZilA+zyG/kU6OqzR7cZAMkWnMCn4QzF4yVDiwxbVU3Vd6hHKHhqrEWd8urqjqPdt
WQatc/RN3qr34KeW3INbPoyVh0U1BbIEJmYG7e6UzTJsywMQe8S5D0vv1z01ReW6JLN5qMMVfZzV
4yTejyTG09thK6V8b9og7T452Kdk3MssnIWgZo5a6R6RxLL0+FrHU4veRRrCxNtzREQC+mnfI5dz
WvuxWYdjkq128kmtYf6fqfGv7PyOsxYV+u5IBYwhv8Scy3qFoL4QoQ/iANDeBRhrTk/eTDZLUy8r
ANrt8bpTKKxFQ+lyWDYJDxSGdtWk3je2rMV8otABT/6EsJbSIUZUsHQfZqtKtD5SLcOY4LpbF7ll
hzFTqHriwtJGnSuuE3/M8QYf/RkGTqKRlsVHPYlVjSnAvKwVKCTZrs56tVKTCIZrCbijHG/9Lph0
cQoaLd2NmgvFg/KJA27ifdUyQO0/UuVZsVwrh3jN9xkhnbjR9Pisl55yGoEpDxz89n6Q6DVV3wjP
DdPt8pBXNtTpPKLmxsRCyEkMXxhlOX1f6BQX3X7NOSbnvUmRQwn3eGBp2+YaDYTKnVLsTxLhCKdl
gWK04y7nDiPv+luGJMD2EZ/ejhdCpbOFg5Z2lNMcQy6CBuOcr3QDzoil2GIlonBED5FW0IE/L+Ho
9cETZp0xn17lYc32g7t938OiZVdbmK8cBJ3ZrsAlD7N7L9ssQVljiHvBO+IajDxwnXy2798IblkX
MXo9XMTM8oLFQ8bDBEelzW5FGAI1fEOBRhkXpgjA2NMqmw55dRDzSUbIlj/AlNN+4OVaDeef7ehq
scAPaqNWL58mcE/Dt9q4dpFuPCL+OjOIFMhdFFU5Q4Hjjw1zA93NH9zOydO3MLLrqrqOaOluH+dx
BT1QoOjKlNtqXZnHLtrm7A71K8/0R3Jdraa3JvZQDtuBXLKNSikc+gvUVKXL146kRcgYvIx/Z2Sa
+9dpnRIPIjSVNhvl5k1sI7bPL5/uJpl97lvIb6F3N40zndl/QvvDyyMpncTeM/zRxH120D69nloE
7eVh6bIAwA8d9WjZw5NqcuxtaPxy4QHd/OHb2CZ2I1qduWu2g9HADLAjI7Bl6jkoUPEV8dbyh5fI
8RIPwYa121YF60GdnBnxlG9A0ItxOuQKVSa6uslknwgqJLZEU2YAGj6SUVS8dBnbYg64/7n2bb+d
mrV9FBV7F74clzY/Jf6eXVAns31pCGL7Xug3G5Pk599PoSnMoxo3jjWKcUAAhsvNxFIwrWnnOEwl
wkb0Vg7oaKz2rQ3lJJdzD1R8cxwvm6tKk2w6p3KwH3TZmPHLsIsByJ99VyAzOx6Xm680JAjE/y7f
5SGEqE4R3mBMD0NAWd1d7nAVa8LjzA3p08caM3DG+rKKoH9hhYTcQm2/zxntoTJdFmcddJG93Zd7
6hrXMMoFwVR1lzjOyCnP0WdPKVGnDcM3FhFWEfWQwZnf1a6/OBhcISA6v9GYLXKDLjrwfNXleJS5
jcx3xNQupjh5rstovhZBDlbrToRtPnzwysbrmx2hxNys+KsgvvJE/cxs1X7oQ1plp2hVA3UhgikF
m6ZLfaVRRGo1Z/85csF0PwdVoogKLrOimUsKK2lMBHxTGjEQwWOrRLKm4yyd5pNqe9sLnITD4Xvl
NgOhDmow2fKBQkAqnV3kgwL47DsmISzua0Qof6zpnIzfm81r8+9z1rNQPTwfq/KsuinNlr2amMRf
XBcVl+c8zRvmzaUM1lceqQy7M2n3tAzpVL0HJGLrZ8kGfgjhPDG7bYMWY2cTE/aKpHefKlinKLXP
hhrZtd+VmnTHHwbbeI/C2a7suZ7spoECMAmRqdHw8HY/i5Nq5VrVuVQ9Zc0Zu0IauljEQNWFMB/w
u5+NfBPxVh8jNnnogMib8WsI5dTprjzNLrmjF26/qBk82xNw25pL6afkpS4zAY/ot5GIvU5ne1UI
BAX9p2gtRPauEr7mVxz/9OmWatR27hOTcw89Qn5UTECMJDbjCjKHezaDQceHVt8KtuBYE211x8t2
uaSaVe6EgHQ+YTk2+uXNxmlmb3Xx8vSzSXUcXAs0LtvHLKEyU+FYiRDcw7DNK5W/S9mHjMTCirIo
pn6xr7ep4B/0Wly+tGbOUl0j1eTPKX7Yqxvi2i9+0Gd23Yccm9queEMzPmb3mpLKnki9V7n0PVxn
s+XFGZEZ/8GThc/Xh+j3+A+rbGrGLFC+6MuvdWig2+zmFPLjzvMLi7VIXwZfxx64DLPmgfwDCZE6
p6bROG5zC+zafnROpZyR3Cpl61OZ3BAT3PwmVchTGG9JrLg28CGFvrRZswR2Iu5suIgp3I5Oeg3s
PpgkJbtA4kxp+L1y8xbVMTRfsXjZj1Hp4tquRuKqD+tKj2qE1pLmQXJM17gs3l4SJbhqc3YqprTO
BQ5+XY/QBTZ7Y0Lkw8JlIryk8UYtTJBLdaCLHL5TUZasvhCtaxxRBqFytmoCXcYb4Qv0nG/8prUT
dURfr1hum6GrJQYQwRR1uKkJVCKoGA1OGt9gUZWN8inDrNNu5puj0+JqarRIT3WFsD1Fdux/8BYb
lD+veNv1jpfnNV6NgRvMp7mgMREjuUnZATJwv67gSL52jhfYf3AlCFASEVmYJUGNcBYihTjEBkOa
9kjhgptCqlOdBn5e0j9oFlUBPi/TnPTIw9VdFCN1uivEVqzZD9gIk100JcbryEAwN+KWRstJKw83
3vFOV+D45bctSBwdfLOoKgEAy1nHxiaIIcom6K1CdPbYE4AT10J6vdoPrhcaRb1Xg62kOEEog8wM
e4Yo4FrFh35BiLFBhsOEjfAw/fTnecvvt0m78fI97FLM18553yTpjLqtl/S997VVUygMomdFmxPW
7xIOXBmzQvHWK/19q8bY+9MjTM7SM0Amz5sfPOpHXGVU6Zh/ZtTBRibMaAimzsD/m5VoX7ZeyZ4p
ZzHlVPUn5JOuC0tvvfUqVMdyfM7jKZuOXtNo0zb7qhonD3z0XIXhfC62JCjqMyYx6RLuG8LM2EHg
UWxquqHPVKEuiByu5J8Fdip6G52M+LgrZP5oRKNkRariI5QLMcItH/IBJGqOe2eBha740938uOuO
C8A5st9ioNYZngdDb46cPMcc9FoVzrCKfRGZPHvu56gS3kcjPSd9zsPJx1MI4F8+cSmzIBm8o48X
z2BpBDcE90GvyZe680k+P1dCGteqzyLOoq6iqsRrqdw5TNKGc72b0ZkBHjIg53eHUGvnlQ+EoEia
7CWEchQn0RevMMvZKIkzqK1u8wpDI2BY3oJ5NtW4b3kYS+TH86Tu1vYgMkEV9pgoDhYKahE+WfN5
EJ6Z0icotUyEq6mkvrlel2hwyPQOtZo0T260m+pyO8GOR67wTYkbkiluMemg+oJXIEdLcup1RRSL
OEwyO/oNUCkdSayn/cnI7AgLd+MdckHUK33Qm8JQer+O5Vz4+MyiQpkQXzH8hAvA28bqSPNmttXB
LbILOVodCsjU0zMx4DE85/FwCpV0iUuzaLNxbrcI5AgPIYVYJlIJ+DF9DreoixHMRbMGlZchiVZ6
l6YfNBHIYKH/7+i9VDxH07g+Sqwzep5OulMzboPuQ0MQQ2F3123zxJW0VSnZllTvuci/tG6c6/hq
5flFWIAPc6I1Bhu5mos0+QPlqWgDYxFmYkN7rMkoDecNyfWcTYhPJVZQYjzqoqTZeF3OCKONSJ/5
mXkyVFErH3UZAUw1G6Hyf4k0tIHwdhkotzUfR4n76FNfaDpXXLEYPbTRZFtkGp3fAGREEexVNFo5
H/i1kfg8sPWa8usw05cjREUBTUaPg059lNHSMq5YoGAh7FYUk+FT4uhc0/FLlXaDE+BPpXPhv+v9
oJmLozBTnTgHhGgaRL0bpkqsbynoT33d7vE9E717oxwUxCga1dLDq32Gq46JWJAM6ZxeN+vs+c0x
8QvcmneQ/72yvRK4vNXDUSYRgoI3oc4KZHbzgZ2pPal5QTb66IjOdTEvq8m8ZirHXjvFp0ihSbzu
RbIlyMh5bR/q8dTPusL0eqMtvnpHcjOcQw+eiDvXQWoobtFnXcjWeXtGtSeUT/mo8Bo9KX+jv3i/
sA8GCE7PUmX+WeRtw7VMmWtzzrmIel6bKlE1OE6hRhns4ghBNedQ9VuikduVmrgPV/RlChDNHkci
vz3SQJH40vuIl6LaWix2Cve6tFECCqQ9H9wXVEIRNsDzEEROEk78YRkvht95i8yI5l0SDfgjcrS/
Q+LW/rkfDBhMcMBmc/shbJoODaCxg4nP9gTDzb2tONomd1+XkV7IYDcOc7yGswHZW/o+SHSRdGv2
9i+2t8XVzCh18Tt2s44LQEmSngeCTSpvk53Me6+M9oGe7BB4OUGOf26SvmV4wknY1zano7E20Irj
L4BEu41zTaguxJeswZttOKXBYr/aXIaxxQEEz0Q3XLjpy63riAAD8kUVTRi0sUWQuWE4mXs4s41Q
Q1qUpgDr4n7ajQ0hy54UsqDrQDu7RjRXo+mxkllf8s+oY33LhJOnPRAje3aoND1MBy01vCdwK365
tn/f7SD5w5/DPXWZfe5sEbYyUSCxxoXkU2z1nwcTluw+Q79EvFaSV/ETDnK0q1JKFXwwSG7ytZEN
wHlHvz6u7w0FLz4Bo3uOyg5Fdx8RcJFVuJavGdCPCE8UtLwY3wRgynRl1CYCGj+BV6U8OfATvPvn
GkDhlMbVycDGrRlnsSWxJvMcfPc9Qgh5vl0TKtjkavJHPaZ7EMiI1e+3drIPt75Mq6EjikNMNVaG
BlI81/byfj4Rx3N8flqFZGqU/WCHALivLUg3Btc4JNwLshfctiNToG2IDYTBcTEtFsQK9/SEnOh5
tkLWFPEin2eCI3tUVM0dpu42OSyrvsvccx4TlaJtKKC1BW88I0YkbagbrtRzUzF14rPReQBjshRD
TqnAo6rMXVVL7Dvu3p0yCCaP5cQhY07JMsilOw3eQAyC/3szP4SjkShw122YzvIwroBszS7sW5+E
3snJA+7MS+1BY9TIcdAt/sJh8rOeESPd1u5z1Xf528wUI5Yso0Sj985dNAp+HAnp6qAomy8j0ooz
Vaz5ZgGCscndRKuRHXlpl8WgETnNwRffY6dHO3YGGEpuDIpse6eQJW9nYEGAY8C/I/g4fSx8N9fn
+aUaLhM1kE830rO5uGOmsflj7WUdv8E+RmGIt7poPOa7FfmRSBxcPJ/0eS0QzgOGsihbM0oG3XOz
fufZlc70oshBWWEhx7oskXpebLmCzafmdwxKKaJd09Qm/IP6ocz1Q7mxT2AYqzMPfa/NEWv8sAV9
Mj0PQSfRZQ+Gvh3Mw1YSH28np1m88SkstWiG46TEsiJIS7I2Aey7VKMmSYvf+6S6aIQG0vszOWq1
W3x3I6TxK5PP7WErQ1tb7TYwcR3u1Vs6oVOd2jpZm8SWgiFfBmoMSReTPUQPQAMnwsdaJvvcuqj+
OSMK6nzQSFl3sBUIZrP8uCEy2Km7GQ6bmPZZOKLyecw6jKTGY6xcoT4tSGwnRCUOMfhzX8g8UJQm
TBQ4pyoEEvUYzykhElbkHgXXc9kgH/o5W+ljPmoaIBPoJvTLVuyeLzdLo2CQ+rBiv5SI0yg1HbNj
D0PJnY8wiuxacBus8XhUcxPr5BT49C5pi0wRyoSPbduhEXvC1nZdv3RKL/4XEo9oSh/HCjzpIxbl
tnyaNx1f93PTkeDbWKeq6u1EkLQl+HS7VzKSo5xs/Up3qUd5MW9sO2SePQtcWnASq4MD9ZIOK4u5
AutDic9H6tdcDSqzmzK2QZQy3HJ5qby1Aa7Qe3fxbc3wZ1GtcTwCnP1CZ9/5EE+F0DnocZb+3SLT
pSrfjNxY2jLnw0CR8NAtEf6hw4wALOCl2jf1hkmaNUIw6XNUOqo7qsiNl+GYl7j9x5p+ykJyXenM
n6/7bVjJZfwXcMGlwkaLl1l0BF42IB67cVIaIH3GV1AuL3VCXfXERbu6zrfgkaI0Etq3CIBPWbFb
EQJtzKEutd3rIJfYoSmp0lE6Q9APVWm06jUA7OMWNgP2E5HsNU7A3uqFtr7Ldu44pFauGZq9bJR9
e6wG22ci2rflR0A7tg6KZLGd4eYymEGIjFb8oEJvUs59oh1bcxxwDeV9peOyU6UtahY0pBxpq326
C+zJM/pxzodowLGbuip5QyOO0gDXlUfc1NHqPzqxm22PTokt140PfaO5T7MId68rpDtLcgJQNJPG
e0sty/olnLS3vq0gs2Ha2sMm274sPXA9MDSmGGR8FrOpjNjHAEfQ4LxsIeg+EjjvM+SLc0zpp14M
I7u3kdbebgACgtLly2Id8hLNyrPGOZu/52xpzePP0rwpXbu/YwMQ1O+mgD70e4216/BNXgrBTeHZ
Mm8m5cbAkC8lBRHI2JA5I/W9JKuLM+FWL+Jd60k8wm8vVfdVtwnlyS0M1mz7HkLhsYdIY9Z+eweU
uEjaT9FCyBmznge9/okVzxySGUWQTwjRpwp+xQPGIhbiBWwfbB011c4+m2Be0X/aKSMw2T62k+Wi
74zXZVF07KOhG6D9hGlTlIfMR9G+3JfOmis2SeL9szPR5nggiOiK/MMUADgYjgHQlwxRgCx1mEew
u2Om/3+xd2a9cSNZ2v4vc08juJPAfA0MmZlK7YstS/YNYdky930Jkr9+nlCqpq00Wp4CBpi5+BrV
MFwlZTKZwYhz3vMudda5vKcYWoqKO0LSyrn5oifZqFbHYW3mL5DUK6pcla5CnCq3NtRk4wVjfgWz
X74BjEOpSpp24uk/fHmp2b/MX14euuJwl/GyVggvhhgD7xPJeFF/HHYavzB0vjyDidsKuDqaHFWB
2WGTmW3qA6Lu9GY9niz4R7v+9fq6PaSlGik0wzLzR0JLzPUJqJ8KkUYDvlo7jmNyKUI0Yzz+lhSE
1IVDJCGIXQxVMXXJLqFMMqvNmEWlGZ2hwnGmZiMarG9JubacoiPMJp6x2t+YEATLL0a3ANfuYixp
2+qyNl0IyN8GbP+1ektlMCJW6S2LSu2ytNKxwol7Kp10+NrD7GNKKP3cnuyNZXbq+EWPZg19KOfc
LYcduS2pMRL2Pcz8LS6gbgIvFKVXfin6tgW7lIy8RjC2Gg/7Wzod2wThWGfLv5NropvEgBWQhr9E
JVvsU1e0ozdee4OTtOpoW9bhc26a0r2ZoSJj0UFVpWYMB3S/9lt1YIArMUKAgQYFlTpW7TTNYeDS
xlItIpz1k/H0gHJr46q2mymm62JDw+SPl3sdAoOkU3zsB7KVpwcgf2tlvFqKKrI2jW8t+Fn1a68q
QCeTgCZg77Hp/qCOjSU2yHRAJBLlKaq76LT2SzOOgrVDBhLfMnTXnPyKrqrRvJ3UUa3MO2H0STtv
mTgbZIowNkoJYLCt0c6qc2yOi556IWkssMvOSLPiS2GxvWFhHo0DEQJjZEsN+7QXjhB+DgwufA2v
rM9+Yas7xEg/J7DGszWDAabusDI/zXndpV9nQj/bpzSe2i4JkKGaKUjIDKSQ7Sr85zne4gYLdpwK
k3jgJZgo9cb8hNdTxSYMmgISOVe22n3L1H4B1XFojfD16HXCRLMZpJ3S9DDlQqGgejsJFDPfWlan
Ni8CkLlOQr4gP8z64jafps6x+uUixpGw6i7ncdHzW81xF658JtKVQCeK+L4i3SbuInHVEmDUi4tx
qjId7Vvrr7Zxkmvs0xXjiaIApxKDYQD1AX0jt9y2nGYjLnBFE1UF8coEaWm7jAAan6YSWg85ySRx
JM2KCGmW5E5rWH5PH33shdc4QMtS6o8c0JN3B5bC6Cbwa38misteOrCN0GMfhZq2ZFAtfmCwzowj
0FzD7vPtmrqF/qib8cALVbUq/tXmrl4WJpg5lLvKYXjtnkySS0X/mhLbRUwCCuYRotEIOxVj3a4Z
ky+Dx8Qy3xjMEpJij/ILxXJYL5OYrW30MtcjTknNHEWWq6lrTnonkCFv7A2S449IqOfaZ37m7C2O
6lVs57WKE3k2yeplQy9KdfR0U6m+U13p69hBDXpe2AVNypfleLP6d2VlY2lMqTHMwEXGOM3Fvd36
Il5uDsOr18cplqMavmmYI83ihDKRUwALaPr64WwZYDWxSiJNge3zXKUQEGK/AA8gdcw0jWHrjsje
vRPPk1Upd24z8iwHTBDi1T3TezC3BQTN5topmWW6unu4xVT+n/rSytLuYyGSxZP7tczEoJW4Rrfq
aud6MptqS82NGebZlOI29BjpI6aUoUBhED05TbSQW2WLFx9rrSCW54lABbv5pCex1XzyqKkxSlgg
f/PZ8gTJHE1xRDzYbQN+x+0/zArnrhh9DXQm7uyekBSCt6yAwk0NcKekU0NdeNEjI8HXMfphHNB3
rTrYX2+dXU2q5Xg97T25qnrhtQDiAVRj29czqgJ746tBHamuxyZtkZGjYLRNzwPTb77t0EvxnpAt
nCHdkO/gkDA2qQkyyMuBvfA6AbZjmM7xBTrpeIxYWUtZGzstKxvmGIpNYJ1mA6lpI0cHNX27FWk0
+/2JXwlN+wMz68WJ4p/kM4eIUipJJo7YUCGns18cEH8hn7mYFpO/nNobgu5gBgfM/7Mez/7KU4Mn
WVnwgAltym1r59YMZ8UW0HiCbywtl1kcyIji8AIfLwytInZQhLx/8VoY7TIdRN6k/njRq9oJrTxe
RfgX8upeajMg1vJZbWCxPUkGogfZ4WEcuJQaQz1aPWQGVlq+zO5qCZ0XqTlzJHgTY7u1EB5YzxEw
mXOGPBZyJKR59Z0OrqSg72b8DASteJ2SvJcuUNj3TWaautgUHVKDlMi2qU9xkhbkVDV/INy9pfZx
d+FN0u3gaedALMRG8i3hzs0td2iBJLdtL416J9YUtANhPSb3/t9iER7eCjdWobQj0PuO3WWwqu5h
uRne1mzdmr4rn4egNPLi8/sUwrfaud/f5ugT/fNtGBzFjgtDyVJ7GrPN3PfAxBoSojcMaQanPOtw
F9Bg7lnRHAfp1A/6H1wD9besQnU13FrPh8BJ4C4poUdKPn1kFMK8QlIW89zcL2Wr1hCVH22MnCs1
AI48t2XuSvJKfslohVHgYa3UU93xs2sGuNj9NdCUhNDRp75/y96yWhE0AywbSqZJLLAi1B5dpOVi
sG+6KBTsqFS2BkQXIqjxTHwMirAxc1wtUHZjHfH+2748ur8+2sp4zFCug1iQ6OaLbcmvEln44quz
2GOzM2DaspH1Pkqtn03eU5wUEugOMlScMHZfO9DzDceueuQtdleYMi8D7vcvSC2NN9eD6xp+gbpn
ebahQwh9+zBYjY2Vb0yKRwPpHqkZmBYWHVNjl/m3ArR6OV9NUSk3ihcrkNxlRHr3/iX8tmA8FFUY
aePVotNZ4dD59hpahAUOPBtF67XUBHskDcn+ig5+rdpNO0jm+R47VFvuDtuH26w2woFDRwLrQt70
PVFq9XlPC8G0/jBWf/8i35Ku+dKUuFbdKd6WRX0cIo37B5Q7bfBC3AOV1Gk5SO5LViqBXV2bsX7+
sE8dL1HeEgtnHeklofEYmh19NYjN8LbuPT/UPAnM8wkPhqrcF63e1815LBypdus2Y9z+/kc9WqM8
t6BXpq9cMIVjAVcdvTHciCWd50FsOr/m1YG/oG6UaZzO9wevhcMZEDfVqJ7SWbBcQU4z9DiJaTbG
Hx7VIyMCdT0UR8DiHmaJXM2xrBpcJk8sTAU2zA0Vw/7AlVEYIXjKqOXqlDsQeDwwZqw/hFSsiSUe
c0uQVaqhYtvxq5qfwq/rMzmfzIBo+eWIJIGHz14kr5CR/PdHtf9b2SCX7sIgd2ycKtDOEgV1fCub
ThuADLiVvT1ipLGMqv8S4wJfKmWWV5KOtMJBD4n8VHqgxkZSYyFbnV/IIpkBz8ht7ALdXTW7irbj
WglMJcQ8igXj1pbaTtMX8o5ew5DjvDeQxJ/FKyUMXN6XQ/kP6+PtwuRJ5Qshp8RxqOhdYR8Lzpdq
dTuix8YQ3dKBoAPd5nLsWvRFORs5rJhECSlkMCKRRcnWJyWemuysXsqk0crgp0jGVPnlwSrDiF/Y
kyjc1AjKMxiZdaElciR171+5+fYp5srRvuj4YiOeYL8DM3q70xCYCZwqyzksRa4GHH1OVsW2tWiF
7r2ZcdITghcPy4jIZ7/tnJFPrxJvaLFHF5rQM8E22vDE3Ma2oBPn7VKfp6W0pyvBGHK+KLAEIiW0
WsYYgBGU1UDC3FICRGh3mFOI29dvrDQiDsBMZ/xFv1sbVjJvPb+Hjg3hpFr1L3kDx/2nremlHYV5
W7RaRUROqrbHBCJrfgme6SXfe/JbTDJYGfM5j4uLJuzh/Vt2JIZXtwy6oceOgOsfw7ZjX1R4zSW6
sEaGaGsFGMlrSZgDPfJwHQpOOB5ZbUMCyIvsibEs1aBvgnelJ3E3ZfwYIehr9ocq+ejY4Mqo0cAp
qAoNznLn2LZONyu8kWW3hiQToAJMaporegE9RyxbeQjsKCOJLEgXkmtd1KIICC09u2klk5J7GAYz
AbFFnMfVGenRejuGCfQB9tT3b+Bbsxp1lZAkOOxNTCFspB7G2yVHixUBe/R26BH81D8CNQy5AB4q
ehOVaT3pzTefSXGCZq+SVvsn24Dfvz/OdJpbw0DiodJEjpY8w0eDb4DAKmaAA5unQSAVGwPh6sWQ
fiSCzcUo50V46CgeFl1pZEbsl9mYKC5kpzVQ1EqjVNvS+3fmt0szARLFq/UrfkPHm2OHX4yZ5Km1
WauMEwasF2ocWjKik0Jf1OyXJqwMrmWxRSQeFxtaU7lLZKGYeeifeyJM7ajIfvzhuo43bZxLlOO1
ZZnUiTrl7NuvzBiI6M7lOJONTqgHygxHQ9MKjUURZrowt7AjWM/teraKK5AVr48vcYxQEzbvMN7W
wRyZFLx/WUe7LiIgPDFNJkOY3iGJPtZh8bQTyIz3DlNZuBdfCt/CWyd4JXOmOmvgrCbg94+VsnG0
gg1kWGoHsF3HpBT5rUSUHizggqknaJSAVL7qsxpbITQooLe0ACY9I8NBDnqGcraMBjgQFVPWPsiR
S2fX2EUxgCWilREJOgl6c59IbrNXMxG0PQDS5GDN43MlJ7iMa8VKPslLrAYgRnXswnzovn40UDDa
36tasTYHaNDTxbCIaTEDq8MQgTmCz/R9C/LC1vj37rsuiDXwOesoPwTP0tERjlmJz7tOPw5a+WFa
WKSv1dfrMwKDnN33/Xc93t0MQB6DndfFeglV2G93nZE1WRKgSxgqpTO7fhuP1F89q0CdkXGrdipO
J1WB9UymoF+nuiqOMIbv4/W6yxH16oHXVYIfTLSSEw5BewJW8P6FHjkj0D6wAduY0NNSq3rx2No0
d4ZZ7/0Jwdhh1Jg1Wd1/QbdWsTxkvig+kWH0JOgFWUTUwdfF74fqp4X0vVcKaZc1hYf4jOHnEDnM
cMK0bZ30e4MPNMD7KrqGF3I4AzyTmQxtiHeuLeg6FJPGNjLA6sK123UjcI+ur8GqFaceJwJVadW1
rqAnZrpGeY6OEwEjBgGa64Zdlyzjc4PRhJdvbM7fKvrD/nb83JCH4YAw2IZL2/C7TrNdSIIHtodC
CmfJeiD9Wks3U4t6qSRBfFBf6ohsbPzeLykQ/B/OnaNSh/NaGdoaLE/I96ylo3MHPcvAmIAQxTVF
pOeh/3rxCBvTflCN1At+8/5KON6g0A+yPWCha6vO4Tdbc0Ac/AvIcA8T0r1ZpLWVq+KUBFu1SA8c
ZsOYaXTff19TfZR/9rCYEGPSQy2HQ4dl+8rI9u1+jWfLGHH8Mv+Iif88ryDyQs87jL+snBrrFuIn
+4m2ruw2oy4ka0crzJ4/KFkYOZx0jKzZgmDPKHJhFzuFvUka3ZxzwK+khhbSVXPiVmFdDpCXtpjg
28X20I7iJ7FGNy4s9xnEbClhAZF1H4s7yNtVIoky5blhntaQa/yxJniWtNcx5ZsXV8bcxp2F5EPz
9P5GiomtZFcPS2YUfyt+S92jF68sQavvqh3l6Exr7cKkFMPc1l8yH8MsjWrl8UCCef/bOF71bFz0
jj5TUxs+kCmO1h3BANYiIsqZg9J+NaAU3UG952s/FIuJZqq9i16Gzf399z6uKAz+B3xJm8hg3LVw
vH+7EkZpLq2LMx1z1Fw98OakRgIMgfj2DycLvQgSfL3yefgJqGE9HIZqkS34GbPq1BTp/atSB8Sb
5QneiCWYQwGmBNvHEEs5VgOeBJBKMWKJI5gZRsKgaesgsILP+P57HffuuOF6VL1UCbaqjWGRvr0D
w9Bkja2nA9lqamPFa7Str5u+R8dTTZSgl87LVNgwiVC6jF1HbdKVv3LmDuAt5Z+wwOM9gd3AAMBW
dvSUL7/tQrUXQ0vTCZSGSCztK4+nWH5qM0+VDrknFEPcRDJsUFykZSGaCxPiDAcGhjcsmEUQk4ri
DicVZABss5O2aRoGc9kJ7D1FfZBGbMMxzF8+2t+9lYDDHlgdhaBrm/j8vr2VTdqlgy6J+FkN1tsJ
s2iZzljbKTKSn/htvhVrrj5BFNMsn/Sa19o/GT81pbkh4IvR5N++IBUWwdYKloCR9TFmCUkVHdaM
NUSn+exzpQ7/+LTtZkWxWB2HqKEQf7lWA0zPwT475p9xxfXRXqxsiCVWJtz29y/qLX7oIuCjQAEZ
A+vFu43JxdublKeCPDoRkeQJ0MqjkygizNNo0Qczs8FhRe3Ey8z6ipOSJw+dqeLAvn8Rv60yBWLS
CfLQq4PnuARBtuFVuD6W4YE+5zod71TOwLAE3h+Ym6OShH58/21ftpNfn2ygKA9wBoEA788iOAIu
+9qdXalbmPTMWAN1iAbiGd2agBwcP5gJVnBnMLqZ0psvxIsxYVZXbcwsY7lUqQ3/JcFBGvYRbph8
xK3nkIbuh5ZUeqdmEuv47McJfAiUxIoPMuKtWF+/SuVSh3V4WI1jBrGnCAQGNPzRZUj1XGRe6Obn
y8OT/v4Hfztv4EtXtovs7oIMJ27u8XwKHyU7zXwSI4tEma3Q66vz/pWFphVoS599yYaYBiSgDz16
+BiQD5nmiwTy5Vr+Z7zT1av86rj++qqbb8O3f/z7L39hFJEOy+343C13zz1pwf/4d34T73b1k//d
//jqYv5paZ7/3799r9nW1avFaV39anDO2v3Xjuj/UTx9q9I3huj8/MEM3dA/CEwidOA3S8HlOifv
wQxd9z+o6kd1IjhJmLqK5anqThmeW8YHalAaOIMnVZA/SJnY1+OLF7r/wbEommm8TWAxFbLw16e+
OSzyg0X9Px3sf7UP/q3cZJhG7aWOOOB1zuG3+0A7tmlL3jLwY5ZMt3k1FC2c4owg+aKZ/4SpAL3z
cr8+efjv8thhM8pMjes/jqFosdy2YlVrDl1tPbIjp0/CbRP41Yg+UaJayH2kV6UdBDdDPoEbYHRU
xMZ0tWSLY+7LqoiQ9cA6uZ6ZfBfbOOlHf+PjAn6LwQABbMngpNjtmn553lsDmYpl1cjTaRSkfKe+
jWfBDPUUpDCuMfleIqjFkwPlKIxx8cDYychKTt+ubOCpZeYtvWx945NBzrW0GbTrPHWnkBhbTC00
NL6PXdTEpxIEj25t9UovRCQpsXlMm4b+pasMH85jZHz1TQ2/jGVxk8/g1cRDC73wiR/GPArXPhv7
bFj4g1lu2Cc18t/zZrrCjKd+6OmwztGqZXdx5XYZ4p7FmsICzcQYoDUdoQJMlqGRdty2N9PkGvFW
Z3Y7PSMQaZ3toK/D1xjXwusErpG5W+bOfvT6UVuCqSsMFTZi0LtpzGw+C6nP6X7G5JB0enI1LlwY
0zQ9C/8m9Bqt/UI3Fz2k/lzUGyqZwg1sChGIrGJtlxDGt/wKZtXrUIF078FYptlkgDiUT2WJ+G9X
W8uQBmPb93HYC0+5CsS+fiu1uDT31mD39sZd9fE2k6aDzkGO5YBsIfU05s/WJE6UlecYVsjCzlm1
jaBNXvxPHg5++NWVno30uGqgZjua63xNEOgbAByG9Q3atYZlPFRn4jpysKBd1S3tzSKH6Snr5GgF
o498SnnezXZYWv3UBmRuGPeWgOwc5uvs7aa2XZMTaONwFmtIl/dDI6uKz2+RmkpI73Q9RcpYr5/K
rg2jpLY31I4uhJlan0/Mweqe00bUeNEbg6TNZclceEpqF5LB6PyI0WUx+igW8amKjT7diKTr1u3S
TL3Y64LQwUQvpvHRkkxpAwzOjSww2RyJL8xd+TVO5rnFasAxya6uO1g46OJSRQZaDDuILOkj+Vl6
qzhFjgbNGe8r/SeOWFCWkLJWBAJUqfHZjtLyHq9H50vWkl1Nt+s3biCSKCNjylsQJ8749NESOUv7
kdhBrwvSuERGNvIO+dbIMb8ItTTFiKVjmPGzhZjoIpOIQU7ximeIgGtBy++nemJCHsvhCGjD0KML
X23zJ7oAOMFxgwY11DjD4X83A/7xTpr07paj3DKDWoNKH0qx4HtiIqVNT4daNMNmqtBrbZnlK0sC
KDkoL0gQ5v11RClNuqaI2yY8rzDYNOcgQdubhw30to8dPqLfGiZZKa8a1y5aJll8lcuAW6NBnFa3
ifhA8daiRHuWpl0Ol1mzuHj0Ykldn0AKTO0zX1vjT0khG4lLCrqanZ22w/ciWaGrk8QnzEus7Agc
rvGCkDDKkhH2JUYWmGA5hfN1dTQmYnmOtylK9Km6izFJRXPYFdMNRo22vl1bz2g3pKe6r2GS/zPn
8K/H8D/+z2aY/IsT+yWt51+f2Zd1NTxXz8x5fz3mX37p9eAWH0z7JfuHvoxyWQGsrwe39wFaCP0q
yImD+ZPLf/nr4DY/2DaTZjV0sUwOVlgWrwe3pX+AgUzCtadTadFv+3/n4AYIOD5LPQBORYRh3PwC
Wb09ujXmo/ZoFhjZmZNIkZapx36cBqtHJqW2g3loZrjhapMYp4UNI86mwuHIwVVgX+hG5mybZcYH
XgVVbCvcAi/6fuhXPKXZp6GIshlZxsqRqeJIfuDJwW7Vl6VfXNhqE5OFXZabFrMfDkT2N9eajfnE
UrseXrT2xnMjtkJG8GyLcFuna+tls0TEjqcPI53lvphtwVFJgjOngtpfvdHydvW09oisZGPeowdj
L4ZmyL4sVjVF4/z6ugAmXFpmjAU9UdX9vWm1jIgt7gBhFggtdEVRwlibGC2qa1tX3oS6DVGxiTXB
AaqZt7VpWc9OqwT8utXVZxbSNGxqkzplXA2s+WWYh1r5sA94NUUQb5tNJbEHDKRtNxfKFeIMVUMz
XhXLYHgnblsne7MrSsK8oHeKvbUY8ScsR+OzVIwrdmRF4eahC6JxlTsqXyzhdn/RisF+6Hv4g4FK
Ujl313lagmas6zkcfARc28avt7o0GgwLsqUZwoZgXnKipTHdCK9p0drgf3Pfak5hIPSDgqpspmY3
UNZXcTC6Hh+isZb8Zz7a1uVsz/l1PFnmExYU5nhScmgOWA+PvoNlaul3l6AqCA7SycC/ieirvV/q
xQbdCz40FkLZbbXO5amR65BxJ4nxTJBqXX+D3GXX+qOv8z0n+QV1XPrQ6o3/GadFYW/HSJhn7jgy
jClSLGvCtkBAj2Wrf+fmWvGZBY4h0jg5EdNUuPzFVosgeQY9kgd/M3R5113l7Ks369Ct5waCzXnj
p/U0bpAGtN6p5jb659IodJa/rcfbQkon3sZ222ZbrOZIMCd39ZuAi5xtNPwO7i1Hm76lAksj4scH
me2ITCUzK5/QQ4aLHaP1ajhhmNmSkvFFiBUpNwXCfBnnGkRENGidsmfOhztSAKJLzJcE7+FbaQUC
kpTooYgAwPYWcnuY4vTvB6hL1zLQvDG/6f3KbULkUIxaWEO1MglJiP1D9GfNocQ0rwP4x3wmsIEX
HYhnjnMFXcbNtnprDaQMTLW2bfBi6VA0ivQZd+2kPl1FM136Wh+f2exAe6R2QOxOrQq4Osd74Ky2
zAYnExduvU0SXAU1MyYZRRdTBm16NC+XSJKn4LfzLfo+hkO+xAc/WFKrpChKenFbpkJUp2tb4ZKO
I0m+IijwdevTULqYnbGBTs4BIfj/p9O/gTn867PpP6ofKIzf9JP8/OFY0j+QN8U8kaB4+ExkipCx
8HosfQBeopvDeU9l1nkGZ89fxxL9JMgiLSiDKfzoDV7ur2PJ4DBjnssL0ZCh8Ppb/aSvGsZfOzxI
SOpEMiHMgS7B13h7KhkQ8TgLcriCUS2e0ilzb6y5npl+rgSrC1juPV3NaTS43j2pnsM+GlvtPmqb
C/Cl+MQvtC2eyhDpa1R6y3TtgqoEFjqmz3NH35Myq9/GlEM7psEV9P3peym6r2tcTBssc24j6qcT
lznCdh79BAiwzk8LB0GZgJiPjsLqvnZ6+rWdvS+NXJl81ub5Mkf3UCTMXTUsyUnUdue6V2pKqXPf
gIlcrTJ7hliCvzmPMKQ7fBFl+dAu07RlWIfDiVEPJ+zhpGuB7W0zrfeCAVuG75Ym7riU8nLKq1DW
stv6cga3xV0q6PDfvY45anYl0YCBMmsMcz+lRZQOfokEFG1yOZwPna7tYERV2xWHjN0gu3jb1OaP
mtnFJpVeFuR2eTJ6yfQpK5o7M25+RLn2YE2RwZ1O7Z+Yf555c5p8ivLO2tMr7H0Myfda7rdhUzbr
2Tp51QE+/ltP7ae65J8XsOa/kJwXnOKff/vvReedPNdX38rn/vil1NX812sBebxe3f8mRqR4S//6
oQ7GIv7WvUWJ1G+8VpveB4cxNaOXw1zW4wk9PNaGQR3qkj2jCj2VjMd/+euxtj4wOCFqU1FpYGOq
p+2vx1r/AIKvbBhopCkTiR/5GzDRAfH/9blmj4AVrHONvBEAzhFQBHcCW0FYaRxQMeQAMzfob20L
OUlX41LfJvMULv3gachAakPH1oZEgzA3xxITUNFnD47XOvp2wlXrqrPSqA8Xa8yqTboqjWgGX/xR
J4vJDO0Oy8BAzyejh1M2rBh3okWv8X2ZO1xqoGrdrTiCAvqkGLZsIq+hsmVg691i8O+ikAG0xruE
IL8RPUgRg0v4sf6jhWL9DcPt+XOWLNHFEK28LYbv+Pd0TeOKU9cmUCXIo2ellGO+GDdxAIKS7DpZ
PUxluROufW2Y5XViD48aFessvUvNTi7wnA38st/IKccBE3Zdi1dmPG95ArdJM++jika21/f8XLrB
A3zaqrL3tPXiNdSYYGDnB4HhyTY+w9u0EZYnxmXmdZuKmpb+c8vAaN+L5ls7uFeRJjeVl50j7b/H
Pe128YBnNQy14AATC+Bivxo3WzhC3AY4r0w+6AtaBHN1u21jF68SHFYlWRwLv0L1EyX4+HSwPEbz
EYvQ3VKVp4PnN/pOa5tg8NY9YdLo8xy8mlpde15WJc+ay88pdp9D3t1imPkUtwIlJlSzGEnTaeO1
oVOUp42O+jz/ZK3tLh0t0ijK5LZfxQ5WyqndTLcWgwZu72PnfM5Qhdbal9gzd1lfYwJkQHSXYT44
l/D8uElzQD4BsgJTxo8eOWX4h/REZsTiY+LepclyPxnUXGlyElcLrgYIY4saDwNvHHdNnvtkc4w7
qjWiKXCnsYlMIAyN/dw4r5cMXMS6sSJ/C/4H2SvdYhsVgomBBjl3jijOGRWEGX4h0vVH7lxK1oBW
hm2Ng7ErL9Dl9DToTWbv1uwzjrk73Zm2c+nyqY37MW7O+8E6QStk3g3aV6d2L+smT07y9nvnyWvE
b0GsEE2+tdTtb7DP2gLQ3ZEP8XPEh5WAjs+WWwQWk8CNt0wbVyu2utVcV0286WuSn9nm58w5tUrf
3SLDPS3mK+xXA076O4+ZhjbilBTdRZLAl76KL4CdbvxJENcqOzpEBQVFxV4lwNv43gWuaLaG0M5I
PGm/dC2GR1B1QCApEPPuM6X53tDcBEhnvC7rhFN6uWAO9wnXBrERHm5M6XRirDCJtHjTVYvYTxZl
aVDAMdji9BQHulNtSHvc6Wl6brdRKEEDt9h+4YdTI+wr3FM7qfZ6Ol0aBAzoHuAoet8rGHY8rOll
Hul70RRniYfFsxycG7eZT7sh39SCXBEnEkMANIQnVR+iW7+KluTUmLT97Ng/56zf4KCzgwgUGDjg
CFkNYdFdGY5sr3Oc025M+jTE+hdTeYa5cxyAlm+mJcHqbnUxYWpu00Wem1iZFkEmxR5NNwzF4tmh
yc2WKDQmLCTIAsY1t0YDkX/BPddinJ4FGdyRDSExVdCPeTgu0T4hQ2GlOVCeiKgcdzJvTqjGcYGS
Gxhi17IzwiExNkbNl1RAnUaxQ4AD/Zbb5h+ZQ+FOwvqLjHub0oKj/aSI+OhefObq5T5Dw4XLVQnG
pKfnZlfdzGV8tczrJdYPF2Kct7Pm47pmhLbjn+I+BmiNA6GPnCJ3aHHN6bKM2RhGGumk+Dk3xUYj
Js/xhr2O0XBOOaWXcLcUHQBro8Cqk8elkOdWtFwbfXvmVGS4JVHY6eLcW2JiMkqKnuwUegZfT+7s
u37AI2tpPYhBy6YqEEKBzgUmXmJ0o/bT2nkFOxUfCapV4DjdpaC/RSB/hknZpdDbM7PD287Nn7vc
aR4as3PYueOd0fcbvzcvIpEBRM+bMk1OS9sOSSH4KOLhMmHm57gAgF08h6Y8WyZcbLDBCNGxquxM
nO+6W1GYP1ev3tmLXW441uY9k4frvhfB3HuIzOcHYPEdYTpT2Cfywh2dU1MMGwx/e5BhN+QbSEOE
iyfK/W5wRzrn9kJtR3j7AeG1xulsPWvMCyeyjgIkuXPfbkSVbtz0xhYztMm1wjsDINclCqPDUmzV
fs5YwJbzmYVwcPRw8TJxy0F0czrSvwtzxvwo2U1GmauxyFcDRDVbEwrAPr2RyHVja5Tber1Lm8ey
bebvbjLvrfqj19k76afnUS4uW2SHG9Kboz5gSL14Zy5VOxviXC95iD8M2547SJy/ozqqfwyzMzwm
cmgejM4dK2jhcC4DHav3W5M0KD0YIGxoIS1C96Pzze7zvPrFA0Bt0ZCAZds3M4SqHkwWN21sJPoH
fG/tp6Xirem8uyXdVCRQXdhmJpKgzQeeRuJv7esoqobPjaQoxhxyAT/tE8O/X/xy0sOyxKgVE9Ck
f/KxlPsIZdEGu6h0cWHWCz04LatRb5M29tNdQcIT3UTjywv4vZncJmaufXcwPDFDo5m7i14SkRsy
luImTGJhdykanvCLurDKZzog+Z24IpFc+VAwta/10iYGDfUwnbSC6N9t7mKjdJJ4VtHu3I5sp73b
wi1nloIh2Ib/R9353C/m4+AMfFoqJAP/2ojwk2WG1oDVYF6RMi6nsr4oUOulp7monP4ULnDuXeoV
LXmFY61+W4wdTu1RnvaI8B3NY3Lj9pJ+a8gXbW9CK9Qv1ozsMaYnQ9mjlIVAhwWdLyLidfHq2ZSd
0KwtGUJJtNEcvN7xOZW9H9T6tDgB6ItNIea56mHPUd2HGFuLMtQAA7RtNs5L+YnvDmzfq1O5dyda
rrOcvD4jwHq88C7gksk0ZMLtOlt862t5JeckmVhljYMA2gP/P3GnPouum5LAtsc8tTGdwXPfAwDh
BKfJom2Lg2bSh/omt1eGlWVvp+Kymc2EXWRw8It1COd9JCRoBgJN237asAIszuEYm6RwmdCbIm4G
4oKMT+0Y9KKmxilGcqs2cNMWHfERDsB7LVrnbEvGVpRhHjo19GlYJosNz4+QO7n660/yIZ3yGjfk
Nd7z5TPQck3PkqcrHiBjOI+mdqZhWTBeN/5o3ke1o3TATdeQw94ACO0dyUsFJDsuzhYBF0+M42lp
fIpchkIADym3PUE+ZCdfitLOcV5O7QRC6DKPzkbz7HHBdD2qbliza3MW6doi0MJZ9dngdejDK+yh
qq3j9UNzbq5L9mAtC1MJpNNmt7dXo3vwmSoQiyanNTD8YjwrsX7DSlqYGXaFMXd5t0x9UZENNkzn
DfBUFkZU7mwmYoBHg5tRa5+SVTgWoZavuGKWDt6mwaDl1lfS46x4m8WTKDZCLJ2/Kaq5hDkxOefj
3Gh1ILXcuZA8mBnpw0k0BjQVFnZZ+ojtyIqQDK9cA4/iwBzxQgjttEk4yil7+TfkAzcgXu4w74Ci
DTeUSec1G2s1JwJ4fbP/uowu5uR+E0lJhZG50KmyKHeJpMl0ZOcEFeLQyjjJ37B0alUwODM8lxrG
/BZ36ZoYmXZ6Gs2Z1IEWvBLzOzDIC0jKzXPfgpbx26yWMEXpDPgYt5teN/6TvfNYchtNu/S9zPqH
At4sZgNPMplMplduEGkkeO9xPXMnc2PzUK2uX1JVV3VFzKYnZqNQRIpKEPjwmfc95zl3lxoYR38C
jlwxS8S7XCOBAVltUYZjgQjF7RT2SVs8z0+qWsamLQ8QmTCF1y6mJvkNrotYsg2c09mF8pnuJ1Dh
h2Jiz+fpFUr1oKzLNCWHQRPOCGK31J/iOv6sGY8xIwRejTp+DCm1z2stScdzPnWKQuJKwa7K1GPr
XY2MlLQPMiBO6yoMEG4gEj1mTM6RXWQGq7NQjPAfuMH6ndGoyrtSA8R1ZHIFRhdkZfNuVmbfedRG
aiUoI5DURKRECtsRbDs7wBAU7EuYGs+rKBAFyEaJ+dYaJJ0TvKl81aJZ+SDa2rhE9i1gtWikZd5A
j290mZon1SZ4cWbWw2xQwuAzpa8xzTTVVppJXn1L03K26xs6ecwgg8EmQWvBKW95bdySL7GA2gWf
+7701ajbxjzy+AZcTYNNHBoPSdFlliTxAh5W5DVNCLeuaSkXxa3StQB/yPyKUBy0FhkJibFFjCZc
1Gi3VyJmHLmc68Ltq6VlSd4kdU+oOsxLrcJf5LRmPpNBYJipo0+RsLizUrfnJEqpnILBTl5avbM+
JIHcQOhERhPZ2mp2s5PFydTZxPhNRC8gLLwtRLU6c34eX+EZkLrY8CKn3gg9jNBD5mwak0lU7+qi
u7DbI1mBsprL3cIcSQIuMn1YyHZPU1H1SN9rVaCKEm1xdbUqEiV0jUwfXRF0eiIdmVwEVabffSF/
q+rz75V0/tM6iQj3Lhqyf13aOULSfaW282Mn8fuH/lHdEdRPRMphWDaQ8VLHoVbzz/IOPyKmBtU3
FlyMKxe74W/1HU39pCLARMtIbQdO3w9lW35Eg9HUQC8BycHpIP2d+s7PvUS8mSL2FHSnrOOoInDz
/ly17eqZMKghFmxIRFE4RK9Ldwn7pBbFTi7VzkZMTuNiJdAukLX8cKu+S5J+lCCpf/DLJUk2L3nA
aGBl8aJR+gGbIJJ8i9hHiQDHd0RgsLvrdwIZjXbTN9Gub9mQQ0VutZV2ho7YBLeLa4xaf9KWrSTl
BRjSUS0Nw+31vDgMM1OiqInPoCBiN0mSVjxwY2W3wao6cmaIblJYUu/zLNQLPga0LmUvRh7ki+Gp
E2V8Z2ZWDvBOU/kjlaZ5ITRJmcjEm1hbKFGxhzSLlTD4vFuvCCy0zsRkpi/DppIDz7mvgc0Zz8sj
nhZfJxTkFSRwypFRIcSDXm1Jq8viQAInx6i/kjSjHU0YVer/75wg9dt9/M//IV3enX/9Lu6/dP2X
9ac38fKB7++h/AlvBaY+EdXpxRV+Gen/KLMK8icyg/Hs4EehqAq05bfXUL0I9SRcs5aGfO+b5O63
Mqv1SeJB4tFDdKzIiCr/zmso/5qPfUEa8CswQ6APoM1z0c/98Cpk0ZinK30Ou2Oy4EQAl1W2C6Fu
vFXFZmAXdZV/rslgCfHBbeA5BwlvQCvR60V8tXz06HQ/485KLi3E/J6SLYkpLVvk52g248do6Tqa
jlbZfaa396omRvT+7V7/rUXgP216N3kK/3o8+f/7f3WXyf3L8OOYunzm+5DSGTc4xC9OdZTUjIXf
dCKCgYoT8x8duYsdTDMZbN8r9zpFfUABKP3hNzAbXczx3yv3usSPWAVAijK0RBwZf2dI/T5mnJ4B
cIMLvYKW4KW99/OQgiYmqWOl0ohO+3OP/nenwh2KOLl407RGO6tLew9fk/KiSON02CyqN1k2DgD5
88qXutk1Gz3BG2MmQSP1H+ZsDFeiMOTnRTL+whx8WWf+u8uAD4iLVWTulc7fGOGX9+OH8d+lMDn7
wVIcY9zGW6lK12s9ok/+wwP8gxXnm+fy11/D3WcxxvKiY7b6+deg046yWqhA0pM28sgOWzKcpu7M
+0a5rDC12tBCyKydLDczZxZ1bG/ZriHuGIxM2g1p2vce3rHSzxLFDBVMOjapuijGLFDrAI3SbaTc
sApf8iUbrsW2HK4zDC6UNtjn2rKabedEl6FaA4+9a8woxjdvCcpGiaLUWkeQow+1nBXJVpQyuU0a
ue8INbxZ0GC+1xb7WKrxzfQC0pSq+J/fmz8YLzwG5siLrklja/HLIxjmYlO1ktpgK4igmYYVsaRR
PPSxMV3rS9euuO6aOOhJeE2AFC16mMZyKdLWTeZbXNKX8j/RSbthyK8H8i9RFumNDFSusjhnaNTU
VpUYrj+/6suM/svAoTGGwl00QTaQ98w7+OPA0ac6V7rFlBweU/+OlbHwO0kavfUSjcmxpnU5/TWe
RuLjU6EZqyNZM4xxALtgGBqxOdTdun7I4kQzJFm2+dB3wimL5hNaHWF2MHym98MgY5dsxcZkDjUB
5FZA2Dr3z7/Jtyv9eWziw8OMx4uATp8x+vM3EVWpN3teD6dTYuFuAHK3E2tNfofeTloEuTzJXpSb
6CHVYmp/MJspkG5x5xvZGHPr0X2SLQEA5lFslQEga9PAHY3ymTSLqE9up6Zfzss0josDxxc19Dqt
jQP2jhr/rCzZSyOimgYBn2seWPZ7qyQSm/a00RCRSU/vYwC1OTnZpGoYWecKTtE6UN7ul6U5b/Mw
eBGVr9YxBGKo3NlI7o1qjp5HRcqcS6LC7YA89HUUufZM2zLZJQh+DAmDThZnKU3hcyKPXbhKZv9B
PBrK34VjLODUsluxwuvWkV6pcDNbRnMijKJIL6fM9Pznz+Aymf9uNJnYYwhsusgZfiWXUDrvIPcJ
ktNWcfdFm6o8RMXDea2Ae4houdNzb5YjaHGVbnoVKTU+8ib1FuFyARBc4JH0ojOp3XSD/MdQARSJ
0n1Lu3EjpllpSZyRrd7RlQEvlDmTCGOxoQT/fElA8WapIXciqsOGmBvSyZqU5ySSnOQs4O6dWZqu
1qhnl6sVo8qHhIFqxZoUnBDz4rWqhPGxmOpt8PO8NuloxMmx6goA1/AwsrsBQ44JYGQlp0ukOoJi
OaaRtCAe6xGWCXR0WtyTjYplHfpY7UGqED0FvicdJMx5iLX7ozGSJuXDmW+uiRclLBgx2B5Z9MLb
RM4ApZyCojcBOXLjjHqq3MCaO6GLQFM8VmMStvlZHluqHtaW+GKzxn7VRMaTTiWx9/VaS+46EyYd
JXHhwGw4zFB1e7crJfMR0d5ypZZKcStvFhzZv3j0f/DkLRYg1DIimSPyLytDgdxRFwlzckbysUGc
deJVjmH3ugW3EWzo0l2Q2/0bobXiX/jVv/nSfn3xsXWYeHPki370lymsRAwSlTOxLD1ye08TmuVz
xqHp0GnyoTenYgfmtw00bSp57+jbWULjyulIuCfHCc9qGCpzL37XciCe+GODyDcHyC+XhYmeDa5k
8M2VX52JErhbJk0qpBb5FF6iGlOQNaxHUQq8fqMK6SsNsSxa3hW2NgmIHEH2P+CuGEgzRDKuKyj3
xy4ixqiMs93aKiO4T0GBqm3U7oz5idJ6RckJ15nT9vgx/vyJ/u54qaEG5fIvNAREU8qvAIZ1VEtY
A5bkRIJKCHOVrfTmJXmtwiiX7pjD4cMSs2g9I4fBDjVKzIfY0Kl9a/GCD4R5TMrtbDTXtw3y/X2n
5nXkUW6z3EZvpCve8vzSCEP4Rx0zMY4Z3Hm69GWxo6Ya3ZK0vlyXVcpIEley4ulV1V0sHWiqb4It
zJZ5sFSVMiu7jdTvzWwLUTxON6C212f4mckdqabS84WlvBAKn0yTQ3SAcqvmlPyNTlt2BRd7RXX2
oSVN/tVYC2Iz1l53oyxn0qKFmWx/8ZpIl13jL6PCuBBmOPHgI/ymmv5xvc22QYadDc/UAER8T5BL
FG7Q1F3FSpGVokawjYpvN7Qdxu66bsJJHCQH4725m7lKWxTMyMNZ2F3p9ByCP3/k35zjv16dYbBI
otrWcF/JXP0P28g+hjBBWKbk0D/Jn3Augh6Aqqlg+PRB5et+gecqwNomkReF058q4Od2yue9Zc4Z
DWy6GdTjFOeSFeZU8MV2wzi1h02ChtSjfJDMRH0AFIDGOcr70wg/w28SXFNWZ2uf86nOrodST4LS
GMuwIzj7b99+4l9YmWSU5OzrSXf++QvisYhM+Hx8QSmXb+hlmHgoI2kn4x5w5WWwrroyNzypbhdW
Dlcp7MlayIDRCWut4BlRm9Q/SJ+iUfTnt/4XKze7Fq7scoRmqhCxT/963ACbGlWiXkpknqrZjUqg
sEfyFQ1jY9rlplSEdI2xtprPusiCRTV1GWfL//OL+N3g5AyGOhJ6D+onimqcrX58/GmaDUuLYAqH
x/xOoVMPSdyR/JJgsb8wSn9bD34aafwqzOEcJFBeXk5YP/8qWniZUIgoj/t4KW7IArAek1E5L+tW
3iANZ188VFpz08tV/1IbSvyIUzjGUwLXnrQWTThQ+EsH27AK6Y2g8hAfUpzaLfYy3d5W5Aw4gLcg
qxV6EcBg8yyAnr2dzbrI7sUWDDDg3O61KsAY2JKYtnsjthbTU5Xs9Bf39A9uqkl9UkZgSe0EPvrP
35QTJi6DqhWdiyrYrej7XYB91dWcmNvDuKqqRxRUe4tnWNkBgiQfhRbqqZ5ULCvQcPGSw/e462k3
dDaYYyoWkZg071FnrXfp1h1EQkHuiW7pezqtU01wKMHKrxTKzEdWa82fhBgpvlTk7HI1xAJ6PJG+
TOIcMq+iVR2oPuipJli6BA0Or3I2bl+QPhmf41o3n4s5Nw+KIBtv86BKRDY1sMHiqcLjKA2zSBdf
Q2rRJ/lO2i4eyLJlA2y35r2O7Pu5WaSq8Kz6gXPdJAX0pOoAA8NJKSkc4tWX03+M4L9VRvl/s5Zu
4TT/18WWIH3rXovhtfux1nL5yPdai/YJoCCiZ0NFbcdbd3nfvpfv+BE7V4mxoCvYyamm/1ZsUfRP
qCSZk4AsUPpD/v5bseXyI466+oX1al6q73+rfoep95cKBuoRFQHn5Qp1jfH/O44G8JiMht5XSbKT
3bZr7stb6flSGaAXSffK1b2PfF/ukSZfSeHY2nUwB5wuDtZh/aJdTR9w/m/66+q+2Amn4iP7kFwt
LO63xDPe58chstvX3hOdaoeJwrNC2Wl2ccju77Dtpo+E0ArZbp14X7jtGR3Oa3Kjfk3D+qhdya8W
RvSCNAwboeH9cNXvBZ8qxok4eL9y2U/u8kf53FyRrHLOdopf3wJj9oqb1WvPuD3q0TXvSy8NkdBY
fnWqz/MDpXF+0p+3KzNYrsZHwl5uhZPyLu9VBxB/MFyBhLrW/DaI3CGEu7A3/MTRv2Y39Z6rvFYO
Rhg9lrcwNqx38yvt4dh0kWXEIW08lY6fji/YNfctRC/HGuzuZPlaKD7Ey6ndN9bN23hM90TR7uPr
5GbdW6f1kVt4xXf4KnuVH+0Q1u11R/S0Q3UybMNu/OIuupd3vL1O4vTOPRoijxCvK3GvXJEN7Yh+
cm3eR/vKzz1sNi7Y32D+UkV+N3rJsxbWe8m3fMEbwvEYnbsM8eUhejHCPFDvtsIFDFDYA4ZLH7Fi
7+DXSZFxUwHh3yfHtrDjt0I6YLqYD9pudHSn8peDwnUtV+vslA62ozuS/hTVmdl9Pm9XZZiem0ML
WMvOdm2oubpDzPpusFED7rNdssNqFdZBfJD31X3/IlyXR/OG3/Bk+VJkE6C+Y8uJlsfPgzTQXeNW
CeliZh8xdNKn/DCd5sD8uh47kmOerNvYXp6Uw3DXnUzdlpJgm2xVDC0uVLOFULxOfckT3SZgNffH
V3O/7olQci3dKw/SSbhjfCKpSapTWoaGL9n1kc+7tJHt2NcPBZs+3+CJBIXbfEaIYrdnjsdozgZb
ueamlZWjuwuh5xS/XemedN+k8gV0t8hgryZ/dsbSLt+Aj7ltQH5y5sTHm9KxVae+zXzO1b4RFh/+
cB/Htv4oE0OXHWeT2/TCYQrEm0fKmNN7sic4k8FVtC/lcTtU/nCqMU2VqNps3jeGkegsOxxUqnSC
D2bn1dXlcIyOD2Hn8zci0vCVdcRera9FdKB3rmvOooQLHk/75r33DWdZvCpsXdWNepcQN+VhOq93
2kPJeRozFngbkdMSoYFOXTj9++gm9vJQeNSuCKbwNuQqRKUwFIursnUrVrplsCuNY7o9W3tyw4Y1
FN8XlSwvhq7oRQHBnutru9+eKrLnrH3stS6K1Wwfvdf34w0opARFyMS32Le7CmXSa7FPT9p9+5VD
ebgad9G1wbQ0+Ou+ulKDwVfEL9pD68m9y9b2DuOb4UiK35+mI57x3N6O2qPqSw7NLJIYYNwzimv2
1bTlMxZWtbFBAwoqRybDVpIdqaszQg4INtu92hjuFCj33Z432NYfRNmRRnRs5wll60B7o7BNw86O
9Y36Ycq27i1+3zvyvk39ZNkZxbF4Te+EnR5Ysl+RBhEsXwV3dcTWe6prB6ILdoiz4PFO7xLKsL03
KK/cX/GZMAxZfdJdK3LKL033JHg5KqygWdExEL0bqronm0eCYau3GU+bHhqWU6RIww+cTvvPlKbs
0ptvW8d0Y8nVk4OCNW4DJm+DyBq4fRPUvCeqF2zHXgjhkSonR8kZvUdp4Su+cjduYZncIFQYpr3s
5Y86/+azejDkY/XQ4s1+Gp9Au2NQtM0QJbXY2XMgHnGGOy+GHhjIuB/zxNf1xyH3LfGphy8XkgyI
41NMidtDP+huz5AQtC2odSffrdYr93q9U3L+w/luvjMeGVNOxeC+Hm5FpItYr2Gk7odz7t4ZO0lz
OM3DyTL9df5IzKvYOseCOz/1T+JZJATAF3GREkNhD8EoOKGCLuRBuDFv+/DDIq4UeZ5b2H1zFNRX
4ygiExuf29OYI6VAnjQfpfi28pUT5atFs6sXY3wYS6CfrRHIOj3fiYDo98xZA0w6pW3sUrdwBje9
nb2VCJHV4VDtUpVK7vl/nokkOydo5OrZ5+WQXCHZk8jZHGXrqL8hX7VT96LhQkG6Y9og/I8j3JMC
VlQJEIVgovPqFSOibR7nUoUd4ZStbYBzeMQcW36mE6sPtkzm3bNYPUunbniR4h1SojG+6r8SFWa3
zbvWPVgnLT8gn7KuVDFwW2+0ealGd1qch8nz5vey93Rg+byJNl5c9SnePqajVAx2Q+s4Zp70muNk
OsztRCvYCwG/AZ6K+Dz6QybbF8maTVjfDQtWZevvWIo2s3pUU3rKefkkuMl8rEY3v0OoJjS2NXlV
IJAQsx93iIgcsqBvzWtMhak7HNucDC5bfuOP4VjsaVqfMPS5gL1sbcev4qE2ju7BI6AYCIkwbHZk
qu/Ul2Q3vjWtPR/GN+VmDtWDptqYBxbEtjf1lQnk+3nWbqRQd0dX9vmus6NIvrEE/CVRbZE6BmkQ
DLTar5KQsUopOh0R6ISa6Rl50DY7JL3RRh8kxAg7kyTxMe6w3C8bVSSvKvcRXfbFr41gn+wZZIzm
iVY/bQl7DFP31QzJQpFqXyemRt9Hw41Y74vZWQb3Q+wc8Xtd4W/tyv8NX9N/kGMJWv2fbcfvpi/p
0Kc/bsa/feIfu3FJ/IS96IKQpPONfkWlW/2Pzbj2iQ7MBeonQ7HRZBg2v+3FVeMTUDVFxKFIWQ6O
P2XOf1qWtE9kRumWSUsUPQzFpb/T+KRez4n0v8/m8GU4p4rge7kyCVyO/gvjSkn7uJVSWabhtiXP
uWrlpKZkMVsbAvwInmlFpIX5RnqqTI71lBism7Ng3HD2i3bJ1opek1jEXUhxf20hqLxLlOWlAVSD
VnOUTuVSWwS1FvGVtVbTkdwaZGIyqr5jlfJKppuuHier8zQqCLsmtvTNrqZ+2i8EYO9MJH6eLjRi
ZsuTxHZQEcZgjPR8n3XD4INO3T4vNBvdZdJMZL9WvR7iSdEOUrbcVZhhjgufDhSjUyz+25m0X7wj
zwM8Gy8lwMGXm+ZcEIIEwLHqXKOYmGugicaBsc6ZB8VYcUlGRJcCQkUiYDDVglYGtmKXKcy5rBFR
g+q6hau5lu1BbdVAgXSyN4ZhDgoM0FRTjOl9LpbR7xQVTUYqeyIp8k6NuIE8SCvb4wIisRePuycA
MTxKlOX2UtHmjV2hgdjNk2ywqCYmTbVL5BBukj5hzl2FN1nYBhf/OK97WeCoktJ1v5CUQ6FEWoTP
WyfJb4iijXAYFKA8td5an2NpyPddujZ3/Yg4DkhOEU59jn0hluMwryYfQvKAZH9cQ7wm1S6powhp
aEXodidWoUmn7GHuEDKOnRYfY2UzDn2itRraxH4KqWX3KGbTQjvURo3TvOm2XZFbwrWSitQL9bIO
rFrM3LXOBNYCpaxi9BupTjGHCJF6bXp31LSvddzqh6kbSbiP6u280Uc7k+eCu4Lo9h3JbFZgtkIX
WFbfHybCZOxRyfU9Dp3CL6alCo25NIH3V92DXOAGi3op98GcyEFb9Q07VTNzNTPS3Ba4+D1qs0J2
VU4eRMewL6ZOy2GD8GuyqJ1e2arruWyCfsipixj4jAgY17h1heiCSHuyZLziuGxqJzfwBYj0sPdq
PKvHClWsw5H6EkoLMMGAjm3nJSGBJSzCXVK2Q9hYTNL6bAXlNImPiqSY9+DXoTvhQ8YYgPjXK/TC
9IaRJTmpM/W5LmgMdYMQtxTe5eoQERqc2WK/skDXJu5h+IEEW0FVCdZsmt5jiJVOFCvA4lADy25P
lWaHb31obQRXeMGKLuIPbfDmykg9mSibwk4NuOw02y4OqVzxxnrkryvPkkAsHZTbsMz6aGvF8oIK
WUQJnyxvlZxo99M2v+SCRA6SVCjXUjcdingqORlJUqAImnSy1C5iJ7YKwayXE0K5RPSrkls0TLp0
bMk2daqqbEIdGV1iM9DodPRaknD6W4vxsZ2RsMKqJt8m0sZnQR+2B3nqGjea1Nnva85By1KHldBL
rix0oqNL+XNt9qIHnjN64lUdrzIAjWeIwY9GZOETITTK0+XLaCSGWDkRfnxbpCh3V1CovkB+2000
jpGL/8FEoj4v43ULgH+kzpWxza/qlm2qvCwhYuvxNCiT8aVdEumwmqPqlJLeKxfbJlH3LbxfR1rE
4arEdCN4cyzIR3kcysku4xlzy6Jb1XVCbOAhSeDi2yJ+Jch69JDG7U2Yu/WYEG35QdYOuzK11Neg
acAsLKrO/t9kWyNthfVFikjrtvj/AqIjhn1VlPNBxklhE4DkN0X+kAuq1mCKJn0RdAL7y705ppN1
SgkyozTYjrQCeNWva9SQl2THajsjAjmaoFxdxYzlHUtZEtnAXSPOLH3NCDXU6n6pdbXZiWJcBQnV
/sbN5Av0H2NKWgp7mTg9d1mp4Q4a013RUp514WdwoEvZUY6DftgIt7iXR90vrZmN9dwhmyZGwSX0
jfuOMyhY9IjYv4gW5yRY8U5Rk/EKET3ewEZVA7nBMmLl07vS0qpCYVLulHHlhE9MwcXCZ6BY0NhF
Gr1FS7jInLTLtmOqZxO552VQl32KW7561/OOmMNyZ1jTM+Lna1VM7nQhtVLIIdno69WF/AcuEb59
vDThkDevEyD+o0BQx5UmXQaJgotATIveG5VBAXmxxBJZrsyUGTKLFcPDsxAB4IgLlRKXWeEBWaLm
Hmba+pK2pellq744bY53oB2nfrDVrf4sF+2zNa3X+WwRpcgE1U3dx9C1nT/I48Xa0XjMFrOf5cZC
t1lVHZDa067Q+sNgyAk+YhPTkYT7S5jfgLRET0PfJK6SY6mKKwKbE9KBnH4m1DM1rZHJLBnVXZSx
NgpwFm7jSI5PdOVVd5xy80zf17z49K6wAEO20ViAa5tBWIZqaol3zWTkr+VWg6IpzJjDPq2YHZl0
bYDbfmG2G4unNcqXfWdKW2BCynLEPo0copPq57GpK9XNpFG2G6PWd5LcKG+R1DTUFqq0gTFCv1db
e+2jTgr5ZJFeee6aCxxE4FJPapyvxLf2e9nM1v1sxNFjPS1adkjrtrhZouhdmudi30UsYnq9nGM4
kHcC3btgXrbaj/uBkrbRGDuLLF7XHPCYtGuqWZxoFOFzjnV4V0GPqTyx0nZGy+rCvGzyh6YFDEzR
JS1iOWjyop/yVaRiFQO2PyNqMF5xWt9Mki5yTmzFjdpn2VdHHnHUcjxeq5t5W8dH4pme+po3ivBF
TkBTgTxho7aCcqXw666BXFfimZGhH4RxO2n03th6GjZxMJw1OjYRyP+FwtWo3j838Md4P5TuEIlt
dNTlorlOumy67eJ+2UngttxEaDeHNgIN3VrJLn6XBY+XOEFzkUTyg51yMo3ruI2kQ5yYgm/FK10L
FXWV1smeEpfR1ZboSpAUxLnDrC1yyh1WmTjESm7EZiSB0DdVWE8llaZMsnODOJg9HY+aRgTtRyRg
qHPyUc09Y6AqUE9dHnlzNKovA8LAS761sJBgJuU4EnTjo0LPH5owjq/rqKH8Fpvbfumk7j4DvcMS
Iq0kzeKJpesntjdTS8ZDWNAGdRdedi1MMl1pnbSIpBf4uDkGBJODGF5XMyCxNvaNyATkSmKWndYR
VtJh1pvHrcvazx09NPGqMOfoS6G0o3SXRBXndOg3G/GosRJBIzdeunTCmAMiUKX6EqeC0xttFWh6
Zj6odf+1U4Sv9aArd7MVUXcrdThULPuc1oamfLWUhmQiscg48GqDBQPAoBwH3/Fx0zchc/mpsKfh
GdBbLdiRJPWdqvZdgDSeAvKUb7daxlBpzZTw9hkB0jh0PhajjCA6No8XXmTpqtoy+AMP/ESC6ZPK
XtLHah/5ZWzg/1qW7ItZboaLjlPZjSsrqaGTZCuStAZ3aGnDhUjKh2rZBphYLy1CedvAve8Q5vfB
FiK/qoi70DGEsVXVAqn8bFSgAgyibvGO3dHY53A/QBbKBu06y4fuhkiMeMc+5dypLZbD5hp6/Re5
tjxzrW5b0YJcjilzUd/BKQRCLRrhXG8ytkfzfjbnHcyom6hoJG9ZpR1a956mesMZ/YLlIWB5B++c
tWeBNcBEmDsdVqMchE+hJoG8FtvbkkUJ0+ZMBJNhDRmVY6JS6NC1khVGKUzJXYawSjjXxqAZZyFP
3w12sGdZUIZ7gBQKQo1Bh01CJutZiHtEXZBPnNqQC3dblPKOQF+KZ9bCAb4dTFx/RezN27ydLG1d
RZsEx4ltbhrpB3Ojzc+qF8euFgvzeRbHGF9PIVLI0DvQliP/JCKptJPWI34jIeytLA3NZuO0QGYR
dXhRTXYoS4QbAx+Q6QBL3a7VYkq/iMhZOXJRAExhR1wnJHU7ipFqN6rckQ/fpJiPF2kTmYwVPRjZ
5SzpEoCPN7ifhQBZcWzhDk4j0itFxaC6lU0S5nNUeQgvJmR+PGCAfp3C2qu0h2wANiCZ8XIsBxVc
S/qsg1bKiMtchF21FuwgSj3oIhR20C+MnBNWJt00K4trJpu3xTZUqKCeq5KEgckY78h0FD30rmWo
Qyf0TZM2SKwZ+4pwjn2iKEMwY9k7EzF8hajqRm/HzevR+T2JQqfctvna2qOMuR1MZ3LUoah56txW
jpEVZdBlRrzTZCEKapF65coW/GSkpnxMwGT4bYn0AhEZptPMaM9ZyfDe5HnejT3FuWVdjpOWng1t
QuQyzMJubrbiiEKXSr5YWZmnJ2uZ+wMpCLfbsHyMWS2F8yjO7koyI7HHCrnA0BgEjLy8diSD9uTp
pMmSPhjyzCsbx9athNvpaVyKXPaGCKOnhz2yv+9Mi/RVvbToAqXcxKs4VfkjT0knjuSKeqxeoYnv
rM0FwAjmYJN0B1I1XDW1eo6JA7mWBJXRNsXCdKVVqdm7cSM8d7WZeWVZ8LSiQtzjA7sAcDYOrIUS
5mZT3bRTZ3CMzOKbbQYKwQxX3moaYrqkEzen1XG3wfVa3rpJ2lxS4xl2wL/aD/Dh9ZM2aAVhmQvz
kB1TYiApHErCrEXK49KaUlBnen43tSsBTKQx+MPWFbQaNjLFMvWewXDh4A2ruN+Evi29rlFLkJFC
i/okSj1DXGvW54znm7R0vTl/AFW42EmEaFlOIPegWcYNe0I57c3nkoFx6GeTXBc2GMcRNrGjIHK9
h7XZoK9ehDcShVZKg336VRrokesCNIxc7Jf7/8Kx326Q5WU71STkg2ndO0kTKaGGbBYlufgqmdl8
+C8CpEgU11VQt4o1hWJrVeS3Wct1k+nXWQqcFhVRzG6BNhbljGtpIaj+W0Xq/3ZR7t/rpv8Hle4u
5K0/aaTDxK5+8cFcPvGbDYZcMORRFzqQJBOYic7xNxvMRQCKH0yUyDBEQsOn/okbsj4hddEvPjZ0
+j+ZFrDIoL0WZT6Fi+tvQsR+JyIyQGpC78cohw5dly4spB8FPEmfMQwlaru8krBgEEQfmkKvHjnD
ZddGLSSHETewO6SaQQWgGY6W2Pf7ZtGqv1BjX+DcP9QQMcZxJSbOPZQG3AnqnD9fyQCqMjOZcGis
5TUxMOlLpCvpldVu0ldmNlQ50IdfzFVLTkj72YfwnmlBp83xZ1JUNTq+kDDPKnFU4TBNJdIeXUpv
hWbd/g9157UcN5Bl2y9CBJDwr4UypGhE0YikXhCiDICEN5kwX38X2HPvFYsaVmjeJvqlI1pNFEy6
c/Ze+4Q+5y8/NKBoutr3MPFZ/qpL+EPypjmOY7JN6E5oJQlANuxDhxqIxvlYpm1UBnFzQvv0TgPI
swmo7+JltH3EXq9Ogj8uiUo6ADOGAhmrsCqX9Mw36/TOsEwDlP7MecOb7a0Rq6csxxpdC/gmtE/g
yRD3uHHYlW8UCdGHMXf/S0T/T3PC/zYXUshH/t+P5wvw0Hn+/c9K/Pp/+M9wFisSntHMvpVMHYvs
z/87mkHME5PrE/S5KmYE5fj/P5gBCToYPinSU41HMEf5/L8K8TaW1FUPE64y6NXT9k+F+NdYgT/q
8MIKsDlBMPPFmu6CXPHtpzmOQW1yTDU2vT3NX0Zl68vQbNMzYwoHynKdunYAXXzJFFWQpLCrizHJ
rBMD+a16jXMDv4HHEDDpofFx7KPhAQSU6mLfEBca+A6qY13tlTsnT8rMT2kC1z91fLsMQXyGTJL+
u7bDVBq9q01YDB1HbYo8LTufqu1BIv7xAdz85y/+6Zu1Vy36mwuFq0UQcxkvCzXoqwr2j/G3DONI
ynnLNtLAJI/AbT4PnKAlvdEqwxeYKNQo3LiV9qZlA0SneC4947z11fzDdWd5pafEeEhM8A845LuG
5jb+ivt8ZpE+G3WFBaUFrWHs2Zf1OBp8nSOKkSPCaPhPWHhIpLY+E3E8RrHLLyG5wrL7XdIO40+/
8vxdP40JxAS56pRTANvmRsyTO0MyBCS3IfkSRIV2BhNwjbuEhL2nnNLYZTXOJ2GLuoo+fl7v3gte
LwTBTI6se6ZjHrWDJlsUsW+YSZRnxnebUwJp8UZ+Iq/pSP/FEFt1oHxshDOQHQTw+e3H3ragFTIj
J+M1gflmJM54MccT5wQ+0YdQ293OMlzKDF5P0rab2dkXxxAUQ7oSwJFZqc+jDH4aZSJOha0cjwAh
LFyvwiTNBw6oCJkJ/lwgyBSHvNbww5ZeBNvYGifUHGrqz9JCGvcfP+ojO9b6FPj2SddBDMeQI/Th
7cWmEoKGHc8GDQWdPVhlHsgoNTniJHXR/khyguYhQunykQIeQHkoP8sPUlZQ04SJ5LNNahEeLJm5
OrKsWT+T8LWweqRmDCgsL5HcFJ0D4Rnm5fw9iBeBNVHkqDnYB6Twv5oGttTH97Q+nz9H23pL4BTN
NQlKhM6x5FoRdjnkcFS4j/KBjftwyJwk26rBuWpE+PPji/3lZUFxJamXCRhDU3hkQzEQSQOP9g16
T3Z8FTuLcyD6Yv5cGbF9+fGlnKM26fquiKXEckYxhszElVj+54eRVgBDPWXEtBEzs96VRQMfSbfI
utzcMmY6OU1F055DMa0D10l+LW4X3uAXIu+JcA2LvX+RmO3emV0Z7sTg03BoSHF76SDbQdVPqqqO
JGfkhPPSPBCOLvPmujdQ/29goflXOaFe7s4UnfhOQET63WaZoDZnxjOBDqqoPmEU6eIIz5M5s5uh
7sXRsRI3A6fZ8LNm1ftCedF9mUik4MxFyuanukJ1T/ehZ+Kif0XFJslS8xpH2Zye6bRNx8PHT1Gs
4/ro82Dc04QGwsmc7K6Wsj8m4zwIW8B3lPahABCrRGUX53UgQB1tAkrIDxXkjqcE5DWsklg28w7n
hrpD/Cx/0vekFp0pu3vp6jB+mkl+eILPWlz5oFHImJDQlGj+jfPPiaQiuCRQR9gq/L/dxF8Wk6ON
7uuIpVFOPBAECM4DztEiPRQdHUaX5IW6qmUJ/KzS6KXjGiB0n0VmldIddD1Q54NL2GzvWNOmcI1u
13lQ/BZdAZtuE+3hTQzUg+019pZKfCu35ZDTA/v4xx7P5OsX++dvPZrK4qBjqK5zrMztcWsRTxm5
PXjsj69ydApZH8ma2YW8ATe2Deri6JX23ax1WrBnGInLeClsCEU0nnMa/7K9Tzo7IM4liL84mV1c
C8umymzYBtYf/N7qP4fc/9aFdbzUv/4UAs2Yuvk5YKXefl1NNnlJ3NawN7HJod3q1W3Sd4Rt9uGv
0l2B412FMtNO7DWDzetOXP793McukEo7i9rqqllhKH9+3D5gMkPhUN4Y6aL2HM/aS+TyK12mwvpk
VhRfPn72f7sgKUdYkDHVm3jP3l5wWiqtbZMmAUknmA3m2jsbvBZGz9RjWR388sSC9f6LEmSgUhVH
Q84TxnL/5gYHvh50AcP6qlu9bSxNw4hUiH/+brmKix/NJXSJUXY0xoqJgPRi5K7SLnTO+tHstqQ8
+WcfP7u/3gvSGs/mIA7T+2gHQnySH8wh94Khbo5cg0aIYXKpf78KGYFsqjmhY6o7WjXKGByKdjJ2
U62xoDBYMEIMBDL9D64C5IY5HFu3dfzE3ISOMnks7KYahcbAHezibMSRcfvxZdbh83byxq/EW2Fb
ibHlnevTFGSDeiUvZswhh9X2ZO8b/ukhx0B3znCav4bSQfWcV/aJG+Qo9e7SFgNrjRIxOUwHR19e
M41228XMZXPLHzeHpb4fWkPtixSOW70AGwNcu0SkD3BicX70RXjPtoh+IgX8E4Nu/fyOngIFBNgL
6xGStsrRoHPxJGUpmqD1YTffk7ZG5Gw7zVnozNOJ2sGrDezttRw6WgxxDKW2hTXj7YDzsqSbTKeM
qR0s4VdGewgXXSrtR3VDaSgSbd/1B1WN4srt6B9vgkLGl6VdxzYnB5V+lbHIrPM+KwnKmRwFm4Ht
uGvsS4UJegsUkSbkvGTAzgDDSfJG4L6ibbRyhCxAHRHQWp2phyhsTTc5OIEekxOj/f3jdNi74ZfC
i0L77rh0BEEpHedYhBs6+ZqGmW1FRjKoswV+4InB+H66ZN/AFm6V20FRMo/enDWoYnIs3CFG2Zi/
xnoeLo0hyTl8hr9r8t1ObHbe3xl5cSsDnKMEy1FwtLsP3bK0sfrHm3lego3EqYyydKABijjF9E88
xr8sw9yUb2PPwetIWOPR4lNqIl1y+JCbAknOpjH96tMQ9M2nBRb4Pl4qcz8Wtv8VOIG4VX3YnZv0
mbe55ebn/zpLeEgqXoufWLSDtTD65ypo6yDTTss364NMeBRIWw7Z1NGuabvV1KzsGEVYQd4JtF73
xC79/SNfp3OBvYjTq+lgU3pz7Xx2rLJUPPKhyZ2IorsD3R/wcGpMpx748fqxjkfKvuFqX+LsdrwW
qrgkfMqQ7MCl+oGL09jGhMr94ycE4GgNfua94pbCJ3o07eE1bywkIJCTaX9cJ4sEezulxiUSx/rE
pd4dRgHJYAPlKt5aghLB+mz/2JrL3K1FWZPQ0iwljGYD1sVhjm0KUnqephGHeu7aZ5q4o+yciu5Y
RcqujBnp5WS52EjoRRFwROsUn0duKoDpVXvZDnlIa3KctP+F2Qbld+UWrhkNlZE96oJslc3SLWN9
kwXIAg4S3Mvjx5/j+/fEbYEXQmdr4XF+d1sOGJZyMdh19uDKJgOkc62t4sTwO/L/g1ThRINkE4vc
WuVldnn79JAXVZ4qOiwclYYtVaQcz+NgNCQ+hEQ8N2gU240ZanU3ELHBLK7XJDvehvWEgAZohXac
BetKxgbBjZGeZhYx7x0JHJuCijkPFSQReisKCdNn0LId/oDQkX1EpCLauo+f2btaJHezNi5WYXBA
kfz4mAPDYFha3P4Rsd/3FiCs7/24ms3mDGlj77DkTq64nZoyu49T3V56KHROVOrfvzdGGCOL69uc
tV7nuz8+R1UWvi5i1FMjFPp9FscNE8aSnFgS/nIVtn/rXsZBTEuM/dvXlmj6/SMRaJHVkrXXCOGe
61ibuxPPc93m/bmOU0n1BcAMl+wKTNDH7L6c5mmlLQLU2TyMj61fhr9V5uPybuPgXmV2vp2Vmapd
nnnmNgPVeUU52Ix8VM1X0p/nb2RVtnf//KPWZZDlAme86bCjeXvvKeXPRVYu/XdxS75DBAdfJxG7
yPnE4PjL58QMxrLkspnnAz3mtREEqCGlFzryiW5Ql5CTiIjxKpcqIzwkEr/GVCdV1KEjnHe0Zj25
9Whnixv0D+L+49t+98bZYqzObL5wdPd822/v2rQJLZUZqb0DKOFLj2Uf7Wiv9x9f5V2hg3OFzfKA
653aNiW+o4c7s4WtfcJziSgV2NkA2eypqnQ/3VII8nbS8ApTNTgt12s3iTVDFp9GYiioTBvfzE4Y
d+6cu4epFpqktdhYLtIqTD8hdekP/RS4d443j7vELrztxz/8eAV9/d3k77nsWCiFev7bx5PVog8q
E2GE68zOqzx3Y8d053sXb83Hl7LejQrqadRaOVCwb8FvfLRlmfo0jmdfVJFARbKWxzXJYIsRkB2k
u0yhjxy6/gw2pIKATaPzYQyHzNwheBUBi4yZfcXOTNrlAG/7xEbiL18JVghAmywdfLhr1+fPxVDI
xapjmeVR2FcSd9s4XcWyO7G9B7XAn3k7LwAxpHhCbiLbUWaGt5dRpbKGJCkLvgjZ0+WJl1X3azZa
7kSlzPMpdaAHF0r27cau+AUbh0XlWQ7VkG9y6OnPZTabDwNZMo9O5ck75AxEY4RV8VAogdUWPVD2
vZmbYEWqZIG1Q9tgXYkitWtU1CFim4kr3DtxbyQ3GcKun+bEQQahnTUlF+44uVeCt/ctzyzjd0l0
HwET5Cni8g/i+Osw19MaP1r55701hD/YXwfNptTOBAInWByUh2Vt21EQphCwU3ZUNEjCUr6s+ASo
3MgcNrOALobCyDV+ZaId7xbyveOdYyaL2IytWzdkiUzD0xiOyYJ7Mq2+tW6PvcpsLIzcyiyokQuv
8/Xeamf3RwsjYtjOQZCpLZKLzttX7mwKBMRhgVG5Dibk6sSTjpcT+O3sPChn95ubIgilbpdiHaPZ
kRJ8gP7xU5gUebvRSH0yZI1wrQ9DP1j5mWxDQioseCNxNKRKg6nuguWxrzBlHDIpm1tl190DwQTL
TewlRkuS+MyWo4ZbSUJfNny1WWSarQ76/FeDxudbkM7ysgY8hljUJKZqi3yu+mEi39kJsKnzOTwc
jAnIcj34TqGLGayta+MXcQQt7vKsWr7Syyb8wUbJI857V0Ck1sIDd5E4AY42BlGSR15KSMKmdUb/
pXYXcnHQ7nxxfTWOSO0sQTQRUvfvlW1SUuaDtJPIHrrie+lWzbyRclmuqrzslwM50cM1labqKbUX
+5tHPFgVJTMaTAIb7bS4sTwDN0c6ZE66n5yZQyPKWkDVFpXb7FB3ZTihyBOe2pKfDC92VmV5HZYt
yRFLZbO/MItaddcK/cK8LfIC8p8xx+QguWDN240MWqjnCHi5Y9NbQmtHAkhqbms7zKtt2Sv/F8hA
gwTqWoyIg6ocAnTsKc+LyL0Mrc9FNWK79arecs4I9vKI+5wR9m3ctsuHaKaHgI9SWpyBxxm+nwhi
PD5qcfAICW72upzCbn161QIS0kKxKV1zIQOY+OZ86wDnuDAw+LT4slFj76cyHu6bzNA0ekqZPqHh
HfxoXBb9rYyLLog8fyJBSXk+IYkxh6rLeJEpaT1D2n1V2pyNyLUb/EghXqQ+assc87aNcFwhvW8k
fVNaCl6U5hZ1EI2NoLugGN48ZBk9p8jSwmZQLgKnk59yrmcXN/8iYte/yJteFAfIc/o+L6uuxyPJ
Fp2fU1bPg7ZSePWT318mQdDk/J3SOCfG138uklQ9TRDLsfuySzPpd0j0U5410JnylzC/JxDHcy7y
2RuQcA9BdanHJkwPRa7oMaDimtRmdhzaF0NvYqC2JjU9gzObofY3emYiIg9nY/qdcj41TSHMT8RH
jPJTm8eM2ELo6gBtCzFhDlPqNuP11KjujMnDc1yF9kVYhYiLAzPQbMI7R1jbFlzmAfi+XjblVDRY
RUDaE9LQ2sRDWk1aX83FNGCvHWVIkFOv1jwuGZuH0EoscAyyGZkUgzn9OSXtkuyqIO73hofTx6tC
41LYlBKj2YibF85ECNHLVIobvElTuA085u0oD0rxI0mR80R2YxgAHKqV3iJQ41wJWXV7I3FTO2on
LUnuS6xppitayXivAj/FV5EOMa7ogBDaM9Mss4eBxG5yUqqS8Bw/tnM7Ygof840dDtiYwBit8UKY
1MrNnHLo2zpDXtF8CjuSsGLR2tlualT/E61+QiKGGG2w6KU3mGdTm2MUb223uvWXdv5VIOkFGoCF
7Mkh+I+k2sRm8Rj7LJRRP4mw3OVe3hMlhTtoS4J5TQKM9umFDUum863qc2e5qQjxflE+2ulLN2TZ
OxsCs9eRO4z0f7KQIye0G4nNRiqzhgWh4fWmKlt+o2Id7yZhcAAViZuEm8mje2XNyzYxgoOWqr1b
TFKl0ta6QkYIDyfWF37XU24oTcZptjP85AXa/kvpGoQHNekO8Ni2ZLjj7J52jQPNO1f3VebfTEN1
H2i+GbqYuLw/Z23zXMDo5GS5G/P8l5nJPTvpc1eb6wL5GbjfdcyGXQ0hoAmr3JZ8y4FbQ92ZwgO9
vTvZlo89y7vT9BczEM27WmbX46wvXK94kb61QYp7tVjPtbrPkxL+4Q9rQMSL7c/hL/QzCSxDustK
e8/S6u/RpObbzOksnirhuIvNKTAduA0S3WObeHOWrqqhpt3E5mcFcalEW56q27jyPXDabjid0YW4
oMbKv0Wa4JP6mwAPMcubJPanrdm2h8zv75XGRwV/yVJlfUWQE9Muanjgzl+cqTgfDE6q3lTeDV33
yF7jvjdyKo9DOn4zKx/ny+wf6nn55qXuru3Dq0QAFgm6W1uUDy6eBTcjvTcfxG3QJF+kR5ZV/hAk
ECvLbqs4Em5g7ycXfGXDrhl/5y1pTZyS4jJcjVLDg9UkV04qmo2cxuVgL+l5P9FkSrLxruytw6gN
ogAc/7wzyRXp5Xerq6J2EO620KRHjWJP/gBmyKLa08h5mgxxY6WU51L6NmZt3ols2IZhXEVN4FLZ
NiAudLDojEUcBnRbNuCNFODg1tDJOsyXXYu3lZ9x45XuEx7VR6N9slF/Job8IYfiZx+PZI9h8xBy
ukxkTrglyQph+RkoLAlqhnUuE8v+FmS8+GmuItsYp09WCpgjni9GOBcp+ZujMH/WfEC7tlh+Zva3
kU7+6M6fx8R9LBhPG+iR28UzzxLltrcjUkFNzcsD2RGLcWfCI3XYt8yTvvar5OC2rQvlTWKBH7pn
YfT1ts7ymyLrzmqXr0ImJjHS6oWB/7kO5uKcsJR6pxDHk+c23apubDeYRH/kKtd4OA1E/Bur7Ngl
TT424bq6GofGvOzM2N+zMAePKZ+OQ5SYe4UM6yyY+zMzBgYSNN1lTnB16QeXresQNlGTE1PYxrUn
4YwgIaTPmhENyHbmkPb5z0qC88Sl94s8N6T/1rPfwUPt++9aY/OFq9CQUDi+phW6g2PGEUy9+BLL
JZj5yja+iTXikARk0g6F5ZN8aL6mIJbgtthlwyf9EqKkRA7EkZxN5Gt+4tCD68KM2Ibn2C1IWDSJ
OfIjaFYWaNJuTWFM+4JExnwNZ5SvOY1zOmfVVscN9NIu1fm1HyBo3M2kZz8WqN2tbS9AP0Ym+3YA
L2LyjciWNX6NcI2JHGQC+H5pDGvrEE32OX6NoShfIymG13iK9jWqwl1TK1wpYQeYr2EWw2uwRfAa
coHohsALq87Y+pivQRijsFsERai5zwkHJCpDv8ZmtK8RGj69PYfyNMkanBmqL60gbcPxRoI38iSl
JzBUkkAO18kJ5xCvQR1tFwQ/0zW9YyBIla93zfTwX+M9wIIR9dGtqR/FMBhuNL6GgWhqR8Bwprbn
+1kqCDev0SF5OhAjkr1GitRxTrwIOeD4Hp1ujR2ZWF5uAxhCCyshmQVG2O8WnFngdnMbuKeCVkHU
ybjGmVjOxEbEnayOnu8aeFLB5b0NX2NQ0EHgPOlYUABMzTVRKb5u8ESmrxEqJVql33Ps2CWDrdPu
JmkLTb4IMe1qa78GsRj+yAZ3FDkGxpTCmL5o/QXZ2Gxp+9YuUIVc++VkptEwKvp8tKySi1B2iPRs
cyRrTJMy+FtWrUH3plUJ6bMUTDauX6QvVmhYzc7DDPPVGADX1nOPSBaVFMpzl+hfbnshWGjTY5y/
8nHnsNtCVd9t8sRf0qiWCcZfYUmb+TucxMtCa7PdZfg5HgoZEPDAsT/+6rd99eISzSAgTFfWd9C8
If9VmQ36NDVc5bNtAVnRWGi2FqUFXAjt2u5LKxWSvyJHnXyq2zKciYxMQpJ9+hbRAoxIwHChPwRn
lJPyLkq8MLvNRwsILqZuYuAafU2hgdsmVYfnS3fSWCvAlLhI3DTJsAsE1uCoXWhYuXXls8fIY/GN
iVsQpGYtrOqB0mzdYL+WeFpyk7j2Nm4Sso919oTL24ZLIjNfR/ipIJgA11MvppPUN2YnbQb16lfB
41t+HfOiJmmwWHu+qHEwIBQxIxGXQBU8yRApz2aZAxhLRdWM571tFevuyCwvssHDtW8rxwM1JuNs
dfoAkhnjmW5u5in5OcbGvYB6JQaPCKlOX3fYtpLN2FXjC2eMDJ2LvQAtaHReX1lEwXKkL430BcuL
/eTlNgBAsw0EFj7AkZTPcXOzf+jBffk87eEGY2/1nXw4WoBaGeJ77cX1FSoIBXNWGz6MLTbdPww2
zV9I7lg4FfiAgA9l78iCsxKg4KhTWaPgneLUpiYfF/m+t0mq3HT43+09Jg0IV+GirX7XLNp1z5IG
geMNzU0M1v64qB+UW8jwC0o7vPOSsbrhz+rnwqo5x+cmhMI0ZIu7hfugAOr07fDbaqv4tq1l/zx0
HpbXuZcAcCUVAw5ADe6sDbWfUF/JccDV3lVpsU/MmZjPrnbYzXpxTisiDDPKHYCX52Y7Zg5mQCmW
Qe5Ie8keLdwzj3GIQHbj+BP/29yQwVkWpI91RrH6TJyCzaTRJDBaYLRDtWrKpZs39lCOl1lnpPlO
z/R5Iz0kMGAQhzNeNFuA8yDhQMMxogG3Q+ve/Dn6ZgaayTW7x7pxahyQgyXwTpp++mnJY9IDJmMk
cdKH2d0RcjKB3clXm1PpuxeyLymedBpW6phVxoXJCZW+DhXewlSZijjGqh+UYKpqU9GFL8D9smvs
TQNCABFsClcfgUpNhDjt9V/n3S1NGLb/AeRwdrX5pL6ym8WpZTkxO6xkwZRLwKQL9G2ukvvE9PqH
Gs8vi1dSjs6OcgXfRCsHFu1wotixHYzZx8LjebApRmsKz/nmMHN65UScTTfmc7+pXXLWDm4dmJ8I
uSRfeOp97JPSS/EOjUuY3KT+jA1GwPWnc0S8HjFy2uUc0oc1WNXFMYYLxBC2sytKDiLbJtWQkBxp
YGu1Wv+5rQjz2iAdNb/PLafWvW4681l53fJLzLp5iZPY6c+XqfWvcGamwLPGJP4yp1koDsXcDXcG
uwgqLn3GJxZ3Hqmckkyt9sABei6A0csKc8LcQ8SZdJNvx57S0ybIyvEF+zTyY+YsogadqQ2zbZ8o
Ai3dQZFcXmhwAmO/qH4XeGqBuKRKaO+x4UE4J2tOfqEU4JifhrD3u+3gx1Z3aP182ea9k3weLEph
u8CM2dikIEoMAnSrAmpGy8q1rVWS3Lhdw8cAEr1N8c+ieSUvdcEDrYxlqTdpZxVP5aDcn5apej5i
Qwn2y3bDCccgAnOCx7scnMWrv0nct/bOnwAvzIWxtGeqnPMfdAC8K3vKh+u69/imcvbD3n62i/ar
bHr/rtI4rHK3ZRIzXccoT+ht/lJYDlFwWEhCKajS2nlb6tQyG+q25swIdYMj41Clm2Ycnp3cLU40
oK33rUwP3TJ67zW6JqD1cFRWdZiPBwQT7B1CzC4MMmXdN34y21EJiabapILTMF8+1S2MXbn5E24H
dY4YT8a4salMAI1PkmnelUYTPHqWxNnix8SxUnvxOR0HZh0bTCMzeX+pdDgtxl2R/vAzuA00nCun
2dWB05N4iq+WDLS5zZ8pizHTOlmOXzDPYk4sbP4cdttZ002RHw8B1wil6W9V3hhr6PNEEuvgAy0H
uezfWWoZ0ohmMFhoe66EeUGiyjpf2UwWm0GY7BZDz0y+KhWK37jyOFvJ1HnsszbTICRk/7uvlv4F
9q5UZ3RgJijzOUL4qOxK79diEo+zgWE0geRjTgwfdTfU9NDFgHsoXLMVtlOlMKq73pg9D6Jqn1kM
h5ucxWreEtRQPKZqYH8O2aVBTsLeT+xreALD5WJjQOb47qRuZBXUlbZx5Q6g4wqneOqyHNFC3bm+
ZJPDDHw2ctAwAMWlENSyRQ/nfROEPx1gELfJTMN011gV2B+JKGxjDEtl7THZk9Ym/L6FLTJpgAYx
k8tmDiiGbmY0+48QSscH4dQQ1JxaUn5qtWe1gPMtA2AgTSnQhZMBeBCna8HrqDIL22xFN3au8N5v
0RVBjNAqre5ytkdsANmtkn6ayd9Zo9kQDnOpjV2vnOx3ThLp3Rhk/i1Vi/lawsjB9E6w0AVe/n5N
uaSw1sUAkzYDTPpuoyq/eLF6f4mywdX3J7os68f+pseAYg+ZAuFpjAe6GceaCFivFV2AJpJ20jhR
RfX4MUAsEu+ooy3uTuU2LAs8ZlN/Yy0qY2J06e7C6DCQCPn5ROwpqOH22l7L6ZzKxuGLmAPvXvey
N1iiy0VtKBAmX5ehtU8lDbzTXdNTB0aLZkc4+DfIeHs7b6QEq2U8/CEq/YkzQRKMPP3Bz7s7hz7D
sz/2+nMXTP1t42fTNSfE6aGZPHs8dCiyaU4gUaGtZqAdo4xrjme9DprmoIvG/N3qpbuKl7jwAH+Y
sbnvhVPexJ2G2ApYgoizkCQWyuYij58cmWm5TVJ25huF9HhleFrDo1A+EScqV+kQQVSYrjAFuwEu
UDF6rKFJfCl7+hfn7mROZRRXrX4pG3v5UdRTRh2LIUS3QYfVQ5FQumaRYCP38Qfwl4mXTj5KYKQJ
CPOPHQ0cKirDgrEd4f12L8qOMeLpBROA0bWn3BPvVEjoLFA54gG0fZpmEIbfvq2wC7uuxwO48leW
aW/NjKBJBuq32+R1ce63dJeoEgRje+gUYpFNQKVP7RwrhvGdj8hBPr75I/cdugx+EHeNXQl1xtrJ
e/uDMOmnHQX5Jupk0lzNqO3Ys/fOYzXRLxApnNlGhvZnu6KlSMe52hlFCYWGgNyZGsYn+OiQnvqe
gpwTxyd+3Ps3s/42fhaOGw8jw9EyNVV1UJUULaLZzayNqLp079bxbRXIaXfiMayj5GgSoMWKLEwE
aGHQSb99DEjdpCB8umGjN9IUmvvO/x3WNPrcspZo/3S9dddDONbrYY+8KowGwC7PoPyB4Pd09jfa
H8zLPrHnnZry6lMAiCJyJaXhuhPxw4mf+5c5C6O1jVCCsDhWrfXJ/SH+mFAaAZDSAEKcFLivJPAc
c26/n7penKss7faspvAr2Rp+8vjxO4596lNmxo9hmYRbMp2HWxoJwG5q27wCoyJseAXOGswIDqWY
rDb6+Bevu5fj54sbAI2qiY7ROVYZNWNhjQMwJMRTtb9fOSIrEo43K7wftQI++vHl/jbOUNuvkG8G
GzP40ftUpkHxzSJ023NjDUWjZT/pOO1uLN3uHLUdMBC1mLejT7IMpe16a/u6OzB1lv+oeWd80cBm
avbRdaz5IW/flGnNJdZ8ruJaavhlyD7GuDZWe4+a+Hk5Vd4JadL65o8eNKpwxH0UZ7n71+Xizy8j
Nt20m6l2hKqrPntOXz2VnvYvRyeXJ9rzf7sUmmoG6OpvRiHz9tYCI6UOONJIMpOE+MtMgOYkj9px
QF2Ep8IY3ikBGJYekVamF+Ax4qW+vRiZQQkZvAxQ06d/k00h3i03X/55E77OhRZNCh4e93YkazCa
LKNWlzaR5ZPKIabJuM4qq2Lnq7yvH3+i70cE/W/KPshIsMjimHl7QzUIhKYIljJaunEh4dkElzqG
5TlbBJPw8fxfxb2A5JnsqcWg7sFbeHw9CRisURQ+oiBz7ANa43WDP+Q0mMvgc7Zgrjsxe7+fo1wk
XexLWFYQzBxL+/Vgjb7Vs64W2BQ4+or4bhBxdQ6PQl7kfU4dWSXDHRldC42CKi9OSFT+8oBJuyXU
mSkgsBCXvX3ATUzuGIeCMiqzyr22R5lsK9F2nxL2e9vEZqf78Qs9irxbl1KcmlwLe1/goqU8+kRr
CWVbqKqJtt/Ob3/dnp8fNrvobNxsv4ybE0Pv9TT4dpi/udYxlHSGYRKb67Uu9vd7LnQ4HH7fXXw5
cZn3g+7tVY62xrR7SrPTXGXqHycyAilfnfhI3utCXx+awxYWKSMv6Wj7Wo8mPLH1Rtpd/zBdttF8
o8/ci2I/AbKvo347HdAtnNMyTrbLDXCt54/f2vtJbNVwEvhAyALO1uPklbQdrdqfIQoPxHOTZ6aD
81Bkzb6Xev7np8mlQoxgfCCo347jIhvczmwpQR3OrUgeQacCXSzDf1XVM02aLDoEghL9ycRy9BUK
4pPsYO6yiC5ecd8mlXs7O5LOWA5F5+Nn9163uFpNRIA0EqIjgtj1+/ljsVm8EfGK25JlN3vq04Tu
Iuo0xfEWMUNBC8NMvhUl/DeJ7WAvAWCqbSYa70Tk2d9eYUjtRKATWy2Hx78C3/pqmJKUb61hR9tq
PHdk9TXsUvPE4vp+PLC2YiPDUIvvhEXi7f1iTJK1l3EQl0Y2niOJJZljAvtz4rG+n7k8i28Szz9e
UHTZR5dBMhII7a9JeQsgwIO/JMCql4b61caeRLkTau6+1kOeWKgnS/OZ5MngrsRZewe3dXl0kjb8
GYPWlBFK7FHAvRzTCjN0OwwnfupfHj0lO7bmONRxOR4/kF7SgEHLIqMGSPBO+qO5CdNhPm9lq058
bOt0/XbGA4TAc6H/tqovj9+yMsPemulR0O/V5WXsVf6X1Nb9jkOxfOiE7ZHuPUz9iW/rL2/c8ojj
ZVoX/uocefvGrcUJSU2iKldjpzgPwR5ij2zKE9/V+6USs9TqTnulYAfH4ygn6iv3GwRocFyLckuD
Vk5R4rSSwgEAvJBtcpOKnQ8oEd8SBaSbcWwJFvr4u/vLvQobnDZlELLYWDvf3iso1956VRu3Vl9e
zPUY7AqQECc+mb9dBfAPb5EZl/8cfdztJLKwzFK8tu7U71DViZ032uLEvfxFX8xrWy0NApEGU/vR
9ioJdYmQEjVVObeAq/10+DaVdULkakfAGcrCZKfiSe4sejgU8TJ3q3Hl4H9o6ogmHSjSoJ+uQjZM
Bw/NDqzhBlJ9Nwf/h7MzWXIT2cLwExHBPGwBSaWa57K9IWyXm3lIZnj6+1ErCymk8O3oRUdHt0GQ
ZJ5z/qm9zjql8oVUCj/vgSjOv4QTXxQtHScEgzoqiXVypAaDc1QwI/PUxrLIzIXNB+uIuEymOuev
dGr31oh+g82Cq8ti5HT4vhHG4o3ZWuze2kxhPfeQntAFVw8S/dlT0uvhXp2j+imtZ3MPRx4cTyqc
+/N3cWIWzVloWETVsntj1rSsl7/OkIow4Di0GeiObYrX4wRf9c4oJx3qe4BLrmRH/9VjpG1sKvId
yJwJWtPpn6M9ptC7auyb4E34OBsjuC0zfV/PKC4VaB1il5lSGMBvArRN8GPd9DCHXTkXyfs4KcWF
x3lif9IW6j5SVkQuOGQc/o62gKCE40DqYacXv4Eg2C8xvt6QdaYZuDCVXg3wzgs17onVgt6UkDwK
XQ77xZfn74eXlS1M3oEDGBcMyBCdktw2nYCeZkfyhUupusofttqBTdp3RoxfxPf17ApQN43g7UkE
UcBacQ2lBw2IIkbDPSaBmSf3JVh1g+IP+4I8TV/jdHY2cqiJp7ac+FIkWfdkMuWD2LEZbxUxX2eM
QYNfKHPyOptIPsCSMgiTzizqfqM1lip2aG0V/r+g1IxrXLbGbzPEk9+VOWu/MExU8o3UTup9D4Vc
YgJvmOh7AwA99FVNjrGGUpI7oqtD+FPEc4GRRGaTmmKB6z62kTIkntI52T0iUvOblBbWTZlWxOqg
IBrvUzEzqettodxDvQ5bX+9VKfKsVlR/OjxtSnfM1ZKwmslqapizEibgVZeYr11rKB+L+/E3DSq2
WMSo1fQ865mu7oUUMdazciFdt0MF4sf2lVw7TjSBfoCnPmdyaOruEuQdQI4ZcKtlVCEZD2WKi8dG
HmbrDyqYrL4S4SSwvI5j4cNrqQIfH4GGL8geBsz80zyIvLBUEEgpFJ4kPAU5XDknh4nkoZiHCoef
NsM1Qw0JGJHhUZNqA5nxwQ4NI3SbqSHr0oHge9+ZU6ptCUiWv5f48BkMKJvpuQ7ycPLBeeufZplj
UEHSdJps8MKMsKHPCv5QBxNU1adwq2/hH9mSn801htdkO7YE+kotgXcSHs/TQgetIBPrFbkn9tjO
7W6uQ3h6kMXn0leQpFzTGweTX1V2/6Ys02hPYjAhfLKCK0ycAyu/zUnsuw5yoFY3ZfDxCc4y47XY
4DTtp60Z3fVdbJLihFTrLhPOpO5wGl0YZaMMxxiGp/0nAq3iffLTbq1KVquNnnUO63NMGwMeINZr
GwAgmUZhkPBSb/Vq1DeTnNqfTGNGggPUqVZxz4bTYnTVJPlQs0cDV9hh/l6NIV6erdwPsR8zvwOP
J/7QJFYpZqKhjkuGOM6eDBkHA7NDuZ00WAh6oIHHDTUG0JWK1mJTymb2G/eSEIymTAvJnYflUZem
0rc7KQ7bfEOY51htZ1SF5MlUjRBXARouG2Jz02A6K7Cd2+bmoOOcVpS9eTUzywfyapRKY7VHEKJY
fDlT0KjUbuZe0ltfyOn0o66VoL821KrtPCk1M4vY00ohnaw0MgeRtzJmriQKHaCuzhjQiChMcdnv
x9pEF6mUGNea7Mt3Qs/icUNRa4ImVpJFOksdW8V+rnrYsiGf7LRJant4Ca0y1K84mHSitup4uC2h
qH8A8sq/9TrXyw1m09iKKDnyax9+JR63Umh22oPTpRhYxSORDYmIw8+4lYvXoUzpRaxGMcpbvRnY
IWu5Y7EkJlDZxu51TL2pDoJf+jS1742Vqja0qQG/esovMBJiIIZNOktD6ddN14cPvc2Q3AUU1SMY
+oHzHWJgAEumTx4NSCtvEtX6c5QP2TaXsadb2JlF4Ul2hv8xgQLKddLhqL9JZTP8nJCtvzGQKd/P
n68nREQWM200stCMZDyHVlVd7hA+2zhYpSfcKJqDJsIwHUJ0le6MBEccvzXa4OeQw25mbtfCmQSh
/i5Fmnk9aZXe7UK1Frsii3k6F27tuBS0MD/WsAlYZtkM3A5PrzKyu5qYb27NbPS3CRxCvp56o0M6
oSa/CerQfw9dVmnQO0h/IKpTYZkZZVPqPj1arbll5BQfGby3Dg+VqPh5/v5OlCYWqJqjg2HIoMRr
KRyA2mQpPfRYJTUSAtwmaGq4AYREII7xYmedWnb/GdiBRV6v1hDfigMRZ1hRSUbrtYnW/0SDUz/2
fTMvLE7Cojmh2gpNqDKTsCWqDP2bZOiOawlBDpnkkBzafsVIYKKAmZnoBIEf53/W8VMnG8cC+YcD
QC+7nrgYaJDx0WXigQ7CRh4bqfe5JKef569yXJmg61tWHrHmdBTrdi2eWDb9yFUkixgscRtieSWS
7fmLnBjzH15lvYJAYodY4Sq5++vZ3X/3Nk9PFy5x6YesSqy6sjpitrkERQN5iX9g2W3+9G7hvqTb
2EdhdaGO/PIQPCyzDn/TUmj+VRCbdogfQssFcanazH5LDld2p+3xr/E1v9iKO0yJd9JzekXI4Vby
8L/eldtso2zKrbFB/eQWd9OVval9+UKpfrxwmArrzJcWA0a2lFWFq7Ray3Sfoq1CALmxRM8Zo5EX
cv6Bn3je0KIQzbFEHYZKq1eaNJARI2yZPJgo9d5oDXlrJmP+2FRleeFLOG67cXSE3MhsgImcYq2e
NNNrnJ/GOvOmXsE83xhIg4SPKn9r9a4mFw09hivTgL+SpBMOV1Vn2hfuQFl239XLBiAi8RlTSYP+
ZzWtSxxniYoZC9BUtRqYYKTaXRE0/ac5yN39FGD67PW56nSejjPU74L8KGC9RMmusxC+iD/TEX3U
lIobjQR4aW8oafccmYy8XaVZ6PJpDahx6bNb3vT6rslwNmGQgBjbzrJS/lqijBJFNzpgCdkCdaqt
M7/YWt55Aif7l6bvJhirsvJ7Tuf4BwrNZDulvZpfuotl+ry6C3pXUBRcsZhArV19ugrPmxDPFqYm
aR/cpIw18JbHwAOQyGgAOFU6Ei8lPBxaW2bXUPGreRwoESLrqcbd+8/5lXsCAKA1wqwFu2EFHGlt
V9hn+OqlCZrmIJH73aSnzlXekDZdD+QChqo+XicasRlEoMgbYkWmxzaJxjf8bRDAKKn0YBVB4A+o
/TeARtMVrRUpjUpg7sY20O9aALYLy2/Zu9ZPkOOXqdPytTFqPHyPMm5cEzNpxMxdHG6Jo8j9jsW0
hVASesFUN7/OP6FlXayuB1gNFKRw/ABdr67Xd6gK82AkfIQZ0D3c2OpKtNN4df4qJz5rmmHi35wl
D8pa96nZIExgGDuFHmhEjq/SOBHAQq7XO34JKtXdPNqeLhpcl9FGBrpHqEj+dv4ejp+svXBygIMU
gFhlzbCbrWycAOESaAIOzsVKaRPq1E7vxmxo1/Ag4wvXO8HjoAtm/vDFBoDHsNrLWsIVhhoNCP2t
Zv1yZif5ZH9VnkRCfy2iTL8zTGI98ITpCb01kr0l1Sa8tbnFSdDuVRhwU/pI1gVx00EcXTg6Tozj
8C6i819wAvDANVbsdKQaQO+G3ViXSvmY2AMBA3ntmL9NrSLgp4dd8SgrafNDAzt2yE7tYANaWqnf
QWUaagiAGq4gMwRRGITlorcCAhE/SecKn4osEj9qbLQXq4bGuI7QxEUXPpUTpQYcZ3YtXigjF7bq
w29lSmpHDSPmlk1aQv4kC4JOD8NRbfK7YO5aNy5y648Nbf256YbwHQsFZYDkrfd3zlSX44UyYflU
Dj8lthoVfSolPXj4er7ZqHKTjJOKTQNQ+FWLmAmNU6vfAEdcouEcmTrquJktgy0bsH+pg5fB0F/b
varFE8oO7BGbOTG3WtjDC0fA/NgERUCEXVYUMCuVcMeJ0OG1rjQPmWaEN41iVldWUfd7UP3iPnVa
x01jUe4lKZmvFPqw9EJHcXyakq8E1LMw4pa+YlWhtEQ0iRb7SW/SBvm7NjYtMj25vSkTrKwsvELR
rPbV3sHS5ZJh7/H4j0svA2ebICT2t9Xy6ORAq4mGyzFv7CplGxlOXG9SiDpIzMasZGBsx+NDK4fx
TZDMLaRGSzi/+qQf3hy5J3+th7BMCI1UNLfEzvFI5ya3SC7vJwitZlgr2oUVvdzRagVpwGUcnzhJ
cnCtNmOrIaUmiuPM01I7u2WqEfqmUl8a9596JcxD2QMNQ1nIP4drxxG07DgAEE0Ulv1LmlvdFRUW
T2WuSuO+bcS4jUPF+UxaXVzo3060vhxpQKEYjOCkzclzeG3LGLRRHzgIZgKkdvS67U2Cqo/wRgmB
OFSgBCuIMhi3yH2nh8yBvOImgSbIIbL575mQPBtNVF+aFJ+6LwP7cKo9axnzr8lmoerUYJbEdjM8
SXQ/R2LzUs4MXKzU0SDdqckvvTYQ1uRqinVCobx2qZyOGyO3rX0gcliqeNL+OwEd1gLfDlgJhwif
0eHTwgFMrdIILcycdPNLzkCGeDbJ2Kc26OP50/HE5kULgavkwrYhqXG1KMxJ0TA0CRpQNWwe6qrL
fTWO07tyMC/hKV8en4fLHKMS+2u88IXxrzavKOh4+RFpXGOV6dMDIrx84wCwEnsP9nOP2po06ZSM
qt6TytbhdswAgWbjaB9pUjOvKckkeBWwfxU3JuPpUbPL0HZFrSqTL5FxmLt2MpORYCXTx6xq+FA7
FDkGXj65bN3bfauZ27aRzB/wz5QPbCOajwz547siKb9Vp5LfEbTJP2ry2AA+s+3ci7TfzE5Pfhy5
c7IHa1hnYtNmIiT5xWrkbRC32lPjNDJp26UMQbsVfACMVROCbBIlx8NAyiSKYanqASx7AluJW66c
4I8yID/cpZkzskWBxJFRCdLKIKXICbou5bAfmesX6ez1mdoy/oWv9h4HNQmDaETGX0FQp7mrqMNE
4Bg5Xh/GNGIzoOTooPjfY4nDuTXBfhH3jf9lKhvKTod5MyHcNLNXLTTNS03c8cbLN8TBvDiIQm36
aqf/OpyQk6OB0hmP8jyDfdMpuq/XzrCtUkO9whokRDE4NhcOmhP8G5KHYTKyt/CpYMJ1+LEsMZdz
U1NQOROSNQNSPdlOufY4J7LJpHa0TL9BJ4m0QeqvBgAuP1aybpdpufpUy868hYqv70OEUHR2snBu
C0Z4F4quE/vMF5/dwknasuBerpa+ZgS51DFY9yy07gT/OKnPbDLZFPjz/ohDq7+Hx24j4gB60ChM
H0ppkm6z3hx3c04kYqqUYAXnP33t+NsnDkInwQHvMqZ06/eFZDBQJUh83mjW9p0xVyHSYkROjMZy
OfuDWnocmVLaSbxNmqEiCMguCQW2lUIBEkRz8DMVJW40yOFj6NFZjC2JU5XJaxQvTt+SPLAWWoiw
d5rSY2ISVLUk+YqBfwUCYxpR4E4NxFAXXexcIYa3TA/h5xRDjHO0z3geEFLOaZo81JMZ/G5a5gDb
0DGnB3yVxTV4ZPW9s+SmvTBoOrGOQdegHNKw4Lq1RmPRhoS4qIjG02epw71Gaz9pVBW/zsPATQDb
ALSi5EINcPQyLAbDMEwW1JJ/XPMdgyaGO4y7h1dnUr4PrKS5RgGXewjFLxWsx1UkFwA5XOBKGkC2
/cNPhnMVdIXNxbMLnJk2AYlUn+AXymscRMkPSe86dqMQK3Ys0oaXdJBIemBEadxF6qx8st3+Z9ad
7OaksL4awpr+RCYvAZxg/ji/RI/CF0Chl8KI+cZS6cMfPLzTNmgMgtoEwaSNYYOJTwV+Td0wDcZW
V4i6vFMSzMv8knBew40Zp5JJpo6DeCrsLmI8honi7JXM+Se3I72qfOix+r7wcX/RFw/ONYsmj/aW
pCQoZZyjhzdZtG3F29OQEzNo+DkyOv5vMnKkTk6uBh+WMWOCa43m9DuskuS9n2VshBq1ocRhYEps
c0Z4dULaayZQFylDHu7lvoKnPHQYFu5xgKSAd5YuTXfa/gE6OSZABQTnBmJKhQqL3LC0JzeacctG
BdmsEJFAr9w5WjnrF5bpcfNlMaeDnMer53Vo6zeiW21hDemI8L3P9X2fKNGtLHR9S7zYfFfDo/Xn
FMC4UzDTijrABAeV6qYm/OD/uhPIX3ygy5h2TfJsOT+1rGCLibr8uw0u6qpGs4tU6Tqkjt2p/biF
vrMnrHTwBRGAbpc5F3qNr3179eqZWnLewYeGaLB+9QEbVdlYyz2ozXAPl4GDJuoT+buJmVXgNmFO
KjdQuRuStEhqJe4rg0yybQD14XFhl/hNVMz7oQisqyaM5DtHB5MMcFi8rQej28ZFIPCrGcddJjQy
RwJGe4BrMir5NNsQwVBv4feEm1zUaNabVmztAqOBUm7xCC9t9cau6/b9/Ed5vFPxQ0FhYPUvhLMv
A+y/jvkkQeLUOAY1TeMEr7M89pu27Kwtdqvi+d8vRZPLQiOSiiHVqjrFJCat2xgJRKcD9SkZ8dFV
i8waSWB5df5SJ14lzReTl2WGyS/TVkV3a0lTKGDLeUVrBH7agRDJWVPucJxWN6pBKLSBF4PmmqjR
3YBC0A9QeJORw4c5KIsXl0QAC/ikhYZRSwx6Bikk5B7Rez+U4kPVEE8isdf5xqPsJSPm8zmgltq0
Keh2k1aha5fwsVWjL7djmncguF0h7zUSh/cFoR63YiqrCyP+E0eBqiyH3FI9wc1e9+kWyuooLzTk
t9ABomucjaTHNIBVsoV32Uu7jB+AopcJWnxFd4zl5pBVoEfYxXd4RAe1RQ0fFtx8BAyNxQXMlKe8
qzV5WcUjsxh5wZbPv6ujkR5gAWE0jC2X744u/3DD1Rwa/Gj+0sX28b0Ce+xBJM303ZoccyvP8aWt
5sSK53oYBiDUhSG1LggQhY2O6IPck9U+0N1ptAJPH0ycT4w8aS78uCMDefxXaUgXoJiaFhHyqlbU
Yx0YO5UKDz1csLXbprsJO6LHO6x4btDeYjyZIg91R6mw/Ek16Z/lCKuITqnRfRakUp5/2kfTiS9o
hjOYhcLMbd2N5nY3qA7WoKgIYaoIEP6dFKnahauc+tl86CaAkwmuxRT88KWSG5GmeY/ysJxq+xYf
+PBtUkXmoVaK9ijVDT9Ic/2+xOnrcdJzoOikH2+NUepxrRvr7+d/9LKEDjd2fjBKN2okJvxHUVzd
HA8DzmJoQnDAdYduYD4+Vuq2qUV3JRrN+U8OHeqS81c98agPrroqzNBppKR18zXCB0o2sGzJFY1G
8f88aijpsHKYXDLDXW91WQq7FAcUD75w/pIYItpAgNK9gIxWdtnY+oiREL407ZRuYsygtkoT6ayv
SXmzo0D5V2IvdFsqX1RLHKGssNVsSKp7oRRaBECmwGMJTcm4MrDlvrC/nyglVfpEOOM6Heqit1+t
L32O1Kh3oDjQEn5rcrt5jlRleMc9Ovwcg0n9rlZqm23KPC92aj6jlcVSRWBdZiUAfcIidtiqpzHZ
Io/NxOaf3/zXCQd/f8FL1iB91LHzFBavJAQvw13KyW7MVBj781c5sZExpMbbGLduWIXr8xSpzWTp
MVQHyLOmO/cx2W1ZApHbdC7l851YyvjbL82MjgQOYdrh47ZLZ4aewa4xWWF8S4pyx/mGrP/l/C86
bv/p075AY0bjlIJrwrYRxhXu4tjgjORtvEAaU1CCF12tv4A11eGuj8LgM5Xj3thH+Yhfb5wpyhNz
zqInwLuJJV/qKkGSc54zGpWJv6pcgWgj94OKfJd//8A1GH2I3CEWa0dqUWIdcDprUUKVMyxYIAnn
BkeXS9lVJ14zA03GvGgBkF2t6eNlVKo2UaqEdClhgWua3Gw0Sc8FTvnzpa/3GO5a1B6YyqOpRERH
luzhi64NjHKiLIcaUQ3U/UtzktdK8UAcNoZ9pYKb3qzNvl2U1p2qkVKYloVEyKvuPMwilPxO7qlz
a6d9GmF3XSjQT90duj62cBl+O/PN1WGqVJMTIYor8M8kwNudYZP+UefQ/LWkxNp3ExWYuU/wEiDg
WIPG1mZF/0ycboCzAt9HgPGRTEy7bUEzcjVE94VbC1mRLhz6J74WW4V3hRcjiAnkjsOHWIZ4YS0E
JY+JRL3vVPSws3YRptf4U1aHGogv7ORlp4Xovaybvyp3wqsdeKBd7RVyjSdjPlju6ASNr5K9B102
jmHnk+SWlE10X+IviymzM0ffsZf9mBVJ82EZVZe25WXbXd+TQ8YpOlLWDm304T1hLVpDWQUW7ktr
eKr0Fu26LNL/MD6et/owdVdELG2kJP/T0jhv9NGpdgjF8gv77zFjwAKp0qk+LCbU3MzqeMBMsxB4
vpJfERfiuST6fCeCJNk5vUpcN+70v/Qqk93eTqJ3BGkTPPfhM7XVJ3XA1wblM8bNCml7Gg6h29JG
tzbSem1afVQ33ZxeSgM4rk/Al7GTQRkLtUs3Vusaf1jHqAreoiRBdm2b0r7DhNS5ybSRWKFYrnZS
Ntj/GnRgwe7gw/h6RsyNVnXDMISLa3AnGHTI7d1UGvo9dBz9wrdwYksHv1MR/TL90VVq7sMl0YZx
b6d9gzNS4GS/qlZTn0uITt/satDv8UTEdwKvNOenaUbYsIagOopXGFhEYdwSZO9m1Ea/GhT29wID
Jvi4zYi9IOlC1sf5s+e4DYFggjYMD3cT0G79Dsqsa6RWriCVW3m77Uo9uhE1bnlD0Wg/4KRfiqs5
9WBgYWFZQboUgPMXhemv71cYUigSgwvqPRxqzhLi+DJFn7/Zah1CvjHV/BeS3umR4BJr3lpGr5Ub
5qzpphEa/6Kktkk2dRRV13WQpH+yNMgtF4UTMMX5R3N8Ai2HG3xNmkqZAmBVzGcI4iCfMH9XmAJv
9TmM7sOWEUVnG5cmUqcuRcIbc1o0TDRpqw2kN2ImexojmB7Pnw32go5b2UnvTvi+XvhVJz469k3E
QMCYvABzVdNEKbM5SQZqsEpsM2Ghl/avWVPDa8mRJxxycYiG1K3V8j8bo1hEtTCy1ZdayuTih19E
6MQZZoAE3hRKLTZh0zt+oRep6+h9eKFEPKbaci2dC+nLeY5+dXWe20UCH0dfrhWkhe1VMKv/FDWK
QBc78rZ101GTcg836NnZ0ggbw8Zi+5mvyHPHal6SsId0KTIJbTWFI+H7CgjmmbkdhR6OcbW6DwkD
vFW1sBNMDlQR+JIzBD8qE2tpt4cj75AcQFNwofI68e6AeAG+Ydwi+F2LgmIpJ1UyDBBXZdP4XZ/k
EkP9ASdJLIyfoIXAWlfG9EJ1enysUxIZ8DMpUYHE1tkMdshYLpt5lnAtgk3FKNHVkkG+0ECdKHK+
7AsWwhsCMpI8DpfHqBC73igOl8E7261znPxdOcLRUcJNYGbKHFZ72kpj7+iVuK5kA/DESeINPun6
HrtFvECon9y2r62d2aehuPDdnLhBUv2As8mtsRigrD8cK1qmpBnKHCETMY+DselAnawM2EWqArk6
iQaI+wyiTJnwB83aTqE1KBhSCtSyphpYoVs0mfUDt3tsIPpooi2W0/fze9bxdq5DUgNkAmsg5m0N
JNqZDgJVyciHSCn4YWYRAgicSvzJxJTVbTMz2p2/4DEqSC/K37iSsIEBdKzOU3ZfUn0kQkDzUmgb
jH1MTLuT3msmLf2OtIsoziqo7Y2S6OLayMZhWzekFvajFj53cmPegClfpK+deAyQZiBYcT/AUevv
X5vtKAk7lbRz4A4CTxrb+p1WUfI94Iv/s3xe9gbhVFxsY73MDXgbsnhhFpWX2yCwiRZgIiNKXKuB
7TVYqMRZkcmQXLe9xDl9/gkux8hh8QhQxo5I6czchNd3uPAH0SyZm7IEZa4nfaNvssFT+kF6Rcqo
IumXMVeXw8omXTFCc+UqSm1tz9/C8fFjaCZsDcbGcOkYSB7eQoU7LWU1voxNWP20JEe5cTrt9zCK
9l89CwgkMuGGcphC/IJ6enghKWIAwWLiQvUQEKKdJmChYAznf87xjsWuTxuiw5xaOEmrJyqFcRE6
CVcheNC4QqdeuqEzWhfe2/FDY09khZHevmzFa7Gk2pdYZpgQveOoxNcQEuEWU8jwulGNz3/9PQwH
TMAmHs2CIqyemqAVXhzYyU5Ni+KGeZ/wsWW7aHJ04gdRggCiUxlQlX+l5/xVmbVON2uKCJDODqlz
F1fj8Cdkjow6CTOXoZuMDxKCEhf5LHG+HY5smdL1Pkak1NJFDUSJs+BNFjJiwp/NunCkH98cDYJC
rUrDQPO3Ts9iU1aCIMtQi+riM0gzFYexRntO7LT9cf5pn0AHl+kGJyygnMGXuVo+Gs6HbBip5JJb
1W6VelZSN1HU5roz5nrTJuCGwCmG5pnyqPqBGTWvXVOH79gZq/9sEYEVwiK0sqH9Loy3VbWWFEwE
BkAdDjfoCbo8j3tTDdNLDezSjRzuQQ6eNgZbJasHHc/qJ4cSkeepIKWrUOv0zeHMd2M7KxYXYqgm
upwwdOgFeoK++9RoGn08a/pf55/78RuGwUy/xF8IyHGQO9wb0B2jU4xRlvW4i22jifaPeUWHVb24
9FRPHFqLpw4RvpTaBLCupRpE3bHX5m3m2ZB7O98oM6Znc5y1yg0xIRD8h8gw/svK2YpdZlT6nSIW
4othiWJ2dZJbVehJfQLtEGbJpY3lxAJke2TzwheEQHFtLdqPhjaMAi2jGTL0uPWIFSp3yF2j11kx
pN/Yk1YOGjbc/sek7R/1IiG1xyAk113gh3+2cVgGfXwL6kK1xr9n9VqIXcgiqU1zrxm7DOaZnu9N
DKn/9QRaeIIIVxgp0htChjp8+Qq/RKYXZZpvyNKvKovLG9DueWtHhnxhnLbc8MFa51Kw6W1cdXWu
t373eH7qFQBT4TmDFvk9Np07uvF/Hh1jh4tDFs6MsDLx+1iVs0UgxeM0YGcexll1NVKle1ZtW/75
b+aodmCiztjJoXygT2UTPHxscWbNI/6+pZfZxfgm0lh7w7Q6fLe0Rt5DUzbd0JTrqxGDciQLc/nv
b40B8JIbyacrcxOrywe9UxYmnRRV1jI2dQrWaUc8Som97/lfetT68L7shfa7oPXLl3t4KRhgeSQ1
JMSpaknSTu4WqkJA0zXMaKzFL2blLa9ntUhs0idxbmNHwlNqtR4bTGGcqqcTzlF9uxQAhW+S17oX
5mBTHM6mr6ZJv0tFp3skxVVbgxAJIuLwwMenun8+/+OVr2Li+H4AB4D3QZfWZ5I9cNTYgoAOBgJp
B6sG22NPFrWsQ5ZQB8cz0jFYDAS08IEbMEtvggv+M6uZvAHJa/pnHEIg3EVwAH7OrTbdAD53O4Hp
ierh7aPCtM8LDrqwMibsAgDMZ7fAYb/lSMhyeMOh0j1DljBb9CZCNl5Id+igAeBKkHsMXInCipSp
fo0CHIw9PRx0GATtgNewVQ9Tfk3ZCaezYNv10HIzaJRDieDkdiDDZVO0ehr7EU/4vpGcIME8pG9u
OiynUrdssTBxoxnHhl0kkhlnegioyKx7s74HjrITt8GYfYAS2mmRB+wv/UyseLhxIth4SOhjjaUZ
hsRbd4Ml/SjNtvgIrUAlna6evnVWo32GSSn9qOTYgB6oGVHpdmpqoaJVOumeOFsJnwR9qPBrpiYS
t/3iFuRXfYuPL1wqDJFTdC845lJ0SvtZjuLdqINK7vLQjGbyRiq86eyywiaANDfZlxrV+ZFDH8dw
P9PUbxUJtezdRTvdorTLE1frjKB9KEKUXZ6qhDrE5kmp0Gv2waC+61WS8+NiDNhD2cQiQdUFOQoJ
QCd+ABzTDxVs4sYdqVReofmqyJuxJHgjGCEv/M5pyQ6BqltbPNp6Fn5QL1iGoUz4PzWOhafJMFXd
e8WZ8E5R22heUom22GasktC3YYbh66nO43wN555cuGoucoCGjuOM0AC+Jr/HYLV3WWWmQbpqBkpH
pA+RU2NR4ZVHh6yOPjdeFn5qzdlnMjcj3zRzTtUNR2JmNKV0CpIKpgYScVwOP6pJtRkKmtZ9j/Iy
3ubjUH4yy+zGlzLPsvdOWCTFVENsOmSH6eQg16mseK3SQMCOKZoiGFRa/1hkNRmoaT7icICDeGhB
/4sIWCE3Lnmv+ZoiNwwG6y0tlaT0tMix76u57m81niXKFAvnTeI29GHczLwpAmzFPPBysiUzgKVo
LQS91N5MOP+ObtcI9t/zG8GJs4vhItsglDH8o9b9E/yeGSBax0JWruyHssjGl6aRnQtXOS6PUGHa
7OxUwYvN47ocZHag5nKUoD4Zsk0yzNtAdwjqlV+N0NhahfEOw+Y2sWfckBBXTQQcuiKUH+q8vzAV
OqoJ8XUiNxZdEgAgTeNqG1bUym4HFWFPoE3BL8R1jV+Uc3MjzGDa/OujxSRt8VvEJImDxlkN7Add
DBml3hJBWlm7SsuC/6rGupRBevwCkSnQxVDmIpQEwV4dY87EF0XshqeYbbod9FB/jeMmvNBmn3hs
1B0UkYAckMHWeDLe4gTQVPjh1kGfkhBRz1sCtRZzdetCs3Ti90BgApWESIcb6NoesNaAwy3Coj3D
5kxMY2vaBhV01fPv5phXwxsB/4T6sBzKDJoOH1uHbqZJYlLF8bquSecpYF57s5zO0M3JSS/JnOyj
t0VsVrtSMg0fQjOH0huNIcEfqBLdvtO6rL/wnZz48dTE4H4UCExPvur4vxrmJhKZjns5Hhx1YW6Q
6dmbVMEa5/yPP3EVNN2QqeC4gESsf3swj0mdpAAmTkh0hSy31JQOwSvnr3I83lwUldCjODHxWGXO
cPiIa8sZ08y0KsrUYHhUU/Jm3F5j7+bz0zwgs2gzgaY+kWapocqoxBYA1rhn/uc8NYTFlgzV5z8I
1JKCgzNL3s7f33Gly1OmMWUG4hgAF+rh7emJbc5dxqhBEcgGvXhx7+ZLZauPY/1pHo3pDVKfcR1a
CBZz0LT9+euf+KSYJNqgwzY1KNSbw+unqmgIomT6C39QuyoLElhJkho9OcOn458vBY7OpJ1BGT3R
mhNsdKnZD4lCgoAZ1fjXQItDnCCuskAvLqytY9O2RTnP/BZIYaGJramThLZm5ALXNBDJ1Owj4lLe
k9mZ3rrYiK5UvPofu05Jn8IgjMGCVfOja7QkubD2vsyCD6tb7kKDgAy7wUGAunq5UYXjbxDDfzGx
/Iqvp2CWv0Vp1/7K7MkKXNQWVusOYijsG3y6tPe8Tuv8Rgb/Q8OBOPl9kgz1xW7M7BH3MrX2SBEV
2Kcs1YvbzwbjaK2NrPt6yHVjM8+D/Jm2w6gRrhkylidAI//PDoZa9cuwjCQ3Jtflwvo9Xj8qCApA
CuzDxT509RPbxBwrJZjgqOJq5dNQEA0hEvUbIkf7wqWOW6VljKsDTiIhgfG4YgEYcqUhv8EpedK0
WL2uZXW23Sop9XtbAwm7YuRQwdQeDHHJlv3ElZd5O7IT5oJgu6srm7WYMBshSWdUh/a9SIj20JWx
2WqW0H6oUTpu9UD8M+QB2QQc00QdzwT7iHpH2kfD6sGv1Z4bMCM8LowPvLaMuyaIZyqY9JIs+Gt+
fLBcF4EL+z2vEcDDWaO1KT2FjPda5aWpIl5yeyYNWEFwqW1FaHfafgq1sCaUTJNg5zlo9+y0yl4s
p+jYTdsseoyHgG6irCT8tjIam1erzXUfoYOKjqnG6HavdEL8Lpuifo7moZT93Iji78QTOdiSkrnx
2CBEJm+xsOWe7Cepo2eQkmxThWWa3o5BakouuYcCvVJX1bUrbClXfMi+iuTT5uj/Y+68euxG0jT9
Vxp1Tw29WUwPsDw8Lo28rRsiS4aeDHrz6/eJVE+3DvNsctXYiymgLoSUMshgmM+85ofizG15SjE+
xiW6bpG4rRvUBZMlmz83SuPEgVjSsD9NEdGJX3JK9b97yqFVzlanowhkhrRCbphfLs/GQk4EASSM
uJa2vaMa1kMewCnYhDcQPH+gyqvr8nsBEZUhHUQcdt+6bRrBfnIBz/VUrZ38PtMhsUnxrAaHzqg7
SYgUhAZHfxlWGVp9z4/95PamMoKgLcqhsFNpSazuDShYtCOGBTET2iE3QArqHf/A+Hk7/cfX6X9F
36vXP1+m/a//5M9fKwFyL4q71R//65X4Xr7rmu/fu/sH8Z/yn/7zr17+w/+6T75ilFn96NZ/6+If
8fv/MX7w0D1c/IGEHOmuN/33Zn77ve3z7nEAnlT+zf/XH/7t++NveT+L73//A1eGspO/LUqq8o9/
/Oj87e9/0L0BTUZ9ibYmosBSmfKXDyDH+8dffvlQ8Hv+dzx8Lx/K4uFh85d8f2i7v/+hay80An8I
rTTguNmltMb4Xf5E817QPqIYzn1EVoDkwB9/K8nK47//YasvpA68lMSmGAUTkhXXVhio/P0Py3uB
roFscKmyR0x8+Md/T87FZ/zXZ/1b2Revq6TsWn7x5cpFdoAlQ+FVldQsYt/VrWE2Wa0lQ7KgOjJ5
ftf34wlC7E2dIuMYEuZvhAPXhmMKLLpATAeNlss92dm1DEdiWL+eFu8F3Bss5XIUZ9QCp6dUdzY2
h1z8v2zMx9cD2wkCjDqmlPW6HC9r4SnUVq4GDubJwThq3T3Eyv61ityJtIHBxi7ES+WM/Hd0wHNQ
O/2yNv4x3b9O72pzPo5PsYkDiCfg2luPX+Bg4IpCxcdc2OdarZVdmVr58flR5G9ZvaXOuoJcJV0t
CK5Xb9lEQtMHjY8oxjJI9bY69KUtdoUKdPn5oa5MKAQgglR6Goy4rg80osUrWeDWjdNYd+o8ZdkX
FmAUd67yk5bA07Oo9gOUV5bAQMVx403XSYScUBYp/GmLYx3NjNWrQhiHx9aoLKBCeHs7hu9bw0Td
e6mrvJ7YXLt5yQ5CNFh5wkny7SEF0EF19dRWSv6KtZecdLfPAyUMlfPzc7NGR/58OB7NIaSC2P34
819unNFFHV/EywJWB4+YIFHqboHeODUokCpGe+eo2O/6ai3Se7xrllCuvR4TS6VGCd0ejZ773sw+
cB/DyoyQEEyC3HKxvBzteXqZhL3zVRUIHXBdeu7b5x9+dYU9PjsXmBRToI7GzF6uoSlxu1KEIc+u
xS2hsCOOUY9B3hBijEWZIqgTJwyaWp82uiVXjgRKCQbgTFgzdOVWA1cm7L3ZAfscCqfHl35ezl2v
98HYNz8QGnn3/Gs+2ZAsGl4QKAm4O4R4V6PpC6LZlDHNYECq8CbP6/ROwy73+UFWUSog6stB5EP8
sg7UEaIAlTNAMdRnDsNofRKa9X1GxuA2HUmA4xrnmeeHfDKLDPl4ypHUwVtYp3RLSPGyiUMzmLou
9EXbFvf4pIAxQ5yRAMjpN86B6+OhjsRpAMTWXAXiitZjONGkqJBXJPNjmdf3gxnGgZc1lHBLrX3/
/PutW5aPc0qhkPY8KBaTP17OKT0J+vI2AyZFNkPAL7MdTPMk0Ew3CahMf2nRL77t7bp7V3AqnArg
pXtckTc72fLNLg5bOdPANSVIiyh9faTjlljMk6uYgbUo+OCkbX0f5Y6xH/Mw8QtNFDcKSsGHqM1x
uLam+txgg7bv0RLbuFvWQNefU0LoIlUxAeBbq2+AAzpLmewh0JUeJyPwOwj3zL5aooFv52m8N0az
PDou2nqhk4dAblrsyzN0hIcR/dnYMV4add3cenZkBCSW3cY3e7oNNMQXZTNNHtjUky8/mS2EiOsi
swKBBIyP3XJ4rMxuj16i6XsJbYCs06ONC+LKmDRDUauhKklrZK1j1tcm7ULqokHf529tO1/eoHuK
RrWwv+BF3yS4wbrxxns+uRNt6oUQkgDoY0Og6qvtbtpJFNISxvYlq+tbtJEUnys0CSoO1PdqPH2t
FNaH59bhIQIMtrHzn946DC+JYVSV5VOsb39bB2Zbti4fVG2dE3Uz/b3bkzDmagb1XKPm0OJRf0hy
RdsnbuYFoV5h2p2a1XHGpMLnE1p7vA30Qy8KO2jwlTllNJP2gJKwjxbjlrPTtfmS9WmyaSIJuq2X
62KGoJvkEPyDFGSCX4xK83KpOj3QBsR1sio5k+Tuijb/TqyYbRSun1xzcrKkeKCDqxTgeflsvxzN
YDKSZFz4VmgT5XdZSK0XQ+fo1i30L5EWZYeIe/B92aNe9PwB9iRGkwNTbpOYaP5fgztbMfd6V9ss
zLHJ9vBPEBQvh3SvlPPD8yNd2wJQYiXSRoadaxXgurLIyxfij0mtun3dCC2IJ+CIkabFR+qeyU2o
L+bGKrz2TX8dVL7+L/PqceUheSCDHoQ1j5pJ/acMy6+Lar62hYOndTbXwRQNDm1h8bsRBFNLjM1i
oW1PHry6GpA9bdMMDgPa7oYR1BxpdxRYy3OGyQA15MTaWEPXPiWFRHniUoWC6HH5rnM72jQ9HeQF
kJ+nNR1mR+ohf4FM3OyTPb1seDUiMrpU8lJfrxpFMZeqAWMSlEXRBUkWDUFZDjWpi1kcPco1u9qu
nOPkSjkaxcI13OudfanGmxQxGRhdXns8Cao8NAgcmWysDjnEmYuqjFH0bNy2AUQq8FdPHJcKERIL
DjaMrxTZencLcz7kluRc11Z4Y2SVejD1brqpSJLPzy/0ddOGC5BVbjMzZLA0FdaArhhfjQSzTy0Y
LIxS4lg/N654o8+Ljh3vAqR7LsZzLL1SHCsMIe/Xzd6DSIV/gzFu7O+nARHPQkwgY0pULdesE+Tx
cV2ueg3d1Dykk4scULhEjW9bA4hacPsfnn/5a7v81/FWB1nKFq7rFhONpKnTnZ6nGupbwgyELZIT
Xu0oxi5ztxHYXtvliOhSkCRSZ8ZXLUyE8WLHGTQtwLSAxMsc3BNmM/dK51W+pcLVLC2UjnqkLfda
3WUbd/uVgAcoLPZdFLJgJxNTXG48N1nI3FCYCSJAQWeA/oLgXbEhwLmFr4R5vLdyDBlKkjOkRMbm
pjPCSdakl11eeGMgDCEOAxSMM/rtUDdIxLaOwRXO8XFJuhzyVB3BGLJjLx+xbcNmgRXPMV9gII33
EyXayRrGCPBqnLzOJsd57XUQF7NpCKwsS05GqHgvk7wWn4UGDKXWv6d9q903kwc4AUR5fLcMVdf6
tdFYNyiSAvEKu7g1boSAeKuEVcydKTqgSmoTKJPXjTt8DHHEXgr0JHe0TkdrN9khkqmdUi64KNbC
+ah2QIkxPAitm1CpgS5rCmVmX1/a8fWEFOSNl5fFQvps9O9QSQZr4+K5/AWrkSzzLfLuz43Wea/y
XIful0e6/WBBqkv9GZnLIRgl3vGooZthHWJHh9RMKxm1SGuOQPpaTtZ98cI8+5HmCDj6TmVhKFGb
iffJ1Ll/YSbb8+dCL4YBQKreHITVVzpgbrwHFo3wFWysnR+80Wp6igwCAAkqXN2fY1rX78yoReYb
ut+3kjPzbWc1xRcvWZa3jd70ZNyGGR04rcSpVx5kmVYzFl29MZJkD9c5R6JGmZQHp40J5mdilzIo
1HlqfWeo2k+uA0gfRdh22NjM1w4P15HEbNnWeEJFxsnLbvMMNRAAUtZ36PeqFDrCnX6oxgNCD/bG
YfX08Hhsh+GBRDOFOEz+/JfbulJsYyCP0oIRogm9RtyBS76dWRtnROF6vxHWRhv/adylc4FJ5C0l
cojQq+tjJGafM9vRgimOw13ewfZRm3I6h01R+Xqt3UsWRd5q0cfnj0n5ey+vLcal/CY1a2RoYF2+
qRnqdr1UIfYms568jfC9xzHEcDdOpqfnIqNQPYXATxRODnA5il4rwjJDSwtg7jmvXWE7O8/osUfL
ze4cZqB06grfY2GF39zJdTfikWtzC0RSIunIt5jdy9HDdg5hdLY6mGnwV3UNqcxapAlmXqQ4txTR
vis9Y7eM+rhx3F1bR4ZDe1e6KkrKxeXITV7Rp6IpEhi1nuzCFs302nW/5a2ig3byQHID13j+g8oP
tv6gSL7o1KupdDzRjTaHWR8yj5dNjThB1qkaArVCGCylXuj/O0Nxn4CRJtJbd+TrainjpOr1wHB7
6mI5J0+JsPAh6pnXf2MoKUWgOawj/AIvJxK6WxICANCDWKRzoBViOE6L2gV99fsleJoN7AbCFBhV
Mm66HKqNhj42eZdgUJflMObZX/EQRkFid5Rt5yHaWCJXvxelNsnDJudbw2oXO1y6wSr1AO2hdNfW
1Ex0j6466Natoa7UiGh8AxGiUYsKHtpul6+mK6L2iq4i4R3VPhhc4e4iwr2D0o3cddnk7S0ndYLU
LMNPyqgbgShg9WlNY2289PUnAU/kIHUNnmSNadeXOmsMa9CxT0ETfwyrYR+7CimZ5qJ+NRZTsKA/
8DorEVqOvGjwbRCIO1Sx1S027rX5l/U5mgOyW782wQC67yU1nNQg9NBK9US7BPOQlIFbby7ia+cQ
8ANUO6Tr9WPP6tdbJYGqVFKClGftHO2VShE3OmIyR8DBzRsaTYNP00c92hwRGzv16f3JnpEgaojm
gNWN1YevY6M3LZFyKAjd21V9M++LUQOLGlfxfpBWLr+/XYHqgAUAYwcqYHXej92UmqPCrWKEbbrH
ScI6AO2ND5rD4nt+qGtH7K9DrY5YFPsmLQkZqp+T5GyoU7hHf5m8L1OBgwO48ic1iTfm8/EQWJ2y
ZJwUeEAk0RZcQ8KMUNVHq0zYSa0y3YtOijsoiW80iRcUNZZ48JeRsivPXq5597NQvbtGdz+orlAO
gCUA27aj+8YGpO3Hler4sYZQ8mKJgwHY7DSSIh3VvALIayQf1DAyTrjAax90ZYlvEwFu0eoi3S9V
NF/CChJMm3s0m1qKmyXU3lPdO8lZi5KvcWlnh4W+3RH8DvKBhtb//nUDqoYbAAt32WSXK++XSAm9
Cz1bJtZ0PIJRt4XevqFSVu3jOlr2z3/ptcoc8y0RPP8aa7WKM6wFRYTaUjC0hnJXeDPQBS1bqHjb
9XlKpybwFvhiApUaSKSGdRjaKD+kaZafqULXflobKPZix7QbMMG+ree45zkHe2NKrmw2HhP4D8xH
agHrTlGYw+ASgqx7pOh5gznYe8BS2ceODiyHHNnPxmK8Op4jbe65rLBoX11YqhMBDJbBVVVo7ptC
HbtTG3rWoRGRflwWvdnYcVdOTPr1BOKPQMUn4ylR6XqdrSA62WjRfYrB506hKbEf2nnaGOrK5gZ1
IO1FSKdZXKtXQzTLc/q6hVWPjd8pK+3Pdd4ne6OvtQDXR/CRdLA3ptNkxa63NrAYDf4XfQMg3pcr
GmMwBcsixlShWJ7ruvPutCbKNt7sETjwdBiyGdmPAvawOrcKvcN1UgvVAE8dBMvbAbtUX4BM4VQe
Ne1zRnyMLLxu0BJXpjx9GRsGWSACAcnnMhbND8sui7tsXOxvrhdGADCbzIeN3X6J0Qd+I7ACED4U
/vGvWmmdDzh3md96Y8Yj5PldeW01IJ4ogZm0DShzraarrkNXHzqKiz2rHX5Be1xGQ32Tq4pyen6o
K/UNHZI7qZnUlSChWB02eswn6cWgBq2XOYHhddatWsT6SUTeXVs5/asO1bWdUN36kGAqd7DjCCce
Cpw3tqjUPX7lHuBkDoYRdN4x1Hvv+PwTXluvsr8t0RQS0bAqOi1YDOukw6hWRkUVzBlWVBT57V3V
YRCRhtl4h4L1xgdYcwXksQg8Brow1Xrq9uuS/dib+uQMrRaURgYydOrL/tBk9jT6RZ7alS+MNPtg
uVGPxQraZR+G1J0+znMRvhtrXAvRLMuVV+qgYZT8/GxcOZhI+RzsYaTADZ9utTRcSg8wU6iGKVgf
O8n8Zytga01AwUAOW/rvTz7IB9gZYC7Rv1tjZ9h8Et65MA+tau5zB5awE8E2scPYfo1CdeLrZbyF
97iy/HVyS0iAsqPAiXH5js3iDnXpdBo9PByXTL1qdwtkPVr05pa435VyLhKSUn4QCz4qqdbqNHSc
uhrwjNcCcDJ5EM2R2Icu9SJnxPPHUPQwcKo23CPyTPhcuLfTqJYHpZ7TP522mjY+7pWUXkqbE/1Q
juHaWe3FtB29JrRyLv7Sq9mQWFEORbzciKTEdEMdy1tEruqdHaNELKx0q5//FOjCque8gSKDfjAs
i9XEjyjt6/j9EmI2tvOt0Prk3WIu1m0bjtnRKyzjTda5FL2zovnguln/TiyiuRGdYKpitGRFV2KN
AF9pV7XqVhJ+beXT7+TOAjKPptBqcpbJy8O0svRAKWrtKNT03mymo47WPDZv6e8afz+eAJBNHmMA
Fshac8TDdFR1Z1LWqQ0xpgHn5WdiqY+o5tLQTowx0PGF3aVm97FRwqOOh9FGi+nKpckOR7EAxwaO
5/UT6JYoIny49CCSmzsZc91PxkHfuACurDlElamXkCajK7IexXbyQUOcQw+s3NbeVLOOf3A093jq
dNMBYBR0NnVozqWZROceNtHGnX1teKkBQf5EyP8kMqBzFOPe0xoBIJlyDy1kCUoV3fg0LLKDOeRW
4DmItKd5/V7EjvL6+dP02oo3+LrYCdC0lMH25VET55mjJj01kCRc8BGqc/u2V9Fwml0N5+LBnU+y
dB+02eTu3XzKDyTz+a4PyRTS0YYyKPIsMBLrLQpoYmNqrlx8RINSdpDuB2WTVTSTeMNiVpGhB7Mj
UKRYdO11w2c842PNWjQg/swIeW4cQdcGhSNH6UkqdoK1uZyQqddBRtkxi27e902TvTT6cjkkjpGc
8n5xbuduY5Vfu2oJ7FmDMtSmZLA6gVMTSuuEwWoAcx3GL/K6SO1MFWXipr6LndiQ7cbe1424OC44
hWCk7k3vM695yL109BVLbAXjV04agzarhnYclkhgSS7nIEfsqK9qQQ1uSpp3imP3R2UQH1rR2MjP
4kn9/CK8ct0x4RIyTopDEWl1pYOeTtBFKA3cT6xij/YSjZFe0ka83v03vi4JH2AtImT5epdvJtLO
yru6NoJpNJFUnZfRb/oGklOlvMrUHH3VXGzJe63ZOPIkBYzKjc4Op423hm9iHuTkyOsbAS3s7jax
iImGGBfRcdJS6kKQiauxtTAVVag9Fkt3FrG9RQm6tqxpdVCn4a3BG6zmOEG7ty1VnmHxypqzpsK0
dHE+lKrXoKaUKjuYJH89/1mvDkk2qj2iBOBUXM51qiWYA6AxCWYr7l6W2oijY9gAboncKgBcM8fw
xL0t4+KrJxpQbbCNUiuKHXw5bNWYSZNhHxMYmRGe6zwTpHZzc9N4lbgxqxpJq7GpA75YHsNlT93D
AobPx3W7Cey59JDEJAZKah0CscMHen5Srm0tglcbLjyBBpDPy6fr8KE22yI2AnPWsr3dGF8TnKIC
z0qUWzOdtlwg1tLSj2uPpAGCoU7VDJvqy/EQ6WzNJdMfP4J7xvN92dmplh1CmOvH0BDfEzubIDAU
0SuRVe05RARkJwa3vC+hWfokgT6x6Hh+fhau7Xjaa7A2qPKD4FodMJYY+5Kc2wwWs/m2hHp5BLk3
B51jlBvzfW0RcrcCPXEoVD7BckQe9ifoaYBQUSLnzjHzjNLk4hwRPy2CurPU28jYFOW/NihGfw7f
mKI/FpOXkw4joq0zszcDpYk/2KWeBhKCG1R18p7l+b7KtS0q7bUJ/XXE1TVuVgbaMnVnBjauXajq
JY3fFTwAGhDt/ve/HaJNlJuJ1OVKvny5SRty5BBxpBORk+/G2oRC39aRn+FFvnExrI2PH1evNK+k
vv1zv1yOlRhxZGnNaNC0V40/7WhITgBjb3tU4Hae6DlCKbTvcTVxj6gZ6ghcLtMdvhHqAWZTx4bK
F5DfijgLIvZ9uSDADaO48ecq3rhYroVxKKVIB0EAMk8h8lEbZVnbGSgp4JOl19FD2WvNTdw09Q62
diZVpgZfq2JtDxJQ3xhdLqhV3QdwkFR5k9wUdU0oQWii7KMKBfHIndEO7zjd+1Yd3k59K47wCtR7
tUjf2+40/xsbmQ4HjQcucAAixuUHijGCSawwZ+DY0vaN6ka3zqSMARlRtzHUY+T15CXpM1CskaSO
tUlk7OYQLiYWdWWk7UtN9BhgJe2y9xTtr9gt6/sp9tIbtXQejLa3CJqseWctHv406DsUbb9XK0U9
hq4VBZ1r5AcB1EJDOsK3KR6AU8rH24jb4oimCMq8cTgiYFybG7vn2tHwqORMDRc+0Rp4PzdKvkTp
YFIINKdD3BQAhkskFGunbuCttgNRQaNt7SNZL1tNnURvcyNSgCSzXl3FhjL3WdmOTB1+Zrc0MAx8
AEEDTE6VBE2nzoGRmx8RmME8sOpy1LKq36Q/y63MiWE+dopog66x8jFNmjBzOKGEMrYAlQrxSrjO
l2Qqkg1NoStbUWYytOSBHGHbsLrypk6jCQl8Lehqz/2Su/2HyEyUg51V3dHpp36nFjMZvq0oIMYM
ZSucl/HFk7lmQxBeSkrKOk2v0B5RkgyDwdLo1RMJH25ZiOcEJbetbw3DcjAIi/YjRcdzbmDNJZAI
2BH/R1TSZvPw/Gl9rb5jYtUD1ZoPQOC7Oq4tExC8GrLgIOVkZ7AeBi7JlesP1jieSmNwd7FTJwcb
W5e7qgOvVCQWEr6FF94USWRsPM6V8AcROF5IHunSt+byvPBiZ56aiMnRRFieFo3zYpkr5R7kvOI7
Sb6lKy/fbv0xNCo5FBEoINCSvRyvTpDIGRTOpxyMk+/qSnZOY4w2xsbINl7t+lBk8FIyA6XKVUzT
RtLNS2/MoFFDzg8r5ii0kP6cakXfOArlUz99q38NtQpxyxGt2bBiL6WVF/vQXdQ9Hl91sLF05OH9
ZBgqMJIpafG//Ji/tOEcN3RaFyOpYC7n7sGm4oSekJr5LVzxc4tg3U7RtPKsRkZ5dA00zj2FInDS
A/hs4UMf3T7b0hS41uOXdXqYxbRKoY+uXj3GsrGe5IXDN7CB3QAmjA1BgUJv6oNuF81XDB5Nv1vK
5X6sRHWOmzY+pmOnbxzk11YyHRaKU1gvUSRftShSAws8pYJupJUdPRGncILGCJc91eHkrBiERv/O
15AdJGpyfJMnaq4YdVr1hGueUF+bBvw0q5z+jJTROvZz6pI9LuW9KELvmA6LfYB6opzxevcOydRm
H+NmjDdgqVcnQAa3VEoo0Kw7khbaw0hqspXjVIzgHuv0ngJGjuJVanN9ZtbGwXp1PNna4vVdwurV
HSaSysqXqmXRY4mx80J7ObZ5XQd161QHK3YwJXt+xh9Ve9brn3OTzytL/1RDVusfbfhRAf8YRNSA
9yocpJ2YZ2WX6+GboYxatOMoUHtZ5wXVTEyXw82HjJ4Ut2CYynurE+JclnVx55oQDhFxng9ZXSrB
SInbH0y9PKFHOeMMMBq72UQNsraKeIeNpHuIFad+lSPZf0DNWAfn4GwV164dVxxTpIVUVyWA7fLl
lHmoRFsNRqAaUXRT5DgRQtrF5SOpt8KPKzHPo8ItkA3qLk/krYCKorUWqphWU8PGuTq2jzXlq0Dk
3XTE+rI5YB8Q/z4+j3SXEckeoJg/CXmEulgxiGMIQUgXdgMw1kaJ70A2dOfWHLOXfWPE+N3NzYbn
5rV1+uvAq+QvG2wn0c2afQEOb6cnE+oQVQQ6UIQaumeGfXp+mV4LdwCU8g2ZWQnSvvyQsZXSD1Pp
nAO6zH64VunepDPBpLvM4weamNl9wRpC5t2JDmPqbaGAruVooJwYFxYIQYaxuveUpkFnjVJHgCO4
5yN7kXwJuf9vUNmeznHpjruu1btTMZkhylidfqrhUjyEyB37beFFB9Uaeur6rYPPt1ruCeuiU8Rt
chqSrNyYq2vNXqSQQYxqDhwS6P+Xk5VqadpjA61TeNDTkz2U3wysffYomLbHWsLThePi04r3GICm
ScfijqYDLGv1rtXtxh9nJ70fa2G8VCMS68FytHfPf82rFxxoXfkfEgng0S6fUGuVWnMYNShrBQ7h
tOQmvl86lsPGfBgbsQSgvN1PeZTZB0Oh/svWzl+pIZpCzz/JtXVFHY1KGkEjctirC87KOq2bLBhi
pkZG20lJ7EKB3OYuYXRj97Z97Afzy9Kp6iGZka/cOH2vnU+/Dr9aVkVsNTPmErSfJpxaQxL4/VJS
SfShSXx4/k2vAa8AK8s3NeHyUya6nPMEV1QPfUjANVmkB6M+F/t+VCFem1Z17uGyvI1cvb3T0UQk
5EhnFBrL+CzcJdtNZWi9JbP4VujpO9aveWNlihVY2uR8JkQDd1gq1kt6P/ODkgOWrVM73BWm0SKE
mHV3cb9oX9Qy1/YaLgLEcw73upVVxwnPe3Q8o/IupCN6QDXBPdRlYdxZBBg3Vq/Xhz7X+z0M0HEj
0nhM2tf3Hmc1rF/Q42QNq+kQQmmRigH9ltrt/DGOIfx6ieYE6IGFOwuFwbtB9M6NXsz1PcGGQM5X
jLdL0tm7xDCXV5WTDnv6SpVv1I4T9KJfPtajrb+KelEeDdw0ND9J5+9pieU62OLYx71nS0P32voB
2Et4hiINdOnVPgL7M2p64WpBh8hVMBdxcyTCzY4kx81GJHTtfqOq7sFRRs72iZYyas6D2w/00OYi
yw4YmSYAQvripaCm7jtAJ4IZsvDvaSg+5tMUQyihwj99ang0qW6hmT09GsvJ+4MxWMXHcXQeNMgh
G/n01ZlEqoUPa+J4uzaI1wqHhEZhpKYZuzPmcTegWvXXmWN0GxnHtZE82gU6djIyg18tPDixNcxd
Tuexy8VZL8pqvwxauNedUdlY5FeH4sbkjJUA6TXHb6kpZ0Gb4ZuZSOLadp0fnLZIgiR2643A9cry
kEQIslDIAnhBr1ZiMVtUAUMaEk0bdecOFamjpeEtANYQBnhGO3VWNhtdV94Poi3qpBxr8DDWXRDP
bCO3FJ4eoGzsISBlSswS8qVm7m2VPq8V5pDNoQxIi54++trIoEVyxAtnehqD15TH2YZRlQAa2aux
at8ridHsJxjiB0Vpxj/TuKz92JWiBW6cBfRDW+zA8LIMvQjyEgIdgXyfw1Ir7l2f5O6bBrgqOFej
+i70jnJBHpbHbKiiY9KKP5+/CK6BQcExqPSsJPcAr7XLi0BDjv8nxAJxruqUgCD3OQyjuyZvopsh
FESvvRRCbPP0UGfzfLQnNbtDzQeH6xESnDqmXdAUo3FvwLHZE4Gg9Ifexe/vE+nmAI+AWq/Ug7t8
THdIcOqpWLw9snY3cZynO5MKyimLlS0ku/xVq7vgYii5zn6pAVA70iTNF0zyDPbWdKbmJo3VcOOI
uRJrwCpl0uVBDfjHuBwlHyk6dcBeQT1YESzCbDi2dS9AADnePsFl5w1BbvrWKw1xhodXbOzQK5uF
8gblWKkSixjV6rOrPXq3NvJuwdQ0CZOapDeL2X1VxqY9Pr/Cro8kld0hrRKzr6IarTOAkUgMT4wk
4bvKcMZj08cUsg3jH07U///Ew/4HyoIB6vtlPp/IgN08lH+7f5i/X0iJPf6bn6pfivPCk6oX3PgS
ToMsA8nXT9kvxXshmUv0ADnYsQCBGvNP3S8HsTC2vSxkUFtwAGL8U/fLUV9gKUiCLElP1u9ofj1W
9v+1kwDXkImCLqLmb1G7AnB0ucYTMxIQcVBoKuyltHGWmaNzOmjmobWd7BTnoQOWfkggraDU12MQ
SGvlVkWwofBxa4jyk6IkyYySNaVHv6stA1/zbqSHoZhxgx674yWfBkux812VOOOfuRYnziHusEby
EcZOcn/S1BxVTD3qVR+aTOcjBq/6QhfGa1tNph/abb1gIK7lrY/KsO/1rZMcAd3YiCXhrfCQLt3i
7NQw7d91lmzWzkqyy5JW/TCaVlQchwQT8FFRlyYwYmU+tEut4+taZqOxL6jC3Yy2lX7Vx+WMBFtb
QB6bohsBQmDYzbboP3Jba0UQR3V9bJMR7BW1hPxYet17r0yK/ECXMejLzDu3+PO8JsoCyowoSXxc
YkV70PGEmv2id1GSh9P1MIH1+LN0B3GqEIH2Ec4sfiaTv7XB/q+aexc6fc9q+P1P3IbyBPyP/xa4
e7IN7x66IXn4VYmPmJY//lTec18QkeJPDm4Y9sYjxObnFtTVFxDJ2ZdEyIQK6Af8cwda7guYBlwB
lJrxOAPc+88daFkvAIEjmIuVKGw25E9/ZxcSRq4uNJBWgHkhh6F/jjjEGtsEFxy5bNxdAox5yh9o
h3lfysJEi6+K4HEYSvQ9oz5R+n00uV/CJc/6vTv3071at7V50Dz6ZHazZAIyDoKafpjaUbqfYbsf
00XM8Q43EHPaWQn5z16rdK31KzPHcyf06upLSDu936esf/vGm3pH2zX9oNf7wgFJvMusENxhj//f
QbOwMrg1uozsLhvj7D2zJv3z8mX6OplVoxwLy8TxcBFuq2LMoakU48dxBhoOZqv0Yyup0z2AA1wM
YlMlqZxCFbIo4O3PRu6a9JrswRv8lkoR+BgjNizkJRTjIU+mevLLyTYRUqrMRj2Rpyo3oWbMmEiO
y+vBC8sfLVvuJksQdQiHenqLkWDzJrQyJwrURW+nQ2Ho+UORVW7/adbYs+iYqt59R8b40tLnGd+p
1JyBi0+IZ0y9iM+eBxEHq2VX+zKX1tDsbGEOHhlvuHxu4khAt/dK8TBlbWP7XabQLIO5DWudozsP
fTwhGm3vpp3zrRmVJNotXWw2fikS697p7SXya0S94VuWTf8Ds4zkY2QyzD4HjpbtytZRQFiOUZyj
2zoq91rsOQtVtCb6MAuzMZCTG5dPQ5JXAq+LmDA6GYawAgYZUsbMuzb62KnpFCGOVXn1sRlctfYd
1BoaX9jV2N0kxMjdjiqyCWEgBz7szxkKaLtwKZ3zOJddj/Jcqn3rUYK9MQSqAP4o+SG7Ycj6l21O
d5BiAK/D5zWsyjfHcLIOYhn6m7nQe6kIDyTTz8JkNHekvUMYdK1Do7tsYCadBiQyPnudi2Tg5DQG
6ak+EOaAVNjTRqfbPZt15QWq3vZ3/WBkZYCcJ88wOHU0nnrbmf8yUPX6bDYpEXHrVtNf+HnI2wKZ
RzPoTTNGDqw3p3DX9XCk/GamXLXT+7K8wwKPYD9O2vqNqTjZp1Rb1BJzBSv7Noal0u24puwPmL8C
Js1cjET5VFEKSmcsEYeG//y5GzIMQ8wot7koHPnpK0jWeOp5PY6jU9UrnyjpZfYJ+6foh+pm43ws
R5rZwWhgLfOKEJ2MvMLwvQ7KScz4jQAb2QERM0Ck6U38Ec0QrwXJnIbNMWrwwsR2w1g+iiZNE/RM
9DrZdXOLdDfFzjHexYXuxAdqYbhaFTC2uElpMN21aT6mOxTWG8W3a6/7c+pr41PokvwFhraY8Q6F
xLC9N3AQTn0N7GZzQNF3FrdVgdjDOYrgUJ7h4hTpIVn+D3vnsRvJta3pV2nceQjhzaAnO0x6ZiY9
OQmQrGJ47+Pp+8uShCOdvu7MuoELSFCVyCQjM3bsvdb6XVR8Uvkn2daWuu4uT/skPS+TBKQ8WcpK
pke3ct8VKVaZobRhY7tt7qyGuyRWNHlto9vmRrKpKtzacWYMKNRunfckeYeP1lLxNMtrNcVeUifj
1W7tStknkp4b27md9elhruVMee9sNVX8OOn1Al27MkMDb9futWUx3CSGdDzkqWsjkatLCs+F6ueG
RGG7krUpdnjcpHOSxUZ4JaQGpUQcSt3oqX3rTEeElZqyKcZSj+8yzUm+e3OOR5j1zuiw/eQR9zfJ
tG4zmqv8jMuoYwOtzc5PNVrJd5zwjVbxaeyTYTO2uZ1t51TSB7LdSmtvZmuq7qQWgl9gL7IcPaxq
tYReNnWZvNXNFHVw3mbGNxZh41e30k0eBkVO8PCpjf6lLEK4aIPe6gu4wbDm/tzhKsZcjlg6V6/U
PvM1LA4iTG8KH8FqXfoFNvKfRljMixgnDhG8PwD4vdo2oCprZaI9riYmGS7t1FB5qPelRlR4+WUb
rDzCfV8ppSb4td1Lo+fdp8ZsMPTbCmxL9CGaXhEqelW6HZGci2iNwba9cA4HxbeI10mCgXgarx1y
Jd1JsmR9U2nODOPSUCNBZmTv3pFn52i+MSnsUkkYVxYLKBtlYeuN5dsOPbZr13UxiSjGiUQAnaD4
a3GIfk3Y9pWNRGDVZyuT+cmWkeKo1arS2O3x0+zXbZxkLUkiGKJ8dW0zKGLum/VRItrvsaMH7raF
bb9JVhXCcNDTdUNGi7lfw3b6xGMkwj+Qpkyk3RCOwlBHd6jm6rHF6vQ0Yan4PTSLY2/kuFy2vRT3
7Jr8iq86NervWZrlTuRMJThCpnzEr8RcOb+mPC1muLzR/M6mbZnCYlG+Gr2uTI9Sqtj3q232L3aj
dFBxk3m4MCNqJz9bw+klS6QqdUMMq9l+WSUbq+C+iDhZ8t26hCjnFjleqqBtTJMwJSvF9QW3CSiW
NBlmKZR+3OhtbjxUQz5HXjFm5OvG2OFWAvDPzAXzB+cNT7TY8nUnjD+ybsDJvapTORdrRhxtYIfI
Mt2xnjVdsAmt37yfsT2EEo3lhgQoWz+GpZziSFWSKofzYzuf4zZG/20WJf40I3Ey79Rs+FMlJWZW
rhGPNzBmgtn++xztf4rgf0Nw8J8Vwacq/1GNf6+Cb6/4vQrWZFpKgBMIp4w0fkm5/yiCzd9M4h+I
vAAIBYK6Vbp/2E/r9m9UuA4sFVi5mAbcyOl/2E/rxm/YDCPIw79Z+72o/rM6v/zeY/5uG/7v20/D
5L9NNP7RjALoUEAiOuFCINMxl/ynCRJsM30gWjDBEro9SjZ+s77eLf01zRoEBqR3NdJGq6OLpOq2
kFMLE8NsGF1rMvtzhitZuq0SU+6CdoC+jAtmDK4HyKy99FHl+PzAHxq7lOj7tAnkLiYO3IpsL+pm
41kmmMKt2vrQ6lX4mqJL2yyEg92vnAWYEOknw5ScDTHt3V7ubGxxCukbi+X5pJjLg9nVP0JVH7Ug
kWdoB3SH0ySUbhgVETbNqu/jJEpFrKvD01oV0Z1uhJ1nRdokX4ykorJR6LEzL5VDTGLtZpL6r2pM
5Phx6B28BCZstLfJLYamavPicayU97hy7FlIcA4rEQPVF+DkeOcGyujIW3bzmZqQAa6rRgZjzGRd
HLc1q+VEXf/cL4UE7qAu4X1ddQzQxtnARgB0XxdlMqOnlwY9FCZAi29kTXROu/5JRX36grJSP85m
15ZichS+iDIPqX3p5LzbpnQHDeVleTtnp/Ejz4jmEm0lE4mGcPCcjzeRhjWHpp8RIHfu4qL+tLMW
8aZeqGKuTX3bG1J4jkotHvdt5BhPRsGJuoV2UEh+bIXzI7RK49rpeZ+LnvS6L9koU89cuDlCl5pu
H/a65pZtpqZ+LjujJYZhGj6MwsqPcScZ+5EUJEkYcApE7uip39j1+AWqBwNrqEjXbtvyPQvJ+bOj
TMHJrLVMtzAl4zD2mXGIUUOc+6w2hx3D5fFgTYXResj2nsLbxQM/un3UtQMdTNb4LRym+8W5MFSL
FlGXCJiy3kjfVcYO7q0qy7tMPWXjvBgcBU1CreYk25nt3U1vLdayogYxCKbz9LIgXdGOqCbRxrBX
54ZouowtvkucoG9xpdKHiuFGMRzmyn6JzJ7zfIkGQdvWw8mZAmlKhsCACBY1y8nMyNVJsGrxQcW8
qYau4+CC7WVhydFuE7lr5aI100BfaB7tDregRjKvwAVXc4axzvLyNKbfAqFWygGVKKKyy1EwZgk9
o1zfiKxHvFWxGuKVgXRN++vhERcgGJ2ga5HbPYZr4a30Hh5VXbKro/Q49eHeya5TXho7jrRCyP1K
2ERn3GiKfb+3G52zhPCJfU/7J5LMeTDipd2AvTaiB3j0APf7rTHnzxx3Lqg+LmZSbT1oJvxKTZLx
jIh4YTFrmeNGGQnuUadIYrHkXavZJ2Uw92mvH60ofjFAyAJcjNyWY1elSWWm81Rwlx6bxLECDMXv
c8n+RgmmH6ZpjGlW0q9lLVwtcRJXVvpYdN3yUjvaOcvZWtQ0+2nr1dtC2qhAxcSXiznxQYLcvIk+
sWaJ3RVPRdHgmX5QwnzeFYP5c6G8H2NuSGfj9xhjpX5u51rfGTNFcjESgNUp8k9DyxsScybzuzGG
98JR7+ZJWZ+jCEsQeTaqBzrYYiRu0eI6aBs6nr9vg8M6EoWp9MynxlndFpFM2C5ZeaU7YZ4XQMQp
YAUld+vKs+/yNIeZiNNZj5k9jPnTstYqOnzI3Iawx4wQQVvzeiU75tUYHs1lonDqyDsH5dnMWpG5
2qBe11Far9Iq2aQ8RT+Hqa72eWxMW0lJzE0umxJtn2rW6Nyt5U5J8ulDYzxxaCoiieo8dlWrtv1B
rYbqhHmrJhNznzjPRm2u4NRSnj30FrMC5ntzrrETaVGQFlYD5KsrPuFS6ZWVo9Zi7dU3XV7sXcVq
9wla1K9F1yVEcPa1ve/ztn6upTxk54zZewODbZX0L4Z3sDXzhlVl44w+W9R4/tSid53WHIc+Hpag
gky/y/VkIB5xRssTL7RCVV7RH/ed+RGhiAjWGvqEGpfG1rpRJQmBV8VKIVqyhxVq7HeGMmD7hssm
dbZTbOSxbn3sDAEcMgz0xsxS7/A3qo8Svn5u3GfrfTRK+pE+HU20zK5XYzN4rDIMMaIWPNatdEm7
T2LE0WKGO2l4/Wgl7+ayWudmHhzoLkV2iowsdC3kZgPP5anL2tdp2aH1ZBs0262mlD4BxsmpNs1L
NTQVxHq+N8S+98DoIz/bU6kLqQ3b1tWqOfNyClf47nrh2YOpemqUmn1QUmj3MFrappdeyjACKJK7
6pJHihEo6RJe1o4NLtFKHzIzuFavC82sjkkDAoPjwbkY59xvdXq4gVSwbJQIqpw8grE4/yTJI6cx
8pd41Hx67/mIkVYaYKRAAmhKnJek9Hvc9aL7ENYMBqcPyRx9JvaCaeA4StvOctoN7seWUFZjLJgX
pA4xN7F6cTSWHumNd7iAX7Btqfcw0/vdMEv6AxrY7y5TvkdFqY61NFZsA4DrFmRyd0jvLHuON03F
IMBg5d03Em9aGNL6UI64661zHx+jspTAeVV165hpcbS0Sr6UZpHubWMedmR+lT6+xM05LYv6QngF
194VyqdiN1Aay3AM5Ioq3kn1U2I5jKWX6k1VmnhrdjrrccB/TcIBVa9qDjQYDqrobjQnLQ63Q9at
Ypjr5toMbfSQr2n0vMzdNyIowm8ncoTnagrvkjprgthRcWYshgnWjXmPNvT2IweCu5Dqbsy+wNZa
M4qdmhqlR2hB6tWz1O6bfpLdRu+6U2nER62YYHbL9ULeZfxBBnj9aM1Gd82ImT6YSqXx8JfrTq4p
n0olnU6aMdDMkvy5b62SkdEohcSxLQoN7azax1Cva1HLWMrKVnqUZY72BDPknZkV465a1vyrm1SC
Y7NFpleFeFZZz2lEvGirTftRYToHa7i8WGM4+0lvVX4fl9bTNDnTuaRMPsd5+aTYoBR4FHixvnZY
i5r6vbSEiS9HY7WtZKc6tOwrD7aN5/xap52fkFNbuSToGoQnrFby1mg6RLiex8PYJEtSHxhTka7T
S5KPE6JRugXkg0OtJBhp9FjEH3iS8tozzSr/yAwiXr2qdT5WpIKvyiQnJ5uMrWkHl3n0JS1fPyaG
YwyHlo69v4uMe3Neefr6uXoumMdeloHRkRkb3R5s/mnpJWOrcb4fwJYa0c6xfHUaZekZjcQUnEsc
vSGhHr9HzYRwlC5APS0u0qJ2pOxuHYpmu9rz9F0r5Xg/KqV1yJo02eBcuvik/BY/Cmxs9qBZ8fca
mT/TYiA6ajKHbcvsK4gW6EVyNJn3vWb0zAkMypyOLt5jbs2YqNHCyM0rSd0u+jhQX/TQ8Ak8LCQ0
ZIb1mOa3G55O7IKyhqv+wsAUjyTHCcoOLbmPx2fDhiql6S407Pkw94a2x8LzbobQudWZS/A5McjV
qn4N6jHT7ta2Ub8ysza4oqp4LPu1++YhYcynM74IICimKEIB6fZmO7/MjChuCYk/e4PNuco187lv
aIJZf/VlsvvP1Bqj3RzN4TGFbOBKqlkh8qswXM2M4al2qjwgpeANxf8MS8oZAnsckSnZTxGHeaXL
O/ClvWEigLArK9wwR6s36BK9cs2OxY1fFS1yhyl59NCQzWhW8YkDj25E1a8WjKI6zI+jNV4jhrmT
8WNeO9em+89X0w+V8GvFH2Qzl92FLK9h21jrR2VLOM52rYhLtQvqVMKjmULTnWRqnobYa0nvKLpV
y+/0HgEGqc71muzKbjy1qVZvbGuIfJvDxDWH8kfddQzym13ItOKJdgTrt0yynqWe58/KpcaTF3Uv
Ldix5Tivn8MxCpm0yzkBBEv6gi9mKJbE6YJlLZ1tgjYES+M4Eb02f2qWRDThVJZQlmk6OiPnUlbl
a3ak1l0UvAHYePxkMPuNrVuuNk9+IxtLIFN0lDJ4CdOYbJ914beS1vsmjhxUpabtSotWPMRrE+7w
cyRu24lar8jGfN9nXYYUOHT2Qz1FQUYkKPtamBOhcTPUVMMQ45UJ6Z8i7aWZVa5lYb0dsds8RpUE
lGEYo4sR76cSQ/1XUiw4mBz6rVEybVyn7NgM2ug2sCpJ0rYxra4X23SXfvqACEIqjCRpZzbkl7Jv
2geSgjCz6FUKLrJD9taib9e1mj2+iXMd8bg3UjYfaz5z0Tp9sY+iRNg3ZLW15svQ2c4NcHzMsRRj
XTvb1rEQrA0uuNSuCJuYYOZ0hjziPPfsKo4mmThBLYRY6KOJVS8feBtFg18bsUapTMretEpso9WQ
ekaMj2PtlJ9SY/Z8ylLiWXNpHyGKhGfbXt5sLIK3Mpu0FU5eDOOZk1+KY9KX2m4LBtEHdFEWCjOt
2pAzhamMhnuzpKxBq8vNdqYVYK7ntNt8qZ90DaPzopGmrYP/mU0+9FMuZfm7E52IrVFu0MZk85vG
8VBmC5I/kxo+TOOeJPDwnqN+DIAVjsrED+5qvBrUcOtE3BJlrEAWJL8ZKm5p+WQ0sFj7KNEoVZpt
ZVGxydNAle0w5uX7VKUAmMsW/Ie05zzFc7tPp2wXNdNwIINjohMl4dvMVM5GCg2rBUlTuv1s4aOQ
WbFvrWkZRPFK9e3kj2Uk+ZKMZUJYhNt27JhJIgL3urLsfSWq98mUdp402TlwSJt5zaLmMJcGUOZ0
AEnXuXh2/h0eiyTE9yUokWkIQoOM7Vp2DVA7cReqUl5wMMNcbB2sbYw75nZJu5BS21x36J6vxUru
d25RMa9+F5XLLp2z27w26W+myj/mWLsUE7BW36AOxFBxVCgZZTz8miLeIjN9bWtFcrVCe294i16u
ZIAdbBLHzL6zkq+JVpaJBfrthcRUJ5W9Rgk5iuvXzISlZBbvWVpXW6bi2ymfGPLgIS+X5o+qL94l
Et15CY2yWgxEZjeqO4X5XTxvlWjizpsv2mx/6rWGWl6xMXrsyYqelnBGU2XHbMOpQQPerjsCq3Qx
aQlJhpKW+AXGBvuK3WyD4bMmhrJ9la2i9qRxhECKHN2TByOiHcZ9pyLoco+zu+mVVrXsEhkU1Vpo
U51mejDzGMQSZkGEG7o5dLPIouFBbslQVOwBS/KGsfKUnozRvq5xs3hZWSYcjLHqS+lNqKQQ8234
GTzgraX0/dZMI93NzIUJEhWbasfKNq6qIuZXkiQlm+NrZJrHyiEktlV9qmxZTKqzUlHWGmCHbTG/
4UaFY4kbTtEd8v7ZdrLMG8duuqgMstjq4EToSnXIQ8PE/9tBEN4QubRUhSQatagOSoEyQkJQ5Kpd
S6NSS/TNCzjLdQRUxUhhrzQNEeQgK0QONJcx7s5FPZ2jfKDr49i0GyAuu5iwHremfRI2kWdN86/Z
3QHBNkt/MP0kYt+FlvSYaOopZoCDUT7kI2mcJLEuzYIXqmL7sbwm24bm22uXeblXjPCcEyYvFmcb
d3b9Se59i8J5KU8Dwx9oKek3guPeTRs53TdrBrXPWBlTSLybmgZLhJHzXWYrw6C8/Brjid4i5bMC
VpL2iiSb+0LrdKYs0pdCUpaL6cuKPTloENb6uUgqtdig01DdhOxNEZtK56ca/JEh6edzuMoOxiks
B7qM7ETdfmtBtQd+59W2h2DJwv5kravE8CMafWzX+SzmtHbhIDxadXiacg7syvgKm25jpNJ9QQu+
bfrk3pg6ho9yft/GvXZQ82W3FNHVrkpZKEWxX/o2iIzoWTXlH3KBe6aSV5rXkhzh5uM4Cb1uS1/T
K9QE8L43XbR4mJmbCQrPGKr4bNadR9z8pbGXz9yuf8I/L92wN2WXSIWS8FoQPUXhDL0pE3DNLef1
rirmY6QQ8iqX+0afPuyCIwCZx7hZohmzW3g+zDCGgpy4tQyKkl1ApdsVDiRzTZHKja5Kly6233Ei
lqib0wgfFLzc6guC/1mkhtO7a9kwWBqW77EhDDnSo1JkxfSxEGVkWjNgVptoAnNAeHIN9ZA6h+um
qKBvaxBqtwSROMEwRh85AuspnmOBFGbfttoGo1jwFH1U7+cQrQdy+FIUcnQFoeU4tKW30c7foZVc
GECjobTyxBujISiINl3sqBdqTG592l+lfnxm2gCjATRVzDCDoDJEPKxmqAu4BRw/axZusqU8Y4GM
wvllqapvAFLIEhbytDAuLtieJ26kWvkFRyYp0BR882OdIcqqRh7T4EHIS7chMKcIzC5yAvYGOgea
yRjj/EhqD3LSn4YccFjJmp+z2j9HbRfMqfoBAxxmP8FE5DiqjAMTa9syZPE0iTE5pzOmZnmxuuNi
n2FavCOT/oTvwfsYrPvMsRd3tGqLBbrW3hRB0ZIcCsbcYk4ZNsvolmofLNixCZuAvT6SZrxK23so
IICrchP5lcbyBit+AHpNXafEM3VZzEFIfToyy2wGd1YYAIdaCvMklCpBpsqTNMnvmZ4SyjiDU+Za
/Uwz5ng1uL/A/O+uqaQHQmzf+778ssrZixQHrFcD/FWWZGT3xVu+ttSWXHHrB/y6Sdh9XQglTgOS
mc/m0ueE0BDNxGg6cROlvEq8kPEt3nLIOjYhqxkyBqNQc2EGx68j3wQ/s0mfI19eFsXXgOGowDPZ
1VYpYsXbieikkHXTSD/0sMJwAcd1IigYPlpayduq0s4dS6Yksdq/ZKrO0a7Rb9PyqHXzrUvQJPoY
PLIrGjD8kMI9kqXtwMiULpHtDuK0HmGAt0LouwHoWhCnMDi6dMGxf8Gbbqqlb2QOO6lh2ljPHBPK
JZyzXWsNH5gwTK66as+JpVaursXnBdIw6rPtMPeHvOORW5UGtnA/NW7FwX7OqircIi7g/5WpHBQj
z7BVxEsQy7C3HSZTroH1m2sgMXatObtnFiEG3CZavd7BUzGf46FF119/0jRPWLQdx3ncxE57SSL9
ac4W/TCOSFuSKtzPVMzEPC1K8gWSu4+N8XWIuF3NR6I6L3YxvJMpZz4XfVt5lrVae0XmjKn0cNc3
JCTqbD4uITDZJpMXyBq4NHqdVW4Ve93MvfmM+/ln3yvPWdrFW4Akj0/L3q7g3VL106ZwqmHZRBqu
YWq7vPdtZ4oiVV/pEAsQC9XwpAY0lOFV5vVRiR6RImwytX1n1l81R57nqBjWoKhMNhnU0J3eTKqg
dzC2pjKdJwZ4EBUp75qivS6DxCA+f7Qn7YpJ8iuqbSKzM6nyVbkHkagZlRrG+iOW++YUjlhAVcO7
XeFqZ0N8FrINxwchTAYFwoi5gYsZzKuNlFPS2wNz9MNMuCDi2CM4ueIm1vpWrdKE3A9L0MriDCys
Aj/ZQmp+WusEN4Dkq6A1jbNuqanowuw6Dz0gjK4IZYgeq1C/YNpymdPoQkk3Y34ro7eZ1m1ZGOee
qkiU8LpEJ9c6h4y5IJvri61NKYHgpEvId4N6D8Z/HQe8WAorFtoUp96QdJ4RJh2LC4pkWjvZTZuo
idnEkkm2O+c+ZgxBMtZUnSu5AfOEG/g/CDEIMQjtf0yTPFXlx1f1N5rk7QW/A8TWb6wLKJIE6pgg
8UjP/mQq8xUZvzukIjhg3nDgfxCVde03C9MEXgVTEiLQzavwT4SYL91sUUnDRsP2i8P8LyDEsKL/
DhADNSMO1vEowYWXlDv1nyjxVkxHH47LSHl6ZZ4becPhaniLuwaxm3rj9sSJP8hsmw+2K+8nn8iW
TbKxzusSrOy90yIOzxF8jKJyN9qm90dMd17nVuxRNBdeGkyvyxaM0O/3U7Q1zD3RAVSr3d1z53ei
2BZbWCnB2h6JjxI1/GFzqxbP8rIF9ql7Qa1LoSKK02jc14kYubDFnYMRPYk/ByEslnfDG9zrwFVc
B5dRvZdv4p3px5vEy0R1iK/a5JrLcTgksRjE8yDio3ynXvOdzNuhoQvUfX3E7W5Te8bbQfJyfggh
6y/6tt3nvvpJ0JQ/bJ9hXT5oAuoOv4FO0jpnnJnHMKDhSSwh349v6mlwB3ENXUxPziY5POJ5f31+
dsTpcPvL4rbHfNf577qLVky0x/bIrG2fYeAjDoUoxGvw+BiJz9mrj7jD+cV9xf/MnjE+EBaEIEsc
ZDhEIGtesrq0YsNzHJQMBvjZlnhPxCOflUh3vUfCj5g96wu3YmG6bISf7ZvmZfe9V4nyWIjobnFS
N3lS1PI+oRndpPBLB7hkVsk+cm2+1o28q7c9rkrUl6LSAoVfwuuOxjW5RG696baDUM79Cv7V+XHh
q2ewmaHb849pnyfr0r6uQe7ZXnLESjOIn2cfUqlnvud7CLdaTQntAdZTCEyXxsvzSwJTsXOza/2p
TwArYvhZn5Gh6j+NoLkOG/i6Xv9FdYVJ9aFMuG2asXufS4b+rgI5hntNkbL+HE+GkLLNjWK0gYnw
UtIjjEJ+0ng3fHCn0Q1Vv31nmph7WbybcS/YXRB4vrVwZr4HCuNBmLpIAzJdDvJO87Rj+7a8T+BS
TPiBb6mwm22spxD1ObQ8ZdqQ9GkdO9kfxxccKo38zrmmQvKY4r3Up/ionrSH9jhthifTukifzidM
fDzCEhfyG0UOf5D32V3sSeeKv6fSaZp8mRRRgCZSLgPEtrJNtpVosWuZhVlvpqO1ozSD/0fCt86I
DiBDOWndbjBFYorhu6RUbyEdMqsM6sfhI2bEd+zPDN7aCgbqHrJaFW81L9zHl3SXHiFvDN/hlR/p
fa58WpfLcc/1N6780HgSW0CFqB7M7ZUisn4EkNaAdhq3+zbfzVNxiDcM/eyAaCfJ1/ZZgLO+YDCS
MIf/gmnJGlA2HqOZ2C3csAqiKy1fTyDH5EmDmF9ZdY0hkhflknWu8eZJHJ0P8lcaiF7gz74Ztvpp
1NzRY6xofPHG4AwGcTAEl2VLuiWI8wEyFZ8OJGCGvnfaOXySgsy7PcGy9rS8ID2DN919cl0Ur9h7
vxrsG5Y7voL8XaLD/MO0/ean9Dlk5EW7tJedFjTz1tiU0QsWgurySE+mbJdTGehusPiLPzI93a3e
uQ6Mw6ckgGFikRzSH9mduSfFwfyAeyKyn2HJRwJbG2eiT7r/dqu+XaKT8wEBD8JyelHvtUviPGnp
blTf1mXXu8pVO6lv9rFue5jeYhrEl7xT1pN99lfX2tivGBWeiiMwvKg/1ctOu99goHkXf2t39mV0
AegetP1ds4OzE4AuyNG9le2AE/Vn7O+NTXtXw27bZh7bsv/xEW/T1nV2sniIt9VlT9CG++LXIhZ3
i+cbVzDTLxBGD3P5H+qRPwkSGV/LjzeNzZzhO2OCoPcJkg7iD2bpglJOKO7sz36+NdzVn453aqC4
d9TDz13s6ed1z1uAT+0Wu+o4eCTVnqudzLfUvLYWo2tC3xEO3wMpCIfaO2M/eVwQ/7wcgfRFjlCv
EY6200s3O5lv2U6HUPltGII/5t9v1ubXVdz1z3RxTGc2tcifLX9gXxwFWH13bI5TAHAJ+xRbju9U
3XdeCc2mFau7BEi2B/7T+8WOPx4dxldsMxxV/V4yBKORwoMgo2DCEgwer2GIu8mNQMq91XZnlqd8
0r8iWrzaCDQ/uhibNwjmvAcihOEyIOLZsCo9a6P4lfehfTylIt0/uNtvaVcOnnowD3bwdFeu9JJu
SJjbh+HSZXBuWiflDgue5QIg4A0BRiietrn92/vS1YKr/M4Zy+VbJLeJ6LH8yAq3czbdkYuyX0Eq
7qYjoL4p1knEJ6d5X0JX+kHvbcGqj0Sin0P/6njARnghb5bkPEZbveacM95yLhlOqkYNawe1tNXG
reMpvQw5dm86kvjXC8hHAKGq+FV0flX10iZR3P+qb/7xt83P6u6j+Nn98zf9P6ivwYrzPyscH37J
3Nqk/Fvx+OtFvxePivobZSCFIK7BWMuinPmzeOQrSF5wu7z5XaoEJKOn+5NeqP2G7QYiS1z90d7w
378WjzcpObJrhML4TiAo/ReKx1+GxX8hF3KhlKiUtZgDUZH+X/b1PfCQaqIJYyRHZ1Kac7JhtEFn
QmAyTjksQjXWQMnS8SyNxkZpkp2e9nUgq9ljnqo+jciDkXCmwL1pjm1lPGvoQ4VWLAPUwi73Y4fx
Jrrgdof4YxK5HlI4NGMVxBn8c0sKf+YqITjqqKUMaBU8uGTr26JQTEaHfskpX6wI2HecIfaZg/Iw
mjLMNyjnWHVxYKAUs43urY6GXdm8w1CGYdibhSfp4WMxqr+7B/xL/dF/Y3n/95Rm/z89BLee4j/u
nrZDUtfDOFTtz/6vPdSvVuQPkq3GY6DcrIU0jfX+i0v7O8tWkX/TMSHDJ+vmxwAKSXf1x2Ngy/RQ
lo6wh5xQEzEa7dUfPZSl/4bfuEom7i1hGOBc/Vceg79rmqGss/xZ/Vjcomm7XSEd1l+U0xJI5Zp1
suIvVjedlcrmWUC9omjIVwoH1A6dix0MXURxc0v064/SWCjWy18+tD+4v/+rHIpLlZR997//7Z8k
7b9fBpRiS78p3nQ01H+/jJI85c5ZCi6jTWLGiHgPOrvKdtZQjMkUvpPSSXWTWnX+OjSmOhMk6ySL
n5qZsWxh/oRnlK2WviMvytJcPYaWa2Ytu7+8NMhYUksvo8t/cc1/1+gBQOCbq6GUpcG1uI+33viv
H12aro5SmpXm2/EIAqOVlPL/h7Iz25Ebx7boFwkQNes15iHnTI8vgl22NU8kJUr6+rvUfYFbmTac
uN39UOgqVygUEnl4zt5rJ6G+awO7u9LHQn1QJtmTQl68t4YiONe4fkhi8sQ1HQO1kUXShxs6N9F7
qPL/2AP/b23776Vxbfh3WWRZ6N4IpwebWycs8R8rRX0N5wDq3YwDkJHdeFB6eSyW3GVo79Ddh453
yhdkq5UYSNn5+01itf6Xgvt/LwSiJ4wWQlrINn99j0rT9zPSI2/PkNnCHlUnzc+VLvrgM7I94AdC
S0McMx4tTAvvwDPW+//bTSCVGvDIGgQdvbHry4S8EOCA/D6Bi4V4GqfU2+QDnctyjMijjUisrdBe
cqj4+5f+0+2HD4+gnQ4ZPlL7zUulBpnYJqIh0KQpXQGSd+kr0ig5KSydBSKCWp5tmFMbSYLNkxkY
6mHerB/JC4/fS6J5I6JffwI/JDoBGh0hRbzkbx7TYIkk9h7b2TudpaEgoZuQu0K4wJDBR0AzgCne
FhdZOGuoWDBV3zqcW+426MADv3Njfv9JAlA3rF1rw8bFRvv6cTBe0CxJqeI90l2AOt6o+gMZiclt
OgD33hg2yi+5RzBJarrqLveS+cNo5f3L6NuHKmiQ9Trj3H2R3mTdTAXh3TPhK6d+0cmnv1/p78/t
f9ZFMqV9QJnxahz+97uNjQ37pW0wCZCURg8SdinSxYnuhkxviair7rzB857nuUtPf//k3x8eShw0
pAH3CUMx/ozXH932SzLKXuWHaAFaJZzVrtsOMWoXY3X2l7xWzicxVMuvMmbcjbo7u+JOzw9lFL6X
6e2sn/XqFVotzS5Vl0P8KP9b+2//2h0gWBf2xNTu0IMnZ4iCX4tXtWVZu9EozZ4AsDbzxWGFpqWG
Ofocj73CUJFPUbzTkVgeFWP0/AolTIyfBFmibZP65ADKheHmgpNwPLj2LG4sQAEzJ7N60kfVoK6g
S1VVMSLjiabLO3d4/fFef6sQZzeANab0rJJvoYIFKi0/F+V48HwG6yOGgJNoGnCrmaEX09MzAso/
029yin+mVQgaCUT471zFawAfryWIY9qkIf9lZ/otd4AlOc2DFlE5gzfgB0r34LBHuyDuWJN4UFfe
8e9f+w8/JpsrNHQ4s2QB/45XHlCKixmJ2eTN5ovttu2h1JX3gnugiYBUI6TpVDfdEIrc3cSdb19m
SGYX39HhY9PWP5SDkB5qZ89sySk+dm2Q7sMRE4QAPbfNalWDPa8ILM38uvWQiGg8I64V/vP377F2
lt/8fHyPgMqIvVdQaL3Z3FzL9eaoROaqFacMhku23hM9oj57VtpfWzH6pyTGaZBbKbrxhZG2qtvw
2ajucfZkd4gzfBAV1sgnrM5y7+coUPrSje6T0h13HSvoO/uB89uyh42VEotOte0Ege+8fY1ivOBM
4g1WHpn/wnWOhLA1w70/V/NjlhDj5vDCnAffqZ9Cy/wTN218Q54Wgp+0D/L9UszWTYRB4qWNsDY5
KLV22nJpzDDXnj8h/PJQcTXTfTHpD2EKPniUyS1moCLcGHjFGxv9yt0klvKdGuj3h3h9jWCVgB0B
Zft2fXAQdERw0sZDMtjzjSqtYT+6Y3tPJYeZ0/WKd57h3z8vXs+MbGQrlcZz3+wf/oCvHPjOdHCm
qfnsausHRQdzox6Tpp3mutz+/Vn7w+fBIeeYyD7AgdR783myG2vtl4MhU8/3PkSZX/60lim8+j5C
lsj0/juMtvWE/ebZ5kgK04HUiYjhhv3mSYGz1UQEt82HjgMl9ikweuSD188mL3vo72N4Z2XsO/1g
YYXDYk0hPDQ+7eLWFg9DqNMXV3v2Vuvp/wfwXNcrrozjMl52SjlerNdbgdHofVXONDtG5XZM5lh8
TJOs2cRVMNxNmgEwSijxU2uE8q7TvJfn8PtLH8Ps86nkqGZ599dX7F87UdvXHtpXLE2LXU4fAL2J
r5A+j5ZXR3qvFUPmydI/IuV3l6ywwvc25ddEpP9+e24B92ClhVC9vP74KNIN7TTfHIDRop+LhtjH
+9v1mHVQ9wP7RRQ7NuGDTsNznsXeWdrheA+7DS92AcZfbYYuYaJRVPqYD0364e/P6W93h9jzAKQZ
xFAKXf7z+vIC1Hqmtnv3EFAKnKRXOPeYzLKbyun7z8Z3/4lM3T9lvFWHplL2898//feSxecQC5OS
PHS8pLyirz8eakK7uDG95yLHcP1k4cb5gEcxNncFKmyw5rINxDZFTaT3qlSIPsBLyZMQWZmjRVT6
/136c0GQlfCoegH2i7en2jRZBpuZtsc6YdaBh4Y4luB8u52s0nxBT3czWLAM/n4b/vAjAAULKPhp
UPEwrM/Qvx7RevGSKSY+64Ap1OWgF4/iF55EAojrIDx6o6n/CeNGnHSE5wWcPLajv1/A6sp9vXr4
fFd6A6ClPErXt3G4U2YCQrWD4KATl55tqZcF1ENu8uY8o6u54L0s6vMM+xxSCf/ITYY9xTy4Wow0
kwuULzy8Sd3u/35d/xnDviq4uC7wOGCx14xOOMev70wezI4WzhAekrJP8s1S9WieiLdFJqLtccE/
FvmkNM7cmGbXtEHtHvNRETY1Qus8T409iq0enWg+xaJd0PYDtWPaN1p2uCPtFTktelimcPmwJEcc
HkyemswiBfTv3+NNaBOrAHEAdF44ydKghDz65jWTbV2JTmj6IaUqktPaLakQOfW0HLIxw0KZNFjs
tpmryM1KMOTu2rYJ7W1Yen6JxknP+mjyVN2Lhj+57ezQRXQ1z8ih/n6lvz+KtDeZ3INyXPML3p7/
wzbQVV5zwy2aP7uymtFhDfan3qniWwdEAGoMMX/3uxYOopMf/v7hv22aFDgUaAHRvnS9Ane9uH+9
B57MEKPkYL0ArVtPZZOOD2Ad7JsS6sHGRuP2Dsr6P+XT68fL4XBiszUQGbbC0V5/IA0GFYjMhSMW
NsP3znIJU+HMu7MKz75JiMRu94CczYk9laFCGtv7cirbs1OxEIWWru/aJSx3fpqpq1v73bGe896C
gEM3pE6X6HMWdmiEZ0V9NaN9/vvdehOstz5UJB9AjbId6gyfL/H66rPMxmQx5Pah4Qm/c2Ucv4DZ
UNc2FenHeuLMW00WssIkn/VNjOlyK9JZ46bqQrpHbjEe+qBM30ukegPMXi9rBdCt0Zq06IkZW3/l
f/2KkpZJ2y3uckhkWqmdYd+bkVkk3Yc8QMz2Cdunvc5kRZdtPWcM2n09yOBGL2540YQAYP61LEwH
aijkbTw7KVzt2prN1fQxRA8EmqN/0znAXd65n+tL+PppcMnLJseOfZoxQfDmwnkSnCYYIbuJaEJb
1ENFavYl9I6HBvXlF+wTet4mompoH7oDUoxCCPN1UA1AJrZqd2AwP4psm6tGoNMO0/A0JFNLrW2v
FbcSg/+YhZ5lv3fhv6/e7FaAxdDNrLUfIL9Xd9x0Osxmgc0h720PzYor9De/jO5F5aaPjZj0oU4j
66snlfWYOpl6iVqQmsaemrtC82K/cx//cDnr0XSNcvX+E775+nK0O3LqoOY/BKGZDwD90PI5U35p
A1/dJiro6p3KwkvUmvjSWnq6Iy+svuUvzqEzp+9w8v+w9LortRjFkc0d8t/u6HPVFk6tJiqcvMVn
kcA+sNHZPYEVTNY2BBiytJQHrXv7Jg3kgJwQncTgqXG/DLNCEymXh9aDpRSrsXqnbP/DCsQJCC5o
RCJwzCL0ZgVymiYNpd3jUEGf592uiYKbOEhy7JmTzNpt5eK1/WTNlj76DkrWA/lbLtSXOKUAqura
YihEypG4pV1PLxn9PWEh2A3seWuVCyTRxWncdteFve7QHEDGOVQLfv1zzqnlvVv9hx+ewcJaTdIc
YQF482WISC2JzR7FoWniYpNnmIZVGkQoh1MrAeujllvXoY4wY/picU8eXFkEJzdO0K1UbOx/fw5X
tubb95klnWg1wjtCvs6byj/g18sGTgaHLKiXc2E3zV2DSRtthm9jOdU4JfTsqm1DzOI+mWZNR0nZ
D1E9IbboR/ukEbCiHGWt4GSSxoDqM1fam1L6eLfy2qSbCobACzE46GTqrMCt0h/atNDfcTQUX6o6
DD7+/Tv9Yc3nCOvwbeD3YuV4e5zAMDhbpQziAxGY4j4TpXsbyFQe4qYqv42hKjZp2XfoP/OZwUYS
/8xT850fotstas6etF0671QMf7wkDlg+K9zaGXvboyjaQTsl85ZD6g7ou0CY3OQ8rxvaysvOGcV8
DKpq+ByzK92xLsy7iSIOe7cI9gtf5R5emvfONf3WNqFjDUuGziNof58f6PUKNCq3n+DTJId29oNP
pB3kOwZF7S01PTYCq7U+eCr8X14mpMv0Z/vw343i36OoPzxvtHx51piLMTmgpHj9qaVfoGuOODtk
feodaXw6J91U4bEA0HAUWV1fSb5uP+dg166dsoNfxi2/oU9eCkJl/PZYRlreWlWMpNZxm6vvqODO
isFMlAvgaFgwMaL9esRJCZ/gjHcweWlHp3hho7lR1iLDd+4i7pM3bxDkcApX9hUma8za33bdy0o6
65Zo71Xeyxgr5BIsO83Y4KWInRnT4NhJhE1MJNIdi3BHVPLgxOep1srdkABqO3A9YGURn+Oa7mND
UEhKrHYxLzDHRtu5m20XQbFtj5P8CpkVSTDjiOPSYOjbjoUD0rBsghe/zObPsL4CRi9N+bGdYE2l
uMa2fec3DYpqobv9EFdU74XbgzJLeE2wXFIfD9RunnkoB1HSf86wWWJT8KavxIgo4A1lLuhqlkl1
cZVKzX5sQQNhIENLEgU9MFtPTBZxYdJvKQiIVK3OCbjJu9CpVrOo7yaP3DqsfUUhy5/QgtwCcN5E
iF81pul4HalykpODUwovqKMVmRqhNZBT1ojykUaO/JU7jok3M19uVxt85jvGA1jbe1Et+L9Vf+cR
/2hvKhga7radLDVtBxPjS+hDvxfbYkKJ08K7s65DovvPCUb2YGszveW0ZJm22LSJHcPTGVo2+3qW
MUeNAAez8vvxrKoFm48bFeWG1IsQY+Io3ftYzZZ9ES0zNogsVRYArY1Q/GV9bSdHo3Unjm6pqidu
HsuhLNcblZQp0lI/LPVOtGu4PGkOxXunk99GUjyQLOdIdynXORr6b7pcXR/IJmNJ39ciF5fCLsGu
h5L3BZHFrbvUq5F7qlBasokThuuWZ86P4p3j+m+9Nj7AWZtt6+CbY7P3pt6yPSiBESdG/GqdPlcl
gSHYau19FeV36WCas5sGz5GycrqpqbzWk/RPcxhbR4Yi8T7Vc0AfKFc//743vD09/feqqHGiIGA2
AUj2VRXY9az+/YIPWs61+VmVE97iIZQP45BWn/20ag9//7zfahdWOE5qbLBAxeETvs0Y6MoxawI5
rny9Kb4pTFJepJ1VXzCir2a2nncDDOnq9E/PaqnBttrZuB6zRI4upRRrSlSRLR+DWdZPKHeKZ7/u
lMFsE5DnObBG9OUSbmIMyRvPBk/z3vrGHXq7wFEYCgKzVzm4/XtsdOxNfucMVbLvxICzvfVCGZGp
3EOZjqQeMBDOWXZJKha0I+nSy3PP85duQoCEuHd9YW6nNFLmWJppaXH+cqjdBoB5vuSqMNA/wvoM
CKJ0t8Sf2N+IUKXuHpscvG4fyabd5XanP4IhvFqA4bEKhcbPLr0Ci7XNyzabHrM6alHyOUOAqaYL
m89ZsBgWPq2IGqF5FwlgPHZenAgv0WrfFoTH7cdhbJdzGlWNfoiTZJb4NiP/sp6vIfzbUvj7Rqbt
eC6Xsf5OjEfeHYrKKZd9wkniewhkq8LUXLjlLoghrO4qTw5qE+RQPi8FecYobSM532BEs9tdmfJ7
0bSTP1ggKv1CE0Z+z2QDd6obUkw+bH2ivjQLwbXM0hnr7aLa9e+qiGA7rOU5ogxiVsw3MDq1c/Cm
oqhZ0rC7HIdgHTChdGnSM2OxFG8vY1tvX+lcI5zu42oA8A1gYMP991FTVnlkTqLLq+YSQuWabwtZ
D5gLzYKG2DbJLb73GsAhOGPutfOUtDEFEdwIJNYjsXv/sABFD+RNQLrRRV7v3KmxYuaNhXOo7drF
K1/0z56rG+uUtAtnCbfwS38DN0ndG6vupq3rlwrNPa6DYpeVNsrW3IofVJGGRPkJTF57tiJSyZNG
LS8NDH6zXyq/erBaDU7CKsfxdmqMlmTN8B1bEzTqVE2FXyDUDS25TwYrmPbKsslN4+8iifczGsMw
Wr2leg5lnd9R54fZZQL0dAzB7DbPueX05AtNlepfnFAM6iEM22Y8glMxck9asPWjLDi7nlMc+v1+
XhRAryBpMM+lOh4PcQ9YZktM02oDtHQ1bbLRo0um8xxiRdfN7b6aIfxxni9xaW5aFec2wuzY9A8u
XGEBzGpuPsRweyr0mdyEXZhANEA9WgzHmoM+noeViImNsjDjDVhgwd8sy0HS1Uvb5FBYeVQcWnhH
TzCO83EHdHTe+dAnmwclNMaDIhos7D4T+v4dTyP+KzOE6W3jkYS1T5Ypf0JmlCNzH6JkunGUu3TP
1oLJf1PxbppzLkFo4Sc1swXYwo/GjRcNcOy8qayLm2UOEwz0IxZkIBLdVEGOL8mAFAHUDUNDv/5Z
+l2Vb2xjZ96l7tDcbemORv0pHoGJbUVuDSCDSZ8bNg6dTg+pX1cOW0NDdrnn0cPwUBsPUoKXVVhv
rR4GXwC59kYoEXWn2kp6FnVOLRzyTPwVGo0CKCeSCfhwKG/4IRVz9nKYzkNprdLdKI+fJX7z8IEF
ZZx3jRbwOsdlHcUYpqAvlXEku1ek1A4kQ4h9VbBv3nbCx6vmpZSyBwF6d8GQmLnldk49RIf4iLuK
iMBK+Nvcm+Nnkoc9cWmIgXnWcO1/+HJoWd7aEQZxjGlWHRxT4TmuE48pm0X3UW3A7MovntNV/rYb
q6bHCQYFBuR41WL+gOVEvLcdC3O2nWIY9sbI/GNphuinQdb20Stl04Ozg3mPWwBZwLWvYJxvBphA
QMLmBiA3NEfVbL0ciPLGDevie9LaRu8Xt1UfA8a9kpym2Cz08yAa4cS1vOgISZW4YlGlunzIeGL0
dvCaTj+GGV/0gNiFinFySATYF+E0Xfu4rP4pRGTVex23PokpGLi9R1t3mH68hIqv8hZhmLZhArzF
PpF9JUkOFY+DNHDakqBKtcJgXep97wfVificUG1wvPOq08k28S4dta1xV0T60e4H/WFRcjVpQkgj
i7IvVLfX9AucDzH+8l/cXb+51hywnL2iSPpozXAMt2jRlhsDaPan60pFu3nBiLx3Q63tM2kNcLeW
PJPBU+rD7dv5vm+c4zTx6h8nKuJxXwB5/TDIrgbNxtTOPQdpMp3B4lTDuYTd9QwyxxagtXQ93065
pYBqoOaCQGwJg1MmXmooE6GmSItstYKfZvYZn16a3soxC+SGHpLGEywjSHTAv/1dWVp9esq17QDg
SYcIBT5BBzOmvtS7AAusm4tFdbr1Y3hCe90snT7OTu2RFdfZzksJLid/Tixo6+ehMrG8tMSQ6VND
bUrFpoeXLq66K+Pn9BGIkBj3c1DgxMjq4PMIumnC+WnPwy1G5Ok5dGEZ7VXtuAu4xsUEWwF8ttiU
CgTQBZBTYG35LhMIxj434U6XMqP2K1qJJKq3UWYUAhhhFoS1YY/OnU/ZMCRy4y5x7l55DlSyJ/hT
P5kxTJYtkcsm2qDCq4CUTJMAYD65XfTI7GBqD5Po4p9ZEXFfIqenRUl/GHMDbt8l3xaZ4N/i67Y7
T6MPQQqX/rCL1tVrI5eUXVBTEeBnmCXBkCTS0HyLB3rfs0FSBzy6n0HclXhCD5r/yz1VuNnjTSwL
cZGwxds9jInq49y5VXGFRlXOZ7IAqnlbOrUB78dk+pLrilqHJFC4iwSYov6whgq7xdB4ehNyW+9K
xIVImAHoU/xQYl1nCBjsvUU4ZLulWnxsQJAEr21gwcgiMHyabrouYja7VKSFdjDWaJBNNJgvSTmx
ETZMQqgKchperlqCJ2RHEBsDeMTxS11lxr6rGZtl1yEdgu9o1+KOkbezWnsAdBb0IlKJs9rp9bdM
e2W28QeXT+OUv3wJLTCNWJxiiWG2XZS/8xaj9NZ1l2rFhvXzE3SURe+rxZp+DFNofwtF9ZjytnBd
/SDw7FkLDabBrcZj0LVgNu3Wdh+TeXEG0tctUK5soUbcWoUN4TRIS+vWaSz65WE8jRafEdv1qcQ7
PKK9aTEZ51EV7up+nBNoHhGAwXCwrFPRkJHW2aJOP+R0Xzf0N8vhZDyVpbfwV5AcOHS16q3oWuDX
hUbVAg2OraJtU0c/LVPTEU+99N5PzHCTOFDzWfbjYskQV3+aBMmhdjP96MUMovYj6KMFkY5DddQs
xOfBp0wKiKTNkrbbrNfxhX0VxhMy1brZTShhx1NDbv14YNWABCtXb+8W82jubMORltwpMTAQtsng
eo997xrMJIQynLRv8Kb0LOSrldfQXq86r9slfhd557BJBKhvS1oMBCONuV1Gi/5G49O+bQNlAeNk
aIkVO1qgAqZ1MCRHuwtweJfCLfFG+SvI0u3yhmN1ZpEj3FrTcoyqXNOAUCrzj0nnAS6zGIvCACvo
yj5BKXLOCNCS5bY3M5HDXjT6ElkfmA+QDI74RdPJNZepq2xr69mdtR8rkLT7UE8MKI2l/DPEJSu5
UNwn4Ox4XsJ917GQ7fERND/1RNTEnbHIkNi2nZf2Jw96IjD0XoQQZGgChPs2Trd1CoZ0rok6wNpc
fUsJsftQxREhtw7RlfbG8aoe2GADRYDfJVXpJrCm8EtZgOR66LqmkIcuKVmHoq7IRgxGQ5B+XuP/
MKuaJrvXQ+30V1Zw+jBh5kx3Jqrj8uIaj+SchhEhzqypN8WhXOAtbuJ0GcxN4fGi3rgLbY5703l5
dc7rNCfejknDQ9b3VBhZJyMHTqBsmWvnUWZusnjwsmufZ6ZADo2+6diSf0OBoaBk9e3Mmpq7bv3E
I4+iJUcSi+bKq/BMkeTr4fhqZwB0DgfN3ejPAczxsDM3jkg4RLAHC8hCmOYTui9u9A0mQuvvE1C2
P4qkwmxWRDWJW43Ab4EzI/CgS5X+U+/2oIMyD8HYngNLAjCnyepmw3glXWC1TW669bThSqYwWD1K
dbF8J68HG5zJs/SC3hTSCAk93EKrZ8s25PborY3Cqd8sbgOuL2cEvDdwIqh3dNr/TL2RwddUWca9
K6zAPSXOUn+HPcapdDJdhFBKtwXpyVYNkUNSv53bvBraow9nkIN+P43pxrRt3u0tK0nrQ2yNGPQa
bx7aQwQ7ZuOpXgFdLxMFBAY43XApl1UX69eefFnfBsi8tT/AuTFp95F5Zf8MlEbkOx8WIUjSYiLG
WdbRBE805SiGRTMv1KYUXu5vC+BbR91OeQ74EGWgESL9ZUqZl9d+6GGGrFF+0FDDOtjboBbzi1XE
xhz6sILb60UoQAJWLri7IUerG97n4SE1TRQddG0330ShyvzY5Z5dEJAHx9twlAj2uqj9H31jBNAM
G4Trczx69TWHq3Ciz41dbuhFywDStcNvMHvsu3yi8t4Aj54OaVuY6CXWaP120dIxr1A2RwUiUwbV
/gqmWTV7pQSJGbnVpdV+iLzlBWJLN56ZKCU3dRfIgIwnAQg5QwarDkL0nGdlSqjfngyGcIQguQDp
ylOeh10SNTgGw673t5GQMt5NDn/GLR2+dB1GGTITIoV+5IOVfxy8GlhanXbTM3277En2LeZQKygh
NVAhgcz2k245U8rr7C7tevzQ0h+rH0pk6uTNIcBaONbUB+GctfPOC42aHhNqC3vnOK1GJF1nGNd9
0QvniOVhaEmbCXR4ky2NE92ETc/lYGQa4y3MDHoGMmQmQpaISVd1CmXqvVsHcQdjDlo/lccs/N1E
2+7JQ9OFp3ZcItaJvCdNYBMrJ6kfqILKFSNhDTdZaAWnmDoOl/A8hAPVcx3nD5aBSrdrRwtPs5M7
5qm34XNuXGIl5mPL1hJ+YMrTyH2MGhFjRmrFeu+mU+/ed+XsH6di6Fz0islKvjZd/MVFB7pPkJOz
CVC0LGfIGsCGWseKgVQRKJx+IIyLcsAhjWMFY4eXLJ7lvLN7WMxbOSsbpiBOs/biZTIPdxIFCcsT
g7xTFALKoC1MF8it7NG7U+3SttsiR5m0bQt3MQdPxdnVnjP7m9FhZG0HKp0LyiPbXOaprbwtTYf8
Zm1LpRthcjHve4jAwVM80+GvRGBQq3QOq74fdkpffTsZ2+NSy4SJ1JJ67c7LhLkmYbDIPfhUUR2y
plrbvsgoIduM+WjCLf8grB70fjl8AllGw7ao6D2DICBDG5fsXMbV1e9iGI6A9wY6znmSPEpFFMMh
yYx/liaUmtjCZPyaLTQYDj0Tf9JDGAX096Djq/Yl7gcrvnOrEFw1veqQZjsCbLbJyHyRccNuRZFF
2dAw9N012ZBysEkr4D9DFybNQ2RRMZ9l0STOujdWoC7nhj2F8IoMtN6yrplW1bcN5QcH5nNUDr7M
NkGt7I8TZ9l5rw2lz34UXQeJsyiF2aiuTL4VRcQ6ONWcp5g5oLzfWVECXjWDVwXDMHaGE48VYIZK
0Da7Wn7u2gRNj+H3zGpIMQ6SpABf0HdTcS8mHB+7egETWQu68tvKnpfxMemSPNs3fjM1p6LKydIo
W5zNC2RkDolKV5fCa0roJwxO1FYuYvqcg4SVwHAnxT5YpUgH4oynddsRyrQ1Dd2D3RChf9nloSc/
LQG5HOuUEcr8RLxe/rH1Ow6vA8paUCuI5NibYPvqO02QC6E/pGbtjNNa+e0UjoYc4ojA13MoOQ7f
N5VdfpzasvjmjiVkA+V6dnphwV1A+se1y1AYiwXVY1kEj3ECW7dhOiSA3lbWvWMPfbJZGiGrJ4JK
zXNnAcLYwxAsz23N+r+TuRTlLk8qHOpd4pXEgQwVDDU4hEQOTdWNXUtO7Ek/dqRI8ye+aEal+abL
jPcdfFuV7usiabpbz6UdcnC6PJ1B/HK2J8unBGw905ecrqT9eMtjV8bo0UMSs50t+SLJZ1OHhbzy
RBpWYisYwy+ukvVnMWeMIhteTu8+twoAAomeB3MWadvernmi0UepnQKJR5BBvmjKTlAO9rrexqOi
CRgE6YhjH3VodVQjGKgdYTnVzzEMwNVPXlT84kTfNseug1F9508zw9emNe73sZlsWKi+iO6ymH8t
eUJkOx5FLrke7L9lsnEq33pE++dJ0l+8nJT2aCXnT5Wxb8ViR/Mud1IqcICl7mNDl0dQF6fxT1Rw
g7NPTV3Yp6IrmAqOI6yvrPPJcZloFVccCc1ApbsMMQenZrzKenFodIVkqe5JA030IRZzbzYw7Z2Z
QJoSTEjSowvbMPMG7V3lYf0TiQ1ZhtUgvtMVRMBSJRHmM3sRO4uTFqSdVjWf56UsHc5Lcw5xO+uc
L4WcggyHtUKhNg3KKrdDUuuJoz2uDqos4p5WUjfZHF2gflEHm/AxdvNJHkABWfLJZVsKyAaydHOQ
C9BrVsfExQALqcyDo7I41VrkRtM2tqI6u3UbM8mdIcEW03bO2WbDb23OfsLOtQvbqENZrhfqtolj
+rOa6WRcIt1P9aXLevsWVm/+bMgCWc3ec8FBp40BBS6Wc5SOjMpdmEfUlrNfWXQNO9DpkLNKzo+c
Z7KHtAtxn3cqWuSGBkZ4i3U47y8MpgN1yFy7MXddLEN5Z4ez72+qYR45zIi+1N8Gq8wYSUZGHtsM
jXjV2dbXOuC9QWpp0iO1YaPphXTdLarUGd4EgtSCWsGa/UM8FlULa60ilkr4evTWbkUYbWnrLf6x
R2gd3ttNif9GL+2c8aemOfhE97Kr973b1jRZ8hoaKd+46CAfRo7aJzisxktfWb71TLKSvVy0I4b8
lFclIGxgYAWoichOaD7kKrJucjXK8uAbYvk2CUvZch0bilO380dqbDyqPTUEpOGjNbdOQpsirivn
vusz+0xFqemjLo68N9RL4mSIHEO6LmKq75imp/raKzQzd6ZyTXUheKD77JVF+B0dMGDSrNGZfYTt
Jl4SV6aPY4ITA3qlrTgsyLKYr9g7dXNUqetvpWQ33/R2h2xr7tvM3oq6GWYIIKr9tNgBm5JJ3YIE
YL+NmCsHoI03WmVeufPomH2Jlz76BBduFccn9J52NUfBmV6lmgmBT6fvbVln3+12SL8mY6FmAs3I
IdpaQZ3/oLk3nD0ziPAg7WTm0YwBSG4AZA7PGIVSsaHUC/Kt4Zeh2Zs5EaqJtJZrD9Qm96z3JRh0
EX7qS3v5UeZSy7PqfKCLYJltgC1NN9vbiSmZPolRu9OpB4AeXtt47XvSEjbAcQuH9SmcCsGZOOyL
NvjKrHZObjgteiBHCzEQotj8D3Vnshs3k0bZd+k9CwxOQS56k8xJsyxZg70hPAbnmYwgn74Pq4Hu
X3K1hVr2ooCCq+zMZDKD33DvuUUdPrRokFwaO2nmX4GzROCFMxXBAdEeQtWc+8+9XztqkLiAe0rE
npwG75gHsoTxP7PvYx1cfCOIgCeJv6QgYI0nT2WmQ5Bqq9u7u80KcuIS8DIgW2npHb9ndNC3EYaE
PFkGGCF8JfBYZaCb48oO+utscFLc4wzKwK9KIguuKB2nfdBx1PZenVnHjrmaxkDfJQlw/HSufrbO
4IOXIdZ1/Lk044SgR1ew7dZezTacCZs+fqkr8DC0/UV0kzKo+pTUEObYiaHviCPWHi9e12XLdaIx
0Z0NpdWeBxPPAc1kzftecZs+D4mY2oPt5uUZan7kXGbTyDrfzZTjMsr1Jmdf5EA2fxt/zYtYI8eE
n+LXwXqVZyCH15h5OOi53O71mWxcorQ1MvefdM/5sl+EY/0GLUD/1FrTUO4z1In2Y71yz9yumPpy
frpRe84yTwbXde8iUTIdA3qyF4omir2SOIU9wWLdA/xffqZVnW0ZPmkbhodmzJ1on2eJk8dTCj10
Z/qCGzcJ3Wo6WRkXYCeSmXDbEHW0PNhV515alQKOmJEDZu04pvu9v+Sue8orG52pjUpS7vOGdXec
4F/NX3VPEgkdpnKTJ/ZtzR3qkNHfpVM/FlfT3Lp2XKHfzk7lWER32MQCSgwVAO/Uo+qnA38w7HJc
wj9CrEsRETDGOxeis150x3G1a6u10HtO5iShzXI4ypgl2/jxUHA8qJQd847e372wSu0T46TA4wNs
ctVtNlZ9fpyXYdQnrhIPmSURdcQjAG/dUaYh0zg3UO1wkUAanOLSWxhsDkGBrkVP2YTU11vg9zIr
tHLWQkjg9w173wnmac8sbhaG0IbezzI6C1IzP+FuFNXRtdZZfjMiGD53HHivFExTdsAxCIVYZKN7
kzo+rPcyNOvzknahuET/mxasEEA9oHx1bXBDrUyHi3Bq4YyNbRGKs5+tzQ/GClyrNh23n9NYzGBb
nKzVp6oqw9OQsomL7ZIIxdOIbpn2qcmUhGOVmOehks2PZPA1+1OWlBDPE5mcNXriPq5p6ggXDWWf
710dglnsWkjwhcV8bKdwYlO+AcUPTvzaJ++K4hRf3TD7wS86HxCQY7g0Pg1GqUMyKASSkaTJ2a/J
GagUBYxC+mLElBMwiKCWMagj7kqqxSVGrcnxmAWg1nuGyv0WUBvYh1YLlRK41MKOLBPScgz/l09V
JeYylk0J3ko3Jawzmc3ptZ9F/S9TeBU8rLm0ykvqtZIxBfb7Y8H5Ox3rKg3zczUzr2GSxtp0n64a
gG8qbXRJDZ8zOEkkq94xLNn5sTPI+mvWhcwF6yVxfueKYBj67NL4j0RBJGDTghG5gutV61lkE9tz
QNXMq2Poiom9D+hRyUtaQgYvIihdWigoBaDCDVe8IjzrciDESB2GLrC/ggghEIc5o5k/cCX9B+nG
Bi/Z3B4h4kZoEW+1IiQW0aKJKTo0CTMkArfgm8/+dGlb2YxfsFE/lZ0Avl+FHI4MOsTRNAHd9bS6
l0sQgu7Wq3NJuktwLkgSi+t5TJ9afrOU7Up9IYnbP3hDE0F4S8rh6e/Ck/c6bR42mOp449D7kKAE
7+Q3ZbUQlcp25Nhg99yVjpNdpFJGrHFm96IcmKiKWhrmpCzrPpCMSPe9YER6m7LS9wTbYP77u9dm
KbWGXtGsx9l3hrvJR5IGZ1oAhiojuzwGPLFIoMzZduenIQl1su8DQsVOldQukNXIBtmQOVUwnPu2
BnWmq5BRPk01kjjiOz2OHUrr7IoHnfo06Ep/ziWR4gQY5SGZowoyPKV7i2DZCDJx2V8EFSGMkpHc
wSvbuT+mc0LujcOyh4UKSxn/0Cemam9VuaQvme9tnuyO4AVjzcjBF2JVnjLM2GSdreNPF/kS4cJD
/YLodbpnsdEf7JDoX2QsM6hrNYwSmCxS0rGlN+NS8yUF2ScKk7UDupYE4d4mQEvvcC3k31YDg33Z
UWJb9StDZpzgg+cTRpz6TfGzWmv06GJx7fuJuGE238jn5odU9fN6Eh4yK07opPnqmxCH8dBo6ytK
FdTktkrJQg1bTzcMVUuLATaRCQKubNd9yQMYFh8p7DcrxT+tAViuiViDLrIBITYb49vfCzm11lK5
EjtnaY1HzthwV2A/unC4/Ad3LMVey3X+3kfFlznosl9eUsljrdabwJOslytvviMsafrgbvxDeru9
LRhEmP49UCJo7t++rZQRicOo0BwRnbS3PMzs5yjNx5MHjOWx2ZDfHXfDjoFCT9gT0cXPfqDJl0Ck
G0P4nwnd0pX7gTzuvfiWN8VPg2vkSKQ3oETevqkRAvFkY8qHEdaqS7Jmpq0/6PKLlENxp2k1L3wU
Nh+5DrZf3tuvyMe6F6BGw/0aeu8dxYEcKZw8lldDyxA76wcqz8Lrb9HOIx/B38zGjJ750erK7JIE
uRf+GVDIYb2eVSDtY2+J6N4v7OGwkpyzfPBV/ad3B86DszbASG+/v4EE4ueCrac4csLe6aIeBlLn
qu6mdUpyJ/9+Pv7hqqTa8wJkbXgKuDNQeLz9BlKWyqk7KQ5ta/S+TwNpd7htl+EwEuTw01mo1bqs
cQ6Z1wL4a2wm4GUr2UYn6+Hvb+XPjy03YmvIeN+zAbi+s9SMYK+0Z6ewB0H5PhQ07LuUmLUoDrs1
//n31/rzsRA6CB+FjSwTs/H7o5lZJPlTIl2PrmxpxyVy0B3RWOwAG4xUHDxF+jqF9PkTxcAHr/2H
9hJFfrRdcYSQOPXlu/NhMGHClol7nryr9EFXDPxDZ64gyQ8lYFRfWukHN5TjvL/f8c4zwXawWOFy
sN//zFoaFyvMnOSAIQ+pCkHvMJyJPCZ6yq2o6d1smi8mFRCaSYpl18RjLZoTYysae1oi+6IOPSoS
zUhv+m5bBSRKYa3MIwsKAe4XZv5AzKgS90kJ8X+fecCsL/1MifGQrYYJ7d+/PvH+GpJ8JNhBhP6G
nOGmeadfHQvDXdSltO1Im7/T70DArXEpfub4r6865esvXdihqqwWzjTozzUKMcCkYb8ZYnn8+jty
cBj+dsq+mSbL/WokWZB/f5f/6U1uhQf+RP6DtvvtT4tHvakq1tqnqWmkOBLCOC1PNkHbIE1HQywL
Zrdp/Pb3F/3jB82l4RaFaYdu2wnxsb99VeRKdu9B+Dm1xOVdMO9pqcw8/4EaLTmsLMhv3CCZz/3C
smSn661h1NJVJMYzuvr7e/m3Gfmf52ywgcNCzpd/A56xV7x9L8pyssZm3XRKhI2crkENeNUMg3ND
husqr9vAqbKrlZ6vuOUXkYgTjrtcXvT0TniHJUuLXYQL3gXbTazqNQJXdhZoxnpxNbeCgc1SDvyJ
3Q8c41Yx+LfsU8r1GLjh0F1oh+Ns16jUJi9uaJPrKEOwsQtWAiji1jhZf1MhapCXhcc5d5mLwkmu
fcLJAaJqpjq71dPwEDLmcQ5rBaLMdzSgK9G3mh7rGrH98OqDjlm+qDW387umrxnjmmFZr9qZRLgr
1+s999YZES5lfm4H14pbrYy9KcV/11gTjTHy2+BJ4ulO9jqqfH2PlC01MUNLnBA9xtfT37+SP9zb
AY9bezNoYOGnJH5/yi7lWDNlNICSIaonMAUiWIBMO7GVKVtCsHI7vH5x59shESGgvCwEgGWoY2Iu
pvLKNqFG49PZ/fxBKfD++OccdlwJdmlDPyCXf1efYOu0ga2p5bSWY7ofR9ViRN1SM9XmTP3AfsYX
/u5IBLaB9wSgCK0N9Yd899xrltyqhmBUJ5RqstsEX6K5S5qu+F25VrscXEwQSLcIOho/TdGgn6Mp
zMLLibGgultmDCgnUjF9+6sKJ/pt4yMu+sTULb2NiEVbYxWp2bsq0CCJL41Vl+Zzl2Zdeegokw0y
jqG3D37IZmPva5tyf1hgH91s+fYS48q/L3gD9Ot2tRMFj56rnx+k0ao8JYW2yObwtV+I5ylTZjkP
ZBOvT1Ig997pDlLmzgNgIs5RERF0YmFh22/r0NdIJOGvsUmYoighAdcppnIUdvW4WAe4bNVXIh/F
yRZBElyWgjSOGFPWJj4p8ClhrIdgQu3vDndItnufdTm11YkFWJVi01wmmLR0BcNhcq05eRpY0p/g
6tPz+UvV/DAuKexHNEc97Na07T5HvYMBpeus6XfbVOSHrgTX/+DZwcSnitypemU543TEU2Ti82Ky
PIkph9z+pS18daFon6oLb/LnB7dpAwqTJGmSC5fA5p8uJytHfIMlnoS0afocEhetLzTLQnfPVnp4
3R5Z0a5DUZqSJ6Gh1TZeGpa7ICzd36J0bAaw2bj8qlFNPhLR0MufRREiP7fSLqi73ZQkRY6TWyv4
sMMWtCa4Wa4XBpJFXA/aQJsN8ZIekNeQk9vayXT0ZFWzTu0Nc0VWPnQxSH2mLX0ms6GlFVVBSpXb
dIR2gDcAQF1yxfGrEE5zCmhY19gWU/0lNEx/dxL8JvOsoE2+8oBcm61sS6381BjpH5wcqc1ZmXxx
yMEzOIyddZwvPdFnF3K21vCAjm9LDsk0C/10ytvwTK7aUBGsFg6/TD6zZqyEoo8kgwZbMoI3tg0I
1UZ91fEASo9GQdnaWfS/zZm5hKyv0qlVVxpWYnfJZF1iwMpkCkHcTbPvY17nLdZiDfNNkDlZxUUv
GnYW8yrXmDObr4FoWgJAl3mpnT3bSnXvZIjdmev4JGRYLmFkB6vyyUVxg6F6tJE2+ztRm+wqnAsP
u0AX+L/W3GG8jxMlbGPdJMtdxV+H0M2xGt4xGUf4olbr3jSy/0b3H0TbZGrhDqiG716x+s6RMope
R+Iwj1vPM2W8kPsq2Qen0I5hRESxQwQFqsg0IfU1793sMhCFKA71OCOvs6r6M4GqywXZQelPNCQd
uaAhOHA8E4V3bF34KBe1yzcIsKREY4kvJiT6iz52jXOvWSA9t4V7nTl+xFN6rhH+jv7QoszBD0vx
DUvhcra69Jlx7NTfqLE1DzbSMBiWVSuukXBa/X4ZZVdfM7iEDylXKZMH7axpdJXPQ+7vUbJwk4b9
6nyphc1EbcgwDO4YqHG5a2SKeMiEss2+p4w1h6AwpBX0kOl6VtxJQRpsmS7nxTDaQriWOyOiLiYd
WHbwJexKPxm5Gv6aISyKFKdQtMl3ZOIN13WbLfoA5TJzmURbNazztnv1GJLJXbP6/kM2G6LM3FA1
V+vmlt/ZlAjuXhZoRXadKfSLZvvfXIYhdOYa6f9rNTVrHS+LVa/7us2VuZjzsHxlpkWEDNMXT8Ur
q5gqxqaVw3CK0gO/CkYCunVgyYg6+0IuWQO2ueqyL5gWscwkkdIdUQJr+0x+cJoDaZOGk48dInx0
FGX5jn8+fNJZlhFFHyTESPZgheCb+SQFryh9iH4wVXcg9GRLqCdYIjnWaU4UCY/lfPk0elUfHYjD
8u7rVrHiqL20eRiSwHf2PdkkyEFWtNHxtsEhrA8ITcb83vF+tAV1+2GuVtleCG9cX4lNpQxxB+7U
DHpX8FIiwEdegkSJIMumw4XojJDp01k7wBiXdlHg8l3nuCSMQmNhIv9g8QfEu7QSAW5q+90Pglup
kUyTAfZAJC8/6cJw/NTpmHytKtkTWgWSiOOHLMQ75G2EDk5Lvj6tkLyqnfF655G6rc7jYGYScQEZ
bNOvR/iT4tUnTAeYcWkxvnIsZ2dsz6oJJ7JlecWuyTznhh0p57gx6YOvhuJnr1fxKWOnN16appt/
IgNFr0YIcUR6oBHLY607SH9hDxnoEuaChZeSHKz9wF7tRRQ1zvwZDV9zYMkZkAbKukeVwrQvfZs6
874Pa5ToHFXsmT04hDA9lshb7zuiyo9WhFiJ9E07y87LSLm0Q7wt7KPVuhUNKpsA51TOWPu0a8Lg
mHpjGhzzRoRdnA5O8wuX24AGpmy51mnXTCRjELMWIkOUB2xLl0sPcwFH5YQbbHUys82xm+5HyPqV
cDWgGVs2h/HleQ7cxPvcDqFr0FhPs7g3JPIGT0nA7UfaBZVEDr6J+VY0J0TA+QCS9nmeqAeHUNga
1/dsTj0VBIT7EXvWLkLIxhUZGX/KdlrJ2Zl7+zYa0PyQPED2kbsUVlISamXN8phxUvB3tIjg3imL
OGxp8IPaxrEHnqhdn1zMmVVmV2nliSehl6i6YHSP54uR/fijQJtV47foEvtTaFfeQU7AfPboj1IS
C3h+gsZvu5fRzwrvkNYI2I5Cpk3F0hv4FZrWYnN1RBULtFKph4KT+Qd67zzjIgK8OOkB3waS3To7
LpmZngltSX74Yo3MOeErPaRF1X4raBbXY0fi8S+pQoR9Pb/OKib1PbSwKTTVtO/wE9ccUAXzMK0z
aaPz4PmF98IfySrDzDnttO7MlaTtYQ8s1pkYeasHxTPSBtMXA/G6dUoQPU8gehO2tpbp5HGcmuBx
LPJKHQMv5ywrA3fg79tR+SSJrSPaIY/W67kpYHICAKovSoe2gB/fxLc21nC3u8YPyFqFHxnbISaH
Y7J6+CRNFmLvC42D3JlQuBwcbzsu6ycMfC2gwaH3SnLcDIHofVEtbNiDKM/ZazfeT9OrLiT7tnW8
E6mbsuc+Hxjsr7ZEzzmG3AeRah8FoVRkHCB2fJrbpVypGn0vrogBJNqE3xn5cUvLIrzKR2MdPMZn
9W6NOtMduVP4BZFwZa6qYl3ma1Y63TegVrgNhLFn/85isUwARLaI2xURHcfPKlqzr2uRpddkik6k
CJRr8tWflf+r40ghj0bnfnNVL7NzjwGOJQ+G57EIrqzaJfYjbztDhjlAebkvKg7sa1gYbbthTfP2
wDMh8w6OFl5yy49+DdHKzeYQjRxcNxbb9xvjzqMHtDjzg0evURYmnxSA52VY8yXtt3YaAUkazoTv
2IjJjgRA+tdUyuuyjwrbQ4GTN+GrpUi43imD+GFHmiqpX6kqUly/S7ZalBwAgA6LhaK33klWNtFt
mtBL7IUjtqQEXXTrXeEHptmFbjKRdTkF43qmSE+GaZ82E15/cA9inzvoGg5oJFtrP5uSYlHZGFRe
W8Qj/rGcm07w6CKudz843ngDRtqqLol5y76t9uQwCp667EcS8F3HOGqm8boRSGOvusotgzswR8H8
e/BJtT0USPfnC5LIvE9Wnm2J4vBZOPkRtZlpt6D6qA6UN9EXkXr12aSZHe74Vzx8TQOgm/uMpEXW
ELNT2wfJ4KI65JaFo83z81FdZ56K8ocy0Kl9DDi95gsdlir9LDFgbhbI1lUHjn+7ustWlCQ3VWeC
8ogjROlXMauWlnxYwrRG9wzuR5ZpMp9Y5DXqoQSJjSWgm10xsfgJBlIggirJURWaMmQ9mwqslsgv
BZV/hz4F8b6l72Gy9gy3yrz5pMYB6bqEcadjV7O/ulaamemLl3rNJwSP+NvXFHkAJWZWvdqLIkn6
g2nXn3Mkqn0ULESjB24EOePtFKVWmY9EQE0nRGrNLeCHry2mPUD8BqN9m5mPgLzb8OyfUxtoIewK
YIeEQDqgbL0zzkc04KVelumUL8X8PLhZFvMkyB90Ok5HNhbJRJyifoUtM91Q837kFf9PL88QAKAY
4yOmle8+7hQGTJl7NhN2phEuTY0F1mLwvP5Je+nwHIlB/SahHc1Ukw3Xlmv9/vuI5P3rb1sbZiQI
uLkQzGi3Yeo/mFSMUJe+xyBFBCrboR2uLSYx1GQXCJ/GA+SO7rCGzbzp8NDRU192H4zNtg/4z+u/
TULY0VDwCCbTjvfuArRUEzZg9wVEGApyZNaK0JzWfon46NdhMM1ffJ7FH0zf/8AlbK/KOAhEWMDK
klL/7cdW2PGcPknBy1vFM1ub7HLW9Rg7yFOzvZ1jbFB5GF7lAqBGidT7AZxE9cEM6I9LD/nO/zcw
AWyx40bb//6PSx+GGoMw38wppRRtSKQH5HZl62nWMdDDbr3qoEXVD2nn9T+rSNl3YFTG4fj37/9d
ZgdoRWcjEoErYBcbMCh7dyVgsdSNEEjDFw3pmOnp3H+3+1avP3u/0/MDyhVHxj0TFX+zxY2/HYrx
7FjCZxpvxnwQ5U3paeJlizpqht96bEt8v1kg1ZXyZLGeqQBIk8MUXJwpg0frONZJ+9v30oCT1uqJ
9ig6NDGxNYrSvlpNOCEu79JGH1vPDpJzDrmqesJr4TWviMJD5zbMJ1wWfppM6swAuIVyEcCiOpdy
0lugMyOQ49REXolfHHvhzlhebRPH6/vNC1t3ckWnyal+4hO1x53uUQzGLZSwz8zeBb0OiJTyqqhM
4n8wIv9jHCkFW2VoMb4LCMeX7rtrbaObXWShsZHBcN4jdoyIFg58xF7FCAG3JO15aqpm11BS34GN
909Fuy3NJ1JTG5vg7r9/9+Lfm4N//vjYgLF5C0FcSsZrIN7e3oIjaeTKAjh3jIYQoJPGUmZdjjWK
uOeRRFsHZ+uMBRLZJEmAbrTWh0lSDt32DMr4YdRAQZ8NURT9BXq2xT4h2xHdzpuZdvzERD08h/jj
1XlJmBQddG11XyR5Dog7jfFf28kPAwpW2b1YQ1/mlyZH8FtCxO2OqrLX5Ow5eAh2U+eAfDVOjSoD
IAZSlypZKAgV875DmSUtMsGpmOUVvgxdXzL28L1P2s1Neyw9MLKP4Rio7oJac7TZ3jSpd8TRTvL1
aOXhdQHokOgjfhgvTrf2JbrezvRMyaek/tIKSQ7GMnoTLS6kjv7Y5MxNdhGeN3rjmZlTLMbRR2wh
nDG/X6hO5SU9D5tuCNNrflhM3k93gdPXjA7rrn/wcjT52BXEvFwEEH+C50kAyFJW7qKaQpgRPCm+
qGc9N+63wfKn9mowzF0OaQqYDcWrk5Dzt7JXQRA9IMNNnWYlXQ9dWXarx55kz2xYw8/e7C0kRrVq
fRj4UdVxAy0k2OcUBOmxSizGadKvdEYTN0WYhXP8CKgY2IKxIIzmW3/Oo2YPj4FROSDI/sC3sCZ7
zIRLcRz8cPrWlsojkAO2yqURCg3slObDcTJLHsSUbnyEdEoDpEsaMCfKAG/YRQmxzocBfnx2N+ew
bC4bu+I291ESzTFBPI3+AdgUlT4R0SsQZrCqIwweNmCWe636aGtaxWDxWiooT8hVw+W+LchF3WWW
HF7pw6h+0bwggRsKJzV3aoi64EFMTXmJikkgFA/Jkcefk00n1E6NOCaCIOMTkdnCv8Lyx4fOoMFl
t5ALklc87cDOoyL0etgLYKeqXiS/vHTE+FQuGqWYBs94OZRGDpeL1aNhsoJaP5MGPREIac9E6P79
R/u+PoJkSLHrbyk3W0qK+05EANq8tdNsVWC0oOApE/Wf1p44F2qY9aLmRvsvF7jb61EcbPQuvg8h
3z2lqECnaXZ4Pbey3EdAxT8A9iA4RWryPfV7/f3vH++P7S2vBxM7jEiIQLAAbPXtkSStqC2hwWB7
kz4GGdmbu5Qk7h7D45e8AiEDvWour6ZoJnwx057YjZFjTizZwy9OoL4V0q7pigOPBa6EJQskmmio
OtFZso+QyMUUQc110c71dYr/eT/SI738/TO837ZsH4FP4DghOxcR2u9OVZqyJJ0K8HrKwHfBXCCO
EgPUPpArw1blQD6zmf9dT7gQTn9/aWdbeL450UkCQUMPZ42nOdC1d2vYppkQRE5JQBQo1hp0iwUk
3EHXWMUS25+iWxot5zELBmc9DoFC42HpfH01Y+cTOjdC+44pFCE4DfTVGPLcyTnTWOJkALO1/gjK
IPnKcz0YH5GxYrPGxROlx9Cf0DCrTlg3bSaJGQ4YOc27v3+2P+58Zv9cWcQiHEACntzbO8Oq50TV
zdxiQl7yfcCI57fKwbYK0qxxQgkr/6A0dbct3NuLCVAQVj3iM4pEyuS3r6hACkIZUt1JL4SE4x4l
VSacKmB0GCx5DHi9zq4kE4jq5Kg+cHY5tZS7T10u28Ees2IhGM/GTQKEI2KdE/TVcz2U3ojwIMMh
QAuG3VimLk6mlR31s1VN5kk5XaYuUBAxo8+aNC5phO0zpr2KNpW8tIsC6cYPQiHVQW9LY87e4fnf
l/q/iia7a3/Vj2P/69d48639/yFbb9Ny/r9jxR6mBsrK20Ax/sL/DhRzvH8JJFJIcmgMOHu2Kln/
GkZitex/kYtAcc6Bi66E0In/EygWRP+yfZ70UNrpQFjickMOMB3T//k/fP9fMOMlSi+kVy56iP8q
UOxdt0JX6Lgc9dKPXAjvaHi2X8Y/OgVA/SUiW0b+eeR3ZHY1Ll5H47QsMFoCyvH8wWD/Qfp4VsYB
Kd8k5WZT8YxfwP+QHfr2gNneS8DJyxkDDJgl9fuGte+ysktUmx5mZnN3TKtWtWfQkqaxsPM0ILDS
YLfB9KmdGK0ldgBrAhvbYpu7M/zAc7YXg9zWsBlpt2XatAPRgBohMOO8wLlAvyqYYBshfcpiLdWx
JimtQ8DTlCzDMHvfZVRTc1zmonc/EIhtD5f/+4PnwyGxIViL7y3cLvV76VBvqrkG4s4qIV3tk1Xm
7KHTzol+6j63vD0VJ5/KDTDgEvoueotGrR0/qsq3icObNxGgB+PKcsuFAQ34uycgg8vKDCPrQlFG
pX3RIalgedL67J8oIEP/llmq4x1Nks9fVxhI1QaocD/rzmndC7dvhvGDgzfcHlhv3xEzEk/QKGyq
KkTGb+8/1NdNk0A+2JOEE9iPrLCbPMZW7FdHmD7zGI++1QdofJ3EoXvPl6d6YNhxOWb+qFBSRknP
c2FVLLetAYPu0mN6uanrMODEW5YIbFkItVcCMvhe9/CSigTB7j5JwNiw6UwpKHWrxwnVmheyx5/8
0dulaSieAPHb8zm0RxbnIfgR67O2cTEzXk/r+hozHlEJfWkb/9LCiI9NfVXfykk3tKgFxIdDjw2U
pOiqQZi7BDLTexfLdHC0F6sJoDQFg2LX0ZTACaUBLeHzAJJ3Hfjy7ujPvfVIz6Ksg0DiVFE3Bnq6
8ivmpbs1ZfT8yCOjcI+EI41iP+L0LH9QCxfVi8PyPzsr+idQIaBPJeOtfgTlvg5Viw3Fqr8Es1fj
GGiHat5HESP2PawoVe58Ty8vNI0SbQ+6m5ydYe8A7ZVrATMK0oneJzX2sl2ABXzayUmp5YwiSdXH
GY9VcC7DdMW4CQZik09kYL7cASf+B89OqLtvn9cS3USICp3ikZWEa1Oqvr1rLOzjptKuiJN5KMYX
SkyAGvBD0iAOImMUTB6/XS6MAM10VySTM17jdppApbqdDo9Aa6z6uSVXbjqPqolWGBcw2M5ai9qP
nXyW+RmSBJvYoIPngQCPycmeiQKulBzu2xjjbLIkFKVJW8dg5ht67T1GTXFF3qhzqCapLVgheY/h
lM0Iwt/B7wWHludNB6m8tTuMjYIBVk3WWJxElVXFKevD7kvISB8koONmw8MCoDncK0JdvXjt2kad
dZuljM4oUvrbItGqf7IwiB+506THmqxc9W4i9yCN3drDe+o6GMyrneM4/UuNjAc/puczqwc11zMJ
EsGCQnmAtrpX7DVYXw44WC/pstaC2QqxYPuoc9VDC9KkPOIQkTWBCIguY8fytx9LWPr+dZWzmEP5
tIrvubuga3EC5l2fRLuS9MSZD67MAjHf8kAZfVQjxhJOdpppk3COO9gfD7UqYNMoFcCpxPc0fgMW
wv67n2SZP7B+ASJRIji/1K4e9KGIKqKWyhzL7s5JK9PeGBSB31K8Hv5+SOaqOLBrTJaLMgsQY7Hq
JqvOc2j6dzNAuWkHoQbMkZpkJ5EBwO1GPaL5rpukGarPxtAiHxi5d8mL0XOxQaYUSeJESbBgUT0+
gB3e8Y5kqsKa8bnmVXPdpqbH9MWDhP3tNEIegoSFt6eyCHbcG68ev0PuVMM+0vNQxlYycwloUXJ+
wXouXwHPjhuKrsIniwVJN7uuK/mhsebrzFGCE1wgwITlk1FWiCqhYreDvWZOH4you+5B1D1L1GwW
YMzWXGY/2G1URTxmM9K4hQc2BveW7j5eQtBbTYePG9UEALU49MYOsuTKeOoEM2/ELgjuDqZf2oHa
YIw0dcBmpwk8mlDoVES+1PbRg6HYHQpSKsqYIU1hXVuWbH5HuW7Bj8mUVThenrQ8l2OU8RDvqmXd
R00U3LOXZ+4Csra14wgEkn2wEy9D75SU1ncVWU6yF7Lovtq2R0UMoaEpDxnWfpyVSY7CuAsXgs57
wBUhhJeUTlg0bdk+hhIbGdtFT/yC48xadQhncIKTUa1zABTZ8jwzKn/0oAC4L1URFimiW2uIgRfa
tEuuNZzHpoc+ySqDwK+wgkHIPDG32r0IfRDKzFBLrIuDWL5WGSPbuHHK8FWyKk3j0Smz7wUwm0/R
EmXyoG2E8XwTqJr2AgBosS+jzLzgRgpXkPadrOIKS08aD4VMXhLlUPbjtcKsYqt2OASlbusDp7oY
49LX5JAmXh3UMZb4Uca+Ozr3TgA2mcFZFj24Y+8wZkwNFj6POwNY0FIm3r7FDo5NEGJQe0l/CAB3
O4QYq+Dlc+5hDPdqnxjVh3E1OoR6tqZHVYUCk5x3yFssNAtct3FvawCqsKjgo4pFrxaobWQIx7xq
O5aPc/caRYsh+biRMNLY+lJAzS6is0t/GK1glyQI37CmCH+Ntagc5y6YkxNsgWnc+WhCmZP5nbof
U0Q2J1MNHTmCI+SYfa94MJ9h6mb1i3bmTlzRFZMiDlF686DNy0rHvSUd3NvNHKbXS8TUdWemDVKd
49gbdw54AvgYadGcuiXARjgzXTyjUbX0frDk4kLYKcA29qYYv9ut7s1+9vmrKMh9iwPSmvUNeIYy
+1/UndeO7Mi5pV9IFOgNMDgXZPry3twQVbWr6F0wGAzy6efLI+Cge/dMCwLmZgRBaLXLyspkmPWv
9a0dVkBC5IpqOkbBVjUGcUmiVMd66atiI2e/lDBDQqbmnRia+1Kl4xcUA/97ylMn3DP+HS79HLX8
Agya8I/AUWWbNF2ozywGfpXEV1FJqD/HK4HTMGLqCR5mxTXb1sQIO/S89zpcAoaecBV4YQU/fwVf
ZydNM4Fkbdxi/UGkNFwcbRabtwHG9V4DvrX2nTo/Yk1dt48LwQA+R89KnWQqJxecYdbrX5rpkAuV
cPGnvW9krQn2esW525OLcoB9G8VPs0oNLWnyFmztay4rEA/K5ULQdSJlfqMmB35HoPpyr5HZWPyC
KHsRNaijuNV2eO+YmQO1NTVd3ltRYsQ5jx+dY7FMUDStTILVLLnetm+Zp7PoiUPnglqq8u7La2A/
H3Mi5/CtiOhXt6QeqyIZZ4NVQhra+TSsHpRpwWeIRzk1PgguYvwowmm4WRuz/2Vxrxb7dB0a/0Kr
qrcTDHaRl6wRgaujUYVUEkHuMW/tnlNWLNtoequMznlnkhj9wmQYBAlAcKOKhRhWet5wjuDEHqdK
Q3xp6VFpkFIZNGd5yXxhIvqIA6XEslxbZcD0Q6zuFZ1H/ikqwbBuhRpwkNhNxJla11LRy7JM6RJj
p2Aho16Sya/LnPfVITcLiFfDrDWZEj8qS50BjtKC/4IyafH0jj784VQ42U6XWt3XhTJbVq0+f0ob
bFIx/K603IVmC+WGtqNVxW2Kd3HjikV/5kDhZQwDyPnQZDdpXQiWkFRrwx00HkNTOzjUMPhtAFaY
A14C4cndopzF34YdGOfEdKbiFc/47O1kEJVfRZc61UURrKG9ddlaH02cyt1W+5NAGMdCVnPwhn2V
GFkk+ph2qA4ycF8Ktc/I+QMCyDVOyyYozC+DZJc8+OtQP/SdBWu+nRxGPh23wgsyz36/U9rtv0aJ
A+U4wZHIEcF895PhhvfL7kf1JRaT8UMBJpQADIFXIKAYw18dR8EAYEuFJYl7uHxuhlLMcTAAOdlw
cnHdk5wz8JZ6yuynkYO9EYfSoNMhWPnQeR/o30ndOe1HPRrTfjFC0nk1HVfFOf2/QC+ENfWCUZuo
atOfJ/W8F5/zKV4a/kEOpjAJWImQo1s1DrEZIdMcYF2ldy6WoFefv2XZLQvD062Ziw5fjQXFERm2
+GAYkTZUgPlEVTmWkNnA16fNLRHHZr006Oy+aYtp7IEWVj1p37Sc0XLCmuSwBPZjJIE9eLAcM44Y
YbaEQAp5jvimTj3HkIBj0uMEEgrBearLH1vooI8hw3O4GaC2uQlXBOe1Mu1UxVAg9TsbUmQAjswD
nfS+lCjpVRe0G2Ivo7X3FBJhbJOiv+wWBdrWJdHxVESYNraT0p27x+9JBVsDcZlN2XDqBekU6ZXL
p9/LGKIr+iGvBk7XHPXPqKhHSLrA7EciVRDblgX+HfTGkP15XVbjqXXIXrJsFhQirIX46MMcW+ZI
mnbh6U3zk0VVJFBwy1sevdw4F7hCI4xHFYyAWTDk4qtu0uqnb6opp7vCqiE5YeeC3JBHfRo7/FbN
eKb5925eGQZA5NPTJS5lawub0b4s8ZUyavNy5wDMrdub1iiBANs4WbwAKb2K+ksVmSA4vRmzEW6c
m/VMVuQKC0DtnO01JdKLXVIXpVXY33T8wpNClU/OhDdF1M74OIOVYExkVjcgRA55ueS7qoYWunGN
0PrC1JtzaSyGY9YQt8fPAafYqYsjUQ76ndpH4jtBYq7tcxMZ04blwT+G8DaO7ZQfyCZ01x59pIc2
xw6duVmf8HQbe7td+vNYLNvMLuY2EETBFd9SY7NOVRf30TIS7O/Fdd9Ww50CJYRRnBC7GOzXvMBY
Pp5PHMVM4wQDGCqzeIghs5I9YtGWFe4rPNek523qMkdFPp67XJJZDIEWy8keAB1eQWq9yiEH78Mw
Hz+UDqnuaatabwBDoKdk0dk/2C83QCXqvZrqnRPyXYlk9st2WZa9xgjjbiaNsfEpOrbaFTpQas27
xYMoiS2OlWk9csS7CfUi4hIMzWbmDP0+aZMNvgzusNghO6C8nkZ3JX4jGF9O9kSD4xkyMuBdprzI
yW67ttl7ILyPgNGDIxCPXRdFGaw2s75ZOVYdwsGk3cEfrkcgE3EYtrDmR84EfdiZMeI4TqJlfBrb
JryYxNze8wz6h9ygsWe11iFJRZ1/wx57sKFWxEvZ1Yd+qE+IkEChFJlsCY3ksh+j6oKxDmx0A/bC
WMLTMCbPStYS91YWFedx+MEvzQjGnE3EPHDMas98j5ubVv7OWd1qZ43VSWVtxPm4sOUWKbOB0Bh4
O6sPRGxr2+JUPt/74TpcNxn+pYI6X+rJ66faDLKEu8NlNY351sEml6S6Hi4II+g7zzOi7YjJemC1
yOWFJ8Z5s8xVeeoE5zvQRe5zlkvnFoPDE6NNcgmcY3QsJD5Q7Uw5xzTJ9ufx609mGv7oEA6Xfc7W
Hhd8dfbTFGlIyzoftwxN70NOEnfa99qjVG17cjI17qAd5lfpEOnY7QAMU7Y+xQQJOI1p8UYlJVdo
FAhAhxD9uXIW61U1iBreYHU4O6cEGLVjmg/pmz9w/TtDuConvPO5EV/4q/G9OqFxLb3B2ag0vZzx
b/XhcKIN6wlrn3kB7UFtQ9zFjpTI9AO2am+gXKBrze5iKav+ssKRKtjKkrTMz2wZ9rA8OFMlpjxE
q0WqZe+CKlaOE9cp7DhbAMIwnr163tfWTDY+Aw8gct0J8hZ0lSDnsnJhRFb7atTh1tXOzZia0Kax
w143HHjJM2YWdy7LeCNef0pD/BOtMsWuXDzwEdbqbTXrVRUaF4EE4czFGlcoA1BmUGP6vHhzsJcL
uGGy01vCQ0FiC8vYKdMOXmdzZFSlcismJ8GlXhd70hfp1nUVagIPyBVn1obZlrfswYzFbV/9ItAS
bQfDeh/meu+ONaNk3DfeK/aLQ6W84ZSP1rwXPY8li5JDoQ+3bKf+IorPx0iHGNH6hXJ6J8NZvTzN
s4xQYPz8AKZyjSe/DGKTI0ZwVpCGcPIvpF8/tdPK31UEy1UWLflBp0a0B8XU7Qa0vgQSUgBVB4YE
3C8fzaGmhaWRzadYLGIpQ/RVG6zX8ITUNhtD2CKFzA6DO0sdVzA2YuxzJD6A3RSzNz1Ps/+8EP1n
5syxp1DiaLRMZxJTWMWF28++TsBbPtdWTX5pmAgH9ZTWHDM4JHRZQOja8D3qt8MYbIslf1w8/B4B
+kAV8exkwMYX4GjPqeCZy6vq0ihQhqLSzY9EZD4xN2zDyiWfPtafRtEUlzgSrivmYYfKH7jmrOdH
2Dfs05rjtkAVRKmduk2HOfiqcYCGFCkXQx+I7MZrB7Vl7V+ALZ3vEbPtXA928+AXRrfH/Jtv7DnT
ewntPyHufZOigcfUnbzZsMZ2wjMNnrmenzBwD1CZjdho+/kkVHEtJUmIJqrLFxpdw4ssgtBmLc13
WgTvKshphIfpcJDl7CoyQ+640YXcEX2589b6QzKUEfHEhBZ3Y/Ag7Ew/2XNNoskCXMileEK+8MWw
Hz1WsGhgjZEIUDFGIcrrwL2AVobkx4g/B99Hin+BTnQ4s/ov3ZUbTQ/HZce0Yb7CrkwPUmEYCZcR
G5F9WiDu0NxQTXhycLUeTHpYMN1QIqTJZpdIH+dMQn4Aev9EpJaS+3ykVyJv5vGlcUoKSMzAuweL
eeQRGWhpIVXOaesdlLezXT2Dvg+wM2qzRNVLyoUGvKHXJvUIkbCSmQ0xZ5gA2Ja9s4VeBQmCTN6m
AGa+Xfo1/WiiSIAwcABjl8AmcEYswS1RYbGxuV7FQ9/ovT07/NiS0Dq17UeP2WBMJ8WjWIV5EKld
vBZg8hKuVCmdb0LR5tCKY0rrzD4tsxF1XZiXsOggCuaepu0Ij+ot2ZNDmJElVtNwORh1ei0adQtV
Ahh61G5oZBhjV/fDFnriS4CcE0ckrh4oD7/IMr5pjc9OydIcmGR6+v5oW/0tVy2mCBzHLvJC6Hiq
Vo5KlWW9YUc+rEyRMdBXx8oPXwUnrgsmNimFaCiB5WqsECFL/5Z/o0wyTpGeFoCb5GScCACdGGOj
5oaNR+8S0gmkJx+cIDvZGUNSHeapRxx2p+yExMBBsSm2feDIja7JQ64h3FQQwbTjttG6awfjOLmj
/Rh4JeYTHXntfdpXV5Xsf8CWD0yzKnhfZgrcJAttKFvg1Uz9QcS9YdVs+8OcpRsnKI/RXETMDHzv
iYz83ThSFs1959QE03vVTy5knqy8Z4eX73jzg9gwcn/rQl3ekIJ4MYtcX/Sl+ZnK186c3HfqH54G
N+C5LCux6Z0BfSsvZPto5aCAZ9/YkvnClsWud7NwkkUqH+ebaKDI0jMkobKcgokJwT9nmrmDPXgn
CcMl3liaeWw0aRvTHUdrsSfTn7XujAvLnHtEmeCEzVp/GH557ihrGM9RwtAcIzpy+OfazPkwGEhi
+gPgSKANVve7TpHAvOlXJsbnqZtfCHjtxzZ60ibAkh4GzFXBvAIN1yQ5Yw7kcGc83MqRjXGN+Waq
TySG3eWqr3i2v3uQ9Pk1hUIzMKCxQGziS8GcDtJKcZbyF0j5tYQTDJdovZqKNnTgk+ZZO+yCZSrY
mibILntO0qSPoKnRZngTISk6m961c+OB/unK2ON6y9ebAuNN+NnblVMCKRhao30nEZaZXKtocyJZ
FLg0ERHzcNwXTCCRdxIGGvsGAH5mP7qYxNtrOEHUibUI3+aT8B1iMEYUte6B5NeYXduz5VuANuRQ
X4Zw916NJRSoB8DU2j0+MQYlkEaborugQ24ck6wKQn0g7EJPUGyE2HG/Aw557RbHkh9cEyep1L3s
oz7ketfhlS5iSoNM8Fe6suerAQGhvLMljpcfkqpqxbV/vpFR48JImw+9DQY13685hcpkwVY2xdQt
x/pi5DmwXlLQ9OLQjPMgDiF+qfnaDLvUJy7FfeqZkYxCj/NLV+0b5VeKcE5AeQ7ffOBZWxQmz/R3
YBK6gSGUUoPH6raG6y9Dnxn0SwAj66M18WzuA4Ln0/Pc6RkH3BBWPShBlEZYaQBg1YuTd451awUZ
TlpKJlJpGbEnNDkKApW2QhLBx5f3m0rgnODnnQLvoDzOiQ+2NluPgx3NOYdp7r3ghQGEWEL6xszB
LtA32f8/fVBDwefENyGQkK3SrtqtBPewumfTwPkIiGwH49Mnq/Tah6BNf0Urud8ttxsuKfC9a3lD
GBRzGgle3IAH7tlpcKHF5Os9BG/VXJpVP7i4AKvhFQzsxLgix93JVALhAMRc8NNGY97eDbmDki2r
vLsywzknchsuofvLoFxgijP6WPILj25J7zCbfVbtUnTdIeYrukQHjt3QKmiIqqK9ex6IHS2pUs6j
po2OZTaeMjcOwJEhXgzIQhfDAEY1nj1SR4kXNs07aqb9TTdjMe8DbqHltTGE+bDz2fpOrVt37/U0
YF1NM1/6m8jod8DzUgcNYHFu+3L6yBeDTkQ3Vc8ez/V2RX6/sVxVf9LPkwxY/i48vM0XrThfEtKU
rSbDj8ShyrrUxfDCrcS+DVLrBET8A4n/TYJM3ZJ3tx+JRF7mdhUm2USjTWvWvPPIZNmuyJIJ5aON
i2IIjhCQjJusyYzbCS9gttVLbnGvh6zwq+rG9AoLWJWRmnS8T1QMHui2WIP7hn34Jq36+jl3e+MS
WeJmQop8y8nd7uauCj8bTUi6HaOuoGfBob5T4r5QVde8YxPqGby4xZvnL+qTmS5p+Soq92AL9b3I
yIVQ3mQ68BTWYIgLty13cAIVmU+bd+pl33IUIDNXn7qNZWv7nwpL0m6EvTfYyzvGlGSIwtPsktLC
FZElgVl2J+RM89B33AZd4oFaWzeO+PJ1dPKNko+9jMpL0NE76FEo6EyCh0PQi2q7LmIfsjDsCo74
CRmLkW8aVzOiYPEwz78iy7rAhnIwiHbvFqI/mDuiW8j1/sEca5JlxkeH/SMJ6Kq4Ne1ouqPQOrsE
1DfwJ9up2gkSNnW8mgB/3ugII0i5NHWJDQ7Wsziz3IJsPxpcKamQg9nbUAzxhO0gP9klrF+uTjK/
S41OuBDSHOwW5wWhOZQU7VywjDMB94OulOjJBUo3irPlHDO/D7pD5nD43IRBnzmbZaytXxb4Oioa
zyDVndehvW7BcGVMCBh13mWYmuc9HUfMECbMXGe+cBm91PymiDujbJEH8xEXT73T62rre1n5EQ0V
OJM2rQjG5kwc5FYW5IUTO5TVM12ZoogtZ2klvC7NKmIxTOOY0pgI/Ui5BsS8eoTrDO0lJS+uzdzZ
YTWdT5R6p32C6kbxQtrnDIGGVLiv3jjkPwxGGDuvK2OphCSin+3swPDoJVi5bIIyklA7+ULoDZh6
gxAltlDgzB5Fb9x+3OkrX0p4iIyNLDhTjQrcTcHDBfndH/AwmAHlbTupVhNCJ9Fv84BAGJHEw8zz
bFdLi8oFTUDHjYU/YSe9Bo7M5K/Vu8rrJUoUU2uC9awi+WZx7bG+GZ2w0CcLtuy3FEwQkV/rismX
0ZY1tsCuTzdmk1IcU4TQWQLosBbLeS2WC4z4kmPwTH8lljZq9aq18NoXrZWRHcJccFL0ODNdT01K
onmlaZDm0cIeGaJxZCK0VsE9fm49m4E+A1ukSW/2rWtQJEXDk5rxNS91sMJaifwS6Mc6DU8FV+iC
3DJNT9tOuv3Bo2GEwiwjNb4MqFRQ5xy1mEfMCdH0zH0I8d8PXeZmYqj8n1TV1NynE2PBLTt38RwE
JMVwnnKQeslk6QWXlaxwQgcLFaHxP0KNQ7DzLLWBkTNT/paRdeGrTGttkZagzCPXn1/DobGe/pEz
K53nBv4wY9Du6DaQ5ZM1jNJbc8TsC/1Td6//yIi70xwdym0aNOPNvBY6CcDctHHqjNOvf9AUkdUr
Mb8t0o8jd61jqy/ZOfZNsLoBv0BLmetunfOiP/4/9hDSH/zVMR2C6S3/66r4wpnU/cj/H5yG55DY
/91p+FSJj6L9+JPV8PxP/Mtq6Jr/tHGVmphKyV554dng/C+roW3/03LIYeB5NmFQ0gH8P1ZDz/4n
fwWCF6RY/iJ4yv+xGrruP5FH8SVitaHR2+Hf91//60/VzONv//+PVc2/u/to+iSGFZ2NhjgOMUT+
2bPDrH4obaRM+Bx2dAJ66p6qbBT/xlD2f3wVl8AXkFRSJ95vvtqg6MOm6EnUGymF2GC9K3nQ1KR9
/uHXfvsvg9of38yffdgBZr6zTzgICaAQrqNB4s9vhsWqdxw/V4he3YRSYHZJysHgQHS5OAVTOz4Z
VE1edJWFovj3L/3fAbI/WubOr41bmaGZiWE5/J171oAYREVmEN1lkO4/qWkIVwY7nKYQ+VTbrFtJ
FFnvIXggjAdhlD1LS1hvrd0M6SZvzvsEvYg12roRgN5ohElPMUCXnFTE3/+sf/00IEaS/OJFCAH+
xVdNU5MCOGHyo3IjK667Ga9SNTr633AIzybBP/9GPPZ8wk984CjUvxv7EXrCefZXvaEKTRLLd2zt
3diyGearkLpOQWHpROP3ax5lhfT/0/cYehwSfQJY/BcY3W8O2kmigg4Y1jfBaPgbMqzBhTOQ6P/7
3+TZgf6nt4i1wcL4e85znu9+v73KgJkszayBqHJQjvAuQ/C6ntM/wyF+/ftX+t1bx7oRwDLEXEcC
xP4L0o+hOKNfVLlNMVgaQ4ef0guioPSGWhsXdeUBF/37V/zLt4SViq+ycw5qonN6v3lAi2lyJ2J2
EJwWl4C3f04p+p3xbyJyf/mS/PerQLH1YYqCUjs/0n9wOntAcQQwf2fjMEa/L+l929WMmDelLhws
8cOzQ6vV7d+/s3/3mr8tE9Qvu4u78pp2SJGH3TD8tKrhq298/wVfKioAm+zpP31NViTeK/7pwGRJ
/80bGWTYPceShiM7pPNMlau8tZxVnzAzuHg8gdnKc2fvnP5H6SGWRGLGCO8mKxNfUOf3JTFrZyMs
B+qEABbU94q+mA8s3H7M6htMsYIOfvP3b/QvjwQLIP+xHMygJGI8+88fKDendKwHz9tYkhGpFfVD
v5nMpoQeE5bG8e9fDNPpnyMbGKfPWWJeKHIBP+JU/O0XS/slEcuhUpvRT3H4wUos21NfGnJ9KSXj
uD1+nyYlX7ja7d6WNSdhZtZrHdckkg6eJQbrQ9faREaklFqJE6WuYQa4JFiMHXoMUkCH8MQMUvfc
u4gtut3WEl7qb1uMhWrPskYmYwlGLBnTFHRWogTAKEg4UyGShgry/kbgAHAvFhVY7Wlec8d5CXHN
D/RQ1sm4OkfYVhEmEDps2baA5dqHMo+0/HSLAT1zCZe5u5w7f/AP5Msi6t59jquWaGZzA2eof+0g
+HhHn+5oYEUecbgYDVe1NLx0XZtkJifQzaIqvu2KqcS+4PS9xmkDWCJ26n6qrpg1cv6moxZ1OjO8
8nYeMEXGa2CH6pasAReXwQ76V2qSDOTgtfT6HREiF7E9AIMY18IESWWBg7kJSU84Bz8zx+fUxJ1K
piijCjQOaGjIvlgdXUSA3s4wfCVpOqJmMznB+D/SzRm4T9LEmBn33bLyK8TpR8scZRNn3TAE07Fi
831edNNm+6iumHHSH4W1LrNh+1xwpwkPNlYzMB04+Ai3Uyhwh2F/NvfmYkXvaRjIiav7ogaf4PUs
mJS6tQ6th5ntwrpzB8p4yKVTvr1f0et6amHwdWVYVys508AUrfYu10oZl3OuAV4bBpiyx6CjEwzA
U0afL9tENnOzkIizjkU1bAyfyK9ubWts6SkbICORmyDacUwFQenNRKRQb6GpWy9laZDuTEGMXYwj
nzvT1tXox0sGMtFjtsgO6HRJMyRAEDU8h4yOTPBaEsFZw86prj0QIMsODGF6RGySfBPouKk3nez9
h7O/Av0F8Et3wbrOWaPpI4KOrRjtJvFF631gM+S8NCB3Eb/kDhy+DlK63ylzhAVf5KrOxN66KRK7
MSkzw9M0PFO0YTzaNuSqneMAO6ERMLUYbVUKsU5lJegK6JczERC+Nj988yEk+V1Pn6czpukz1cQD
RcJYkHAF+pqGgLW3eSzwMhQnAnNzzgRD9nfthMt1i+0lHTbQeoCsgZeaHKaRXfbS1S1+JV0ZgKyy
0XZozQJj+MkkGS9WUXbnElDbX4JEh9WSx+UEgzpeVya2yTyn1i+cFvSeUti4YBmbHAcHXp1KzG02
Pj9qXdmMRhckJndEsXQbDO7Mx/jsquVQ4B10dyPO1n63OCFQOVJl63TT544kbZtT0rk1GSL2j40B
Se+eTbAsdnBH8ilhfxuulzRiqE7fQfM2ZbP5aqihvAnJ4rj7qdDoTSS9quJIbcasySAbdvhkO455
4tE13+SslmwresN+IDGzRu+VTXfobkDXNXDshJaI3kHyN/mtAwsTD7LCWcG/pzGrETG4T70hh4rt
NlgGzVm8WEC7xlsnmMR4QRPN9KCczMuPZoeRFQ1AQk+oEtoEzWEXLrWdHR1Mw0DIMKeUlz1UDaQg
exnt2yErgvF+DjrbJaQhBVTyhsAKwmtbVOJXWVWWfjSGgnETz2Zbb2d3dMNv+maKdAdshRGFPaV4
LafF0DSdzNhbaYIoOQggXU3XgL7RqhTqFWZNWpz3Gbj090CwzWDk8tfseE4J3JlgagQy/bre4U5z
XnUonXwblYo5Oi1utC5RQPVW1DQzyr6Zv4myrz85/SMezRB9eTOpahW3MCmNj5Qs9DvBsOARZb4i
4FCEhDeAyozfEbzjW9PFd7hJfU98g2izkSP4Y6LHjiyH3eq1Ee3i3VrtqZDGsRKqM++somTbjz0Z
mnvKsrOGaWnb4vGdAHRloaNIUNNtulM0AELFkf7sM0rvMEFlpowGzFKkwpKAecJjYbF8xo1aOmZX
Re1vR1mdu5PbsnsDCYWFsilxZhyalg9ko+xzpAwvi/E1GubkJTNdlC/R0onH1fER4em9NUtcQY79
ravSa3f20DnyBFaO4E1Gax0qVMdTnuLTO2A/TMURQK3/MeM+wGKS6+kVSARGusZlfokUuuhrLK3r
HUl/Q9CwApAKy5WfG1D8KVfaNmZa0AyHb6ZLwJJ23yTEaWajvaiI4c2U42aAmDFuas+t54Q5lzD3
tTlhrOwI9N85Vj0IYkASB58F9/gj9C3zCwqZw8EKE7AZO8ZM2a/lEx7aL141Xc0BbqoEXq/LEKN1
5LYrx4xPEe4c47wlf1083v8mxMfRbtl9TTzNGsMUYQIBsiyjH+eW+eQgNnLEVnFQGAfNOI3cgZ07
6MmTybUwPgUpZECNRoe2qPKZWV+1OO27tIM0ul4gGkHkctk7Hs1FuUbcRKq+aufJsmCEhbSnmaWT
HgI4gd809fVl0hJ5z0iReP2XD9Jw3FVTiQeCbuPgh1IEYWxS6nJxR/otLp3BEWrrAYFN97qm/YtN
d7mhiMHT+yGIVj+OliX34o6M9YsNa2zcgZzz1MZjkF7FYYVOTkSPozKzWMvLdxa2OOyhdJDhyUEW
v9UC3iN07c76GDMqVWIwyCacjqpi5GivRviBtzlllClxu1Zzx4w2xdrytM4YG/lkLWoAVtBhHwYt
g/XGg1zBFxgz+EIXtAbn54tRv1MFmWY7ERXiPivPah53ln5KEP+6ed/O4Wgmfd8HeuMRYtBbkvvg
60ZbMnYM0+E8/W2WrbDOFfMuR53PgsXwPmRTpr/KTcUaq3Cmoky0FdNSyakLkXcNWS4tnAagjUMR
wK91cZ8e0ZHJCEw4M97qUIGkq+jb06ihdjltx3TBzphiSmDj7idzxf5pjwdM7OJxCVlXaNetJ/hX
6AR6ExVrb17PGfPGTdFXfKqVlPk9GUPwGzODiTMAQyz42ieKbB0SAv5urT31WYID5ahKaQ1MaJzM
Uezjyy9ZknyjTdx8jRr090lxnBJVdl0ScZ0PkvElvXFA8h2QPr11LCjU5OzYV5gE8rTVb3XuYmvI
mwbDzUyDwH2akY85gVHy2HlAExHMcjiMYe3DamnYuXMz9JSZ783Zz/xD4IBH2zrlwMG3sMbiZSZC
9CHsuQy3yKRhsHFVEfykTdkTeHBS0qOKtMiPYm188OspOplzj9NKj714VtjdnqWdYfm3c3jAlB01
1l5Go4cBPgrwV2Wd7/eJOy3ieaZbkb09mPpP3eXdQ0sd19MoekhjSvT9Iegkb1oQm/XxlocC+CnN
gSXidRRu1sZFJNaV3961msqyZHDoDYLtZQ0vY6XwrHnMEhlN+ytzhckCgG2oPng28LNRmb2A2aOg
FK7vlj2Jn4gNhzOph6xhJiTuqeVyBYIUTxrkiU3QEhfEuBkGFzjMmeHl+AKvqADzwAhC3AiwxWF+
TVTAFTgG5ZmnlBAi/iahp/roBFUFWJmV+v4DrS5ute8tr73ywGK+Ck52JV6+huOhOUYc5OyipKfN
WYf5yIClfUmX1OAk1DXNNR/nYFM0H0piYXRa3/mY9yg1bUULdLRuHqQqzQfbXtqnsZwbat5nmX5D
2RtknJELuI1STaMAI1sCsUuzhMy/5UgLodDZc7QO4GAZttC6xdFaf6m8aa9dR5/vGnywKgadOo5b
Bfaagy+uMlISWR6yakkoVETNJAd/72z8633DYXAZaPvFAIQMlRi4Jk4bascVP37XHr3S59FJOaje
rayQgq+E6sodferpw+JObCLEqMmmMKkYMM9N/Y/Fn4atQ1nuJ9Nw/Ld+7oibuUy5CuggagC7jetM
Gb2MQAPadJQFXUo0op4Y55B5wkuyyZkjkwfW/vyWZV6/xlE7eFdgdRyat8e5ewBXZLA409LM/QLe
DgGplB3+RAXvTByKpeiJQEb+GUZtrw91k+IMV0R/Llgim7dxcZoOP5YOH8hf+SFT8W56l8L3+MNs
dvbzqL1mw1kgfQ75IlRH1+7YwU0aymKZlhYn/4lBBHICCqQIZfFk8ewAYibM0sVgEyIGI5Ag3TMo
yQxisq0rAyvFd5KDl+v+NJi5u3iyRHaSechZJe9FJ5OW/82IKvRUREGKYkE1aRcnbIfHsduaDMyD
ZGwauh7qhkH2hg5LhsPK4BIbq6BoNBa7xgaFWXhmQUzGpPmcnirm14w+z0wfL8j3lFeqFCuF5Txa
bsfyTNLKe6MU0cW65ZW4rlN4/7FQklQcejUQXZuzwMWgepP9ijwa7eSzNVLBR/V8A4Nhmt+UE7WP
MF5pvmX3aq8nYeHxRRCMWGKEyeljWK3zIZeE+brpQW8zcZ7wPtO/vAy3Gqak3GUG7h6WSDlR4VtC
3qFGbLS/zmiQt5nisee2Kldzu7D127Gsjf47JwAAHYksy0ezRlzAwiZk8bYolmR4bZBcBrRtlz++
9vJ7rlZTvksBeLwPXqG+e3vS7Q7YIJuQqIVBr/NI0hqB0fVSbOxVTuRRmv4PRuGlu2kXB0r0oNYl
gvU91czsuZZSQmcvdrPjul1+w89mBJyXeb0Ha93lp7TNGN6jETmY07K1Sgp3Kb8LY0ZMbFrQb0wB
7XXBtORWfhJgxMFZTKD50pGwuaapBtEzmviTiPJwpcxD3/6wSfdeKqHlm8rMgp5FnIJnSnYp7wcZ
Ak4KwdlQOGdbpbmpPK/2cDsA2975sk8/OQhMLVF7c+G2avj8HGWXLbCX8dzMGD6C8DoIquDB8Frj
iSTq8JGm9coeTs/g49Sc7ytl2tHchF3If9Acl/IkaqjfviLgEjn7SME+Rneu/jd157EkOZJl2V9p
mT1KoICCLXpjgDE3c85jA/Fg4EwV/OvnYLJFujJrukqmezWbjEyJSIeHG6B45N5zmUsstB0/2Sam
H2hWWlL5rIyBPUL6Hp2j5SNi06tADjVKLIBkFaz9mTaUQlJZquDvUVBfHDHDVS8FH3QVEsHunGAt
y+5mlAGsHrNP+otaE8p3QgcubB3gYloL4D80rcVKyjxyNyNMrNZ+mtwC1mWGSVWiDHW6J9IrwWeW
0t7slU6VUzKvZLdG3iAbpOVdQqlJVIl6xFMeYM6zuAkoyTlx9wYg4s3lOjrJcXB0ey8Nw/oM+t6a
QqvloYw4gbHs+cPAAKllSnIdqqUxjjEi0jUaiNPGsiFrkv8q5UkFEpeG56tmkWVFw1ot+PmmRr6T
XNe0eE0mwrQnYSIgnmwnv58H3+n2jKlW8gCCfk6jrqoCDGVIPiMF2XSISIkb33qPnHIsU6P4QgOc
4vghWwJNPEzo5qamG0tOY5ChwbFGowAztVGljGzB/Ag4s28v1bQo/oRDD+qzf/iYSG4EZpORdIMg
0uN7qG0j/cIBwGVqBJnBRSHnME6qmdMtgNTlxpLjwBWmBTMKhHYU0ycbN5p1IhoYj7atgIkfMBXp
28wUaXWeABFDmgIJU+y2SJ9g17O+N0LddWxRVNY3wV4mDjJTCP9JlPDxjYdcIqaMXM29gtCSOcGH
yTiKgN069bCPGnPv72aYqW5os0mE1Yyo6Chy7bo43WEcU73Elh9Z1TS/8gSvDlZ5piK0ik5+UjRL
wH/YsGNBcdrNhgvx5xd5Dza8zpG9cQPb94fsXefGEu7MUacT98ORi/euckv9SEDVFOEoU9LhzXly
fjEfLik8ZJKpiFkLabTeZA0/J28mAJGSvPsMalfc46xKUEJkif/K+wmigSy4T4/4n5tHthimd+sr
2b72dhX3O212wUPp1cUHk4uYKGED2uZedxriq97izXedt73hjdknDtHuBKY0p83Qv/n0ET9WmG8k
NabsKXWbZ+DG5mZxwBdhzD2MPtAROzfjZ8QhKg0rD/DR7eqTTn0A7Lh88+wFR7QA+8kwQY32dCoU
Yo4H+HBDGxHMCbLb9rRnnbK+w2bgcsziHrXb2onWuEZqwVCyfrBWiydiwMTyu8ZsNkLosakXZgDA
WQjpGUYW1qqxejWKvHldOrY1uwx75gvkHpmGA5yNOuod2s3T6EGw5yFyHC8C89xeCUHnOJeIGDgV
RnYITPYQM+1cp7OodZhvXlFCkK5i4bAgTMXJ+CP4UetHf/DmYCeUW2F/E3HxRRikxdiAh5DcsQwZ
TDi3rv9uVgHaM3SyvLyHJhm5cJMvVOu6cu+X1fflqZQtdFflpMl7YDC+CQfiijHAIMTToSaF/Sfb
BCWiktOg3CHQQehUN2X+mRH+QSmpc4L2xCxyRFrWWvgnjubxw69qNCxgyWsqbZPh0i6pUG2jWq3R
STpx176TCdEQFGeK57z2+3jvDunEh8mACheP7l45Mcc7C3ML4BFaSrBLHNC/8Y8X3y3k8rzwCVFJ
jktFg7OXyyg+Ymcj9Q0D+cnhiE/9FguHmYQZKUnuHtr7KqHCOxlfj7UkKHhTxvHZYcjLPKtqkJ9k
S9FizDfsBFNi3T0EpUHYL81//LgQ0oGYXsz5QzDnlmQwV1uIkYoxOEgxVndGsVT6kBsixuUnY//V
yxHN7ZS2Oz8kOZU+0+xLyz80bowDh+H8Fo7gDYuPstiLr4h7hyrE3d7rG0zIzQce+6bbx7GV/jYD
cGIHqMc40eagbF8kW1U+tNwxvsUAHWoI9NJuDi3DvWTvTdhc8VsE9QMlnv9jCuwRULufVO+mC5oh
akdRvGZjo6q9sGo2QnoeKw9EAfa7cS463vqcDzNEE1H8YJusN1xGmddfUsUrVbH24k+P2R+A78y0
u+9jK0GJ9VjpGf+QZIvlanTM8kxi4fTLdob+p0DJD+ZPpmq4yXo2LjttTEZwaNBQ3kubVOOwEJMm
PoZ8kznquoC8WovJxK3ihDA4EYfl5MnB7q84ovQ7BBsEXeiwrbMNShX3eqvkD4JaQNR3XcxM1nD9
+j03iQ+IYnPx7zeD5tPCNOeHSTQWMyNYg/htG7oh8o4z/wg1FU+II7z2d1e7lcErcjFuZ14VSPq0
bZ1YWJftjdUBuodg3uEuaVvq0J6x7K8AlSgn02BU0BdaLw4rXWLRgXBdfE+gCs08SViJdinBDhh8
iVTwdnaQFYAFkSjSqziLN4ZT3wNwpjcjJFOhwu1PDWrVG4Ok75+5Aw+QE5S9AOclYYr7ilQXcZBL
gcugZhzeUdTG2FQWZmQWFkcv+4TYz21CV0ZQJIZUnl/CXPt7sk6WbzPYXNo5myp3RxFKigMTet0d
QU5SoQpzUS8pEPVfVr1mY5S3er4rOxvcm4lejwydbAsk7gpDPNnpQF0RS/T+pAxgCUTwxG2BYDfO
xv3IqnJBiOqu+ZkNmnM/2f2oaUftkYnGxPRw7yqfKYDNWMbaUzXgpMVRv1n1PVR9IaGrwQs4jiQO
iVHHBuxSLbqX1lWZEw3Bmohzr+Elwdk1H8R2V1Nc8aqNur5FguWVxJOwK6riibVPi0QYizfrIMI8
jHuQVvgvkI8gkJ6KhWe5VI1l7gXRKGzGlBH7xzRlBXkICMfhYKphmOxbgueJISVchz2V36h8s1fY
7dXlYaWAtHgx3hbMPo2oYcK2YpEY609yvjCjtEEhkJbSUD5SiRjNnkKTussDdvgKkdTZgjyceGua
wRSBCQdjctTr6pUPE7y4ac8ExGV4my5i3RU4861d26FR2ZdzhzZ/LRgAhLyy1yaqvcn9JejJaKnj
IhMhPm2klMPEVCuMyyr4DSvC9Y+9x2/sVKO8c0x4dH0eaT9vBdJzK4pRD3Fsoe7SYWWNdnms2W4o
dLbxeKFTcgdyUS3jnvEIoe0ZWcIJjAo7bsIAgeIvuW7C04xt30Y2p3U+6FS7PkATdIqhaPKcHBil
lhce2wq8kux5Gw8rh8Kh9cz4PitteWc2WKPGzDfWcGYs44WQe1uxI9S1YJ27UgOFosSdEzk8cszg
sQoR0hK3xsLhtsRPThkH6hh06eaFEozPd15i05uaNLAnyuDZO9AJM6gZIVgbN9S/HgzXMTPTF5OZ
df8jwwHiH1p7Sbm9q9iHUpZy1eK+aWtXHany2Rg2DDarC7B3Fpvgr8GE1FbZyF270I8dCGriuexa
+c7LsrdOdtvxoq0z19QHFvVlfgI+NdwL12HRIQQk2Cf0oIRwNhxb7i5JvPGDbT+D4pUN10DzW/qC
XNmcMNGo5PUsD5lTeT5K7ME+UOfPInTNsuLuqI3+CT1S9k03GeSWtWQiC9FGT1eG+JSpgxNUz1WP
3w81y5LcykS2mNUDOzUOSBNTKLKidovQ6KAwQPTtaM5tBPdFNNO79ThsgzLmLLIk9Qg5ifPJTivA
lESrVJ+CQ57WglxZkwn+6H6qFiMwy4HM7BGVNowezBzQ4pkrl5/BaJgEbGvGDW1h5r/ZThQfvTUQ
qR142PgfxzIhoOqUmsT4fjacU1VHxcpC55vPvLX6DU+UjdZaSgNEDIC5FidRo5YbBl/NsFfuwFYw
9upS074gE9h5c8vRYJesCHcAI/zxdwfhjlNNK6aqdlEn8Qt7hrSnjZrU1yQ9Dg6DaLUEP3jsyiOy
fdSptJe+EXZBvDphiVLglBjIXRkTB5m/NxWKpD3ZU/K59nNKXkZKw3kOPPgujpmXbysHZrfPWb23
l7J3OdKDFXlvCCvGXp+XTNhgT1Of927emQVrIr80FwbybpvizmXBGPXUPSmDWbTckTL4Q7jPB9s4
t5MTPPjUd9XeM7Rw8U6QUIyhYHAAXsBroar6CoJ+WN/aRGTq3Lhpi3OaPp4fVOdZLR177JNQ0OVD
tTM9noptBl0m2S5QMePUca0YcymN3JQndmgIEbdd3ifw04z1IAjiSkOmGO50M03DjHSiKoJD3PIW
Ywkkca+hrqVPmPtUbwDMoGksFn/rcOYfNUtiH+CuqjGAGNsccBE2pQoZBdv5TLTUje+kbY7iPOlp
Yho24SErGp+HrnX1T9SvwbOxTjFtoMEqMMSG0cqwXKRzlvHUe3uj7waGhzXx0BEgj1YxpTUthy21
wANcEHLEjAOyhb44tfKni+GQ0hxOQd8SzzxkeXAj2FzfrksPHiH3SoGljGSl0CXYNjgi1yVkR3Yw
KzgZywUtO/OkGzkoeFNIeIBdMIdu1lfcHRk3NUQEyFCig8MRAl4053NXlO6PxmuCH6LrJ6KDESJM
AUM1oHW3tAuknIHnYNYUtKYHO50BfvqQFHPZ/vZrGNsFKQ/V3VQy3z+PDEOBoMwM/Pc9iuB7pkqQ
/xmdkAApDEZxyQ6VzFC/LXSsDRPwVXvnEsm6+Qi1uXDOkF57eeQ1jtMnU2gCMCb5TPT7wWFdK7PA
tK4isaneV0Za5tFmXZjezyqTwT6VwDw+LN6G9QNGg84InRk9R8i0ggGfDRzsD7HX/xPZ9L/UGv9J
kfz/Hf9Uoq36r1XJn+nPjOVjvfT/Vgx1Vidfml+3wNVfiEL65fzz3/+XtX2JP2TK4m8ojTeBGprj
TRG8CVz/kCkb/t8oAC0EzCiSA9fyA7TNdaM27qlr/o1tKvJmhFcB8iuJ1u4/kKgy4LeAPvoycDfe
vPM/kCkj8uJLIFMmvMB0Pdf5i8qrEkVvMsKga1REkZgnVyX/gsL5F7njH1fYRGvSciSBrtvv/50Q
UeuiU/T2jEc4xlbvZCb5//AKm3Lu764QtMMEAYUrVB2pq+bJ6/V/5wocTJ4JihrF118km2JNtJuT
WbjD2Gw48gQ8519cQWzayP9UvPobiBylVeAACWef6vwDIZnhLbJaCmgySuR8mw6t+QzD0n/PEmmI
i6m6tuZvxnIS61Z9W8ss3lvEXdwiCyygIVJf5Ze5E5JVQWIubK7EaFanbq6VOMY0kfPVNKgEsGlv
NKi/ewD+L/rwP4to+ea5cQRwAxTJRAcHHvfx338CHQ1lh32eoK9VXM3+px8UN9s7pCFF4p9f6c8q
yD+uROqdY5uSqCz+5c9XMiQzLbM0xM5a2peY6LbL6K2PdVqt0X/nQnbgurRqNp/5ny+0ljSoWL2t
nRzcqEJwSIrPWxZMH//8Mv/4kwNESfYyfAg+9n94/jAYN/4iFmtnsqinXWtCmBC4vVxo4sW/uNaf
5bnbzw6GFTkV2z8CzpW/POuZV/TSzGp7BxaKUKZDR28wtyvzpUvqHf753+svedL/52L8pTALMMjk
17+Sltn8Ij3iXcgAliWI+4ZFOPEuAYmCnf/ljbj5bvzqamOv+RcX/iMg+0+PEuHoWyqIKy0Ewc5f
78aJcjVpazDqneUML54Yc3e3qKBEcOoPyX09BbMdon72flpM/m6Svl6fbFIi9uxaOxlJxWqImd2S
3ecNu0xyUBCohmnDcp254WB8tBPGxJGZMOmQllETbjO0r8Qscrc4pNa9xJSUn/GqN2EkwrSd9isq
LeRBcRYJKgDGsdWA8C6z3WmJ4A2x7s2RNl/zll1I4291WedO4/eynWr3gFN3enVbf/ZC1Ql3Xzra
f3KGatJPSY9pkaWwRPGM2se0L1AEze9922YPZRHrdYehvGOLQBrRjYnWR0LeC7Ine0h+zT0+GKQb
DpG3pB+0LEIW6q6IZZN4nrSbWZfBB+V1w3yze+7WaTPXto46LK2hf5K53D84EJPOtPf1qQK9Af6M
/f4uBc7UME4eLQWTyLVvbTnpMezYgpqYEv0N+DPC34t6dF/mweuD6stJNyIoTrQWhc9CZMx9u3Ya
O5rVVbdIfcev2B+aC8sZOxIxSawEyjUPQlmgOVC/X+HsM4KGcSbDpBpyJh2O2dxbQTNWh3HszeGZ
4C52/zltmbUjJ7yZb7Whk+mSuBpXXChiPbtsOdHBHbWV8iOpCs9bImLZpmeiSFh36cwvPoM1uMk5
705OM0OA8JX9yLAseJ5qju+jSNDZVSmoqQGZZs5b/M1wRXw1VND1YUXMzrXN4Ozc8GFaB8CYczQT
DENWzcYmM1VCiSjbvH6ZeGr2BqX7zEiS4+M6BIwpQNumnnMlv6w8rsw63gDKgpIJBrKTRzcfJHe1
q9KHYjG9sCNOxD8gZKF+79l13g6YE/faMAAx9DaBvhbhe83T0C8mkmM0NsOl4kd5H6Rkz044gqtT
TXjd8lJw72y78bxjBJVCpYNkiRDdD156mZX7wUrWC1GD7qYxmZaToxvu5V1mNf4hWRrWekg9p4Pu
Ta+8Ybud5kcHmzwRtsw/TOt+whaV/xhN2xUEh8e9cdJracqnCRXYb93QsVxs/N9npL01HXHQlC7a
iMB5cQvY/9fervWWX8GMOupclX/ruJPaPpKDxn0Jh8c6SjyDM6q/vrQrBvqeca6V6Q5R0whAwUWw
tfYWNCab4cwBC0PwnMqKUIFFIvZxTav/skqZHqQxTCdjmdTDbAbuZypl+9sSkzyRMGcd4CKtZ2N2
re+grqa9k2RQ4OYZOVMkZBko9OTdMO2yIQbdvPjGKwt1C+zFVCEUyJMh/Qm1wH/yAIZdEzsPEDmm
lkVwT+kflW1PzBVb1t1BmiPmgypZszwanRsNABvlA+fvYcTK/0GH438BdxZA8maUvAZ8uodxyPmO
DMwzzC+76iZzYRR9AQywGcOgHdwjqwDaWpMnz+TAgrq7d6VJYCRruwF00lpq2C/Le1O36Rck8foq
0I//YF/E7I6xISIFKlmc77JKzek4GxiQATnF2euSqcTeVdpQRxBzJAzDapfZ3kRA8BvzvB8VrT0F
T6gilHs0CSxxLiYDQOs+9UDP7oVN8C/LbByzV0dmJmMVI1nMsML73p2ADtOyM1ecsTnLqbvFmVsO
b9XgTHEddWYpO2ClWSsjsyZhfTdwWB9AS7HXRAU3v/B9A1/BTPWF63dsP9GgBeEAWVTCHURUiJuX
3LCLnXsQJ1KDimynqnw81h0IJiueRAdqAXyBi9NkoT21FCGJqA9C5LXr3oOBK3ejqY2nlN6RTU1Q
Z69rXDmv9TA7+wW8yU3QijSJsO4mUef3y5vfwg24ovMyb40Fyt5LpxAGh0BA6wdCltIjOmrvO0pG
QriHgDvk4BYrtBuzSX37tUSSEtYwgC+lSpR3wofri3MH8U3tC4T/gcvebGmnZzB1+XpTEk7bcP6u
lnzweqmrjz7upu4gEcZmj64JxNGsBvMG/34jvpWQguvIz5xOPkxUkteOWdRjkmPRPYlusuITGhwS
ckcruRPwe5/qdrAgeaN8tbAqxCPqxqwHtrrvlpl4GVfxud6xcFiASJfL7B/yYWU1PU/dYr31BZFu
R8YaRKaqMTk1iGOSWzZQ7BVmoBPnxTKa56odEZrUE8HUl4T32IiGsWEfmkxWsJ8tHCI39MBlEkov
WBAe9iAPwiFW7Ed3MW9qQL0xO9cnZCNgcHIgAE+4nVV3wsdnuSdeDQr2h26qOwWz4pgRiPVeJdBI
8Awv80Ti0difUF1W74iR1o81V8o7IJquD9rwEaty2I7nrsTHH8ot+XJHkpI4JqYaHhCzjN61gmMs
QoneXBwglLFgaJbAfiKguebHOU/HVvPIJX2mGHpLV75Nq2mfibez925uxXv4LOxvTTzqj161yXpJ
lKcaYdfoogpPHQ4wj8HrMV2xMzPK9eyzMkchrji3J7yDoonrJ9lIr93jGTCfF6NgIVa5Swkf0lSB
BxhxSZ6MpOXAmdpVvkJ8fHIbBtXIrWwNQCNBffdugu+2gCOCTkZW2911LXSNKzgQyKwAHtVw6eVc
x/vWQO0c9hArl91qMjdk4ObD6sVXFMZLPt9AeCzJvKCyQt9ZVt8MUP88bEhJkW/oqSjRHmTA1UWB
2cXu6Mu/GwYCj4ofjBuxITBP0imH4souIndOmW8bRSRULjbIOMBthotBt6gHwD2aILv4C1BEx3xL
Tvnb1IsMFgdsvPk0uHXVP6kZJRlEtQ4YEO59NgexyZcgdN354Pkl4LdNfWhv2HMLDlhVkHaIqtg5
J0xv6xtdFESvd1PP/qPSRfJE6TJgqKqbAv3+WqmoAvpzCBx3pYBqlxeM/Hp8NskaEVlGHG2CEBqa
KADKxD51YP/vUonaPZ5ICmIiBxdRsAJOeORZMzHE5ROe5xNLV3tf+o5a8cy6AKeJA9S/OwweKD50
F0EKhSFUIg4+IdrOYYnG+BYex2rqij2s9iI4oRjr79KgNj+rbm4LTo+h3cMFWy6dtaanxhtZhQsm
5c0JyqvOX6c23zzwDS57yKOLIBK2RLReFDAvtJ0n/QfwN+cz56VKQQAgGiyou7GiiskFUDy5Dzm4
j4d58RofwfuYIHg06zay9BrkvMBc7zNOYnVI7Xbds2ybKCIM89OY4QNAjQj042xbNbvRSruIQIXP
nMHPmz0Z8hWD4zyFLuXHBKanS7rOZwLnquGAymaub+RqxN8rC70juO7a+KR9Glambe1iPHt16ns7
1nNkCcZqyL/3VT2xPE29Kr2lC4jrn+toue1+8EhnicwyU9VzwzD+hDCVvfaA2JRKa648PMG+qCIn
a4O9hfeSMevIUG+2tP0yLBVdAgKO5WYhrPcMNa2BdShjw7/yliChBSsv2nDZdb9ridDNr9kzznlx
XoriMjA4hkNuy30duKmOllUZ52LpChSWQOxyAMz3c2aWL60+9BTyQI4DROIIKpGl2H11vzr9RqQu
ArxrVJHrGgEiATulitV7nKy8s3dwXxGjdnm9p8dw7gZzoYOS1fC7hFH9yhPnHz0AfRcdtNbB8LXx
W+BD4yY3G6io8CSnG/gc3ZZK2drUjEud/HBRjR+7dW0RnNmFPaNI82MoJbmogVzbyuQGy5Y5QtHj
jG9tIFmwNwF6rWLuyRF3DM2qYdUqUmy7r7rEP773gJKLsO8a6xhkopDnGPCU3q8cJqz1y3Rtd0JX
5rGagPdh0CAU+gycxLPOKu+S+gogme0VHoX2I1OsMbAssXpCtz40NVjPdbo0qWUvZ85GUJjdEJcI
/GxElwIlwg9eCeAwirXCkkOQs3WTdFvvhRIkxKXWpwe3HL0TD8MUNmbr6lObJ+n0hPQbkSypV8Qe
5mX3vfP0eIsb30E3Bp45Jix03lldETfXwcimD3PsRzYr9TwNVkTacs/ZmfQzHP61zLtrYwWpd9PH
bV699LW/bhkJs5T7LKmWNyJDgVtRhYzA0kv70Zhj/c3XwoRqObvrJUnN/jI6pfyaK5K4wkRWZn27
ThP4XivrFYd/bFou70oJ2dEejOVijMky7TtpzncQn+pTilGgPAG2c2o+0m2PLW3nufGW/pHE81qf
GToW31mCoXoe4024E7SHdUFig5gkXT8dQY2OBEnZKCwyiNGQqXI8p8Ia0XGlVRkWeay+lVg+QBeO
A18m1lYAZEapyMXMGY2dtcCenfLi0JmCU5p85Vof84CqvtcOdUPAioz8GP4zCEZM+iOM7zkvn1pS
E/am2Xn7Ac8mC+va9NE2psm33Emcl5ZkXR62GKx2h6DxsVHafFNCtN/rFTQxggyDNbGrUSGABf+0
VOsxqRPdxbcydZeyOiwjxHSbfD2dxvfAbbPfUF1YPFhzMB8DmS537rjQpfeuYieFLh4roZv190sj
rWOBaV6/NtJZwIAiVViFT/gcjyAooxJKUFhN7g/k8cZtMXZkWFTA1h4pS5vPYRRSU35p+toVlV0o
7TghBWhJ8CUBYKLvbA0yo2xHOkd3nPW1yIryyr0tIhSJ+YFvvXsEwyheJlk+xzUcv1rSsrO4pOiL
cwLBohGQ6QcHD9QZepUxdGtfOJwxKxVeAXLtXauhTY98OXlXpFClI1SQwGnGxv7hm16xn1TXnAkb
FBOSaD1BAFQ0JLFHQPi2vT41pNQ0SDM0Oy9bG7xJSkSF894DV8aDTbhz1HFAvJERHhwsGssPnDU4
NWvH7cOMuQCM1XnNnsHi2S+Z1RL4Um7yvjFxi0cj8+dPQyXVk9sBp3YwuV1KA03upGKEobbwxF3j
A1AaF7t4UjHbLbPznbAmcvi+11lwcouA7Z1PV7/TShHy5GIu+zYMaMrZumv3xGPoMO8RnTMckDwU
3r41sRnZvHGM3TTzDYRZV8evnTv7xxX9TeQiN/kdFwvleGfloB71ekrSOT+rGbUEUkvAiyzzgBUP
k/sWOEv+mArhE0DrzBips6xi5VY5bIhHZvPPQzm5R4w0ZCLM7liB7kGOdWqsmFEG8tqwiwft7poB
RLSYSGxHNNHEgDFjLHtRlZYkryuYmeFE+AT9O777bFeDo3rEQJnSP3fqilEAI14LUBJbY3Z0Jg47
RywtYQ/W9j/poKreyiW3imPBobLshFMmB7tdgmjiBwFJF/fAtRYBeoixV86vRBdo4Ou2/obkFgGV
nz/FWtjjbbsOTrSV1a8EqXrPFYG/AwWtNxQ/gPu074sy5HgA/G+i7NgQlzx6sN4JiGpaVmo+IWj9
Whn3YnXdPJy2oSGFwoxtENm/hwmV/mC51olwvppMwotXDEwjhdjKOWAOB59PZYt/einMgEDMjkT4
VMUcOekmBeu78ccYu8MeENGDFDmRXbqlsWITOI3XYeQpgjJlIaJr5IOuHf+XuzCyooxGNN5b6foR
1LH8iPUyPeVc7aYKsAxe/JKcMuaYevB3NdIgTBODhXViZYmzRyyfPQMezA+s2r19IOo4O7RsmXLe
fdwEe8iqSK18L+0cFL/CuzpsOkvyvlTy6KqlZK/L6om6mDsPtTSxG88xMun2zbhS5+fV0RStedYN
W61DUdC36atZttk+qIyf/TLEiO9pz3/FEHTF3iCiNqzFlILmUutlUh6Cwp6Uz/QEJ11/ebLC5eQ1
MuoG2GqnpRdcetI2emvDBDZvGa24n7HUExtL+itJSBPEK7yGqOf7+E4iCEHe2hF2FJrgZxyS0fRL
0w5fnq9GdKrbSwCh83UFSsGBi2BP3TjH9LHg9iNJuS9BR0sq9aOnnOFjzWrgFGZfzRy8CCdvGdYv
1I8N7RSeufSMOVb6IYsu627ya5xJxTSPRBiU/c+WghOBXOBX0dhyV+zEZA6Rz8QKnSuaGwYpxfjW
Ux1/LxuXj0C59JMkCtnoCVK/QTrqmTRqt7XfQB5XitgtvCHzAKPWqrvbdIKbfWhdE9WblRJIZaLp
xz2IkSioRAq8hF3T/ZySuUuOlM3pgckeR08edKN3Z9tlc/DH3tsMIbQegKad6bs1TFlGSLQ3nK20
1MER3Uf/hfHRJUZ9LCCRSp/4hwmyXkwBYR7oLZbpmHXBPc/mYwH0GCkCkhQHQ3V8DtQgkXDpDZdW
U00HB0R2NthR/Ga7BLkg+rZEfbTZKEMFv5X4haCK31E7DgHiWx//dMPn9uYyovXYI+XafrIbz4s8
W0wn1+son8wJcVCkcp+CykFmocJRWalmeO+qWzJF/Z8MOn81VvUYp0UGIHP2rfvFwUd5WNMpLome
i8tnPBbDMUMigNB1Aw7GGh7z3jdwr9ce6UrkUJF+fIVIzvsiNtJkRa2Cujhysee+9mJRC6kFw/wm
Ebp0sFKL/CLsGr85xg0YehYGxOG4aVBIxZg0ClBZucMmzRzAOpdJBZo+N/B8Y56sWFn2Jsacl7nU
qo+8LEEwlDqQNNA4mfGtD/y52GkMhfpY1PhCjIyx/S6okiU4pRVz/7uSgS0v2EHCt9T+kv0QDM1H
kiWgW+cSB1WER2rxTvay5MaRFTWOYhR9uDWopuh3k3I4tk29Fo+J6PyX1q1MyNvc3dfB2yJawACa
BRhSSANI4Bm5QERO8RQ+ANeCYMksf2AlwI9sR/faTV9VqoENdnbXfY0M7dafhAM35cNILXyuOQLn
E+FsAG51a1mPAschbIaiFi8EH1r5CWW/0KeAYM6w7+t6j8Wiusdzop8HUTjM06nofq2ZnR7mmig3
qBykWYQwQrCuEtOZX0t+7kijlMtkWphEww7ZrRz7eD0itVCPeEqH09Q4OQ2WCtb7PjazBwq86a62
NS4eT8xwFjDf8KfcOf5ZL4Op4EU7hR2yvk2QBNc5Tl+zqSZ5sbHLEGsACb62fTOC/Kv8qz/S3+2Q
8Vvr04ACa6s9/PGtWhHnYDZJDSoDkVRvalgKaJXdUKb7FdcmN1DCNHU3GEn+hkdA038w5cesUsbR
6kp9JTSIc5nAMGCbpc9mqJm/uFgRkz/md0hxDPVaIu5k48YL65es8vyhxOISwRpO+yMcJX9fui4e
i8rXaQWwa22f+2Ul6q1sCtu6Zs4Q/C57oINoUAexRmms9XTETL6g+MOulOMZbX1Sz/qgPM11oQlE
mr30XFcFRmvSRJsjfMDus3IW5zYmW+BsIux6Nm0z5+VajkCkfwVtazxWJNUf8uBn5u3IJUL8zgIU
jPNMKUr0KpEAKJILYf7SYgq6cJxR9e3qOoZ7WkBeeCf/oFV78Ma0a6bifmbXHLwyI7wHYfASC6fA
euCmcbebEt3yKTZwwvp5oPlo80uVLv1JN653Kz29DBfojCavslgGyUEGS6du4Cf07XnI65pVAh/1
HZDhmuw+9G3YEuNitHArrUZyMT3J5rCq1/6K1J3JH584OG+27EV5b9a4ndqahVE0APKO+SY3Cu28
sM3apY1qT8RwVU/d9s5NCEDbTD9toUKfp/sbC0AyXnW9cSG5U2nglIDXzFvFevnfpJ1Xc9zIkoX/
0CIC3rw20I5NbyW9ICRSgvcev34/8O7usNEdjdDsXI7MiFfZVZVVlZWZ55wqCdO71kgJBCMSkkwV
L7pNT6YULgQj5kZI6csHxxZAWXwlSa3xTaJx9SB0STXcgTlsQNP2SiHbqS9dAdvtAifpMtCrEXWK
X5FUoO1VlrQyvuU5tYwVrDV+sC1zhbu2DCAktkrQtGuy5dnPouAx7FthHz2klO0YmQn/zr1Ua+ZD
gIZGehWHoKCcJDWEl7HKxTvR88ZiJcKscNAQjBRB5I8iDz1Zl4lzLL2/SfLReFPEKTHuCbWOqF0a
69f4krshjBI31lA36VVfS+ovAk5mSNOkvNxRA3sBQgKIVooV8K5VUhnjVk5Ms3ZCuNTl54JIjF57
RZLgsBvGBnuN0NsUlFDuLETdnGgpBY7rWG+F18ztC4gHuExp4I6HXyycdAMJRxhBOw51iZwEsvBE
sTSm1NJGPo3IaCE8dbUJOZqnuJUTgZiMua3KLpxqUu2+Tiz0NEYvz8utB/nocwgoMabFtO9f6kGB
PWPwlOuB5PUD1fXwR4pi4Y7O9qTcG6Czoh3KdMovqdfkdRTjq5C7Dka5RugofEqloTBXXU7PG3iy
znqCUUatb+Ja6OLHOnMRN6Clnfb4kW/P1vA7GfdVlsIUEoPgIs2YerFIWGLofwSaYeJ93eWgQZOE
Q9JWrLja011fZb9y6jrDi6Cnkv9YuUlEw7gFWgdBYpUsP2Dw7qVtw4QubNTsXqqut4iT6Y2PVpTe
UTpAUr3KNmNrCf5D7U50QAFEed9ha072oE39nQo0BlqBMB5fg0pR//RVHz1lqBc3dLp0UeHIik5v
HgkQERXnIuhLwDhdLl5Lsdt7d3RS9fKD7w+4eVvDcn6o+7K8TZJBCq5CStCwhis1jR1CrnrfpQjS
Xh6Ulv4QAImDvqaok3u4yqonhQSAiopImwdXbq3nD54noX3UyXIKoUrmfQflzMO67V1ykUAhFN43
1fCziEz0hhqvChAthD4deCD3dn+AeT9obEn1eqSa+ya4V7xYGfc0VRfZG0CS7hYVT5F3uRfFb0jj
1elKlKr6udZ0uA50A1UPVc+FJwXBjCsEaErfGSGvQagJpSRtNYw8IWxUsMAjEgcn16T64gc+uyA5
qirV6ns0NOWhTbXyXtIJTKAtoTG1GPybTAMIp8A+4oAubK90cil0tWuUFKBSKYUBEBCQqXQ10MpL
uyj91Eb/SLMlFVFDLOWHMG3kD1XMLd/x4eimPbYy5e8B0R9Z0YFMKUCN2thV7Jd9qYXNNRU444eU
N+ZBMVXtVofiqnDAe7vRtgM4nPAODECHqqH40FJu2Mp0MMZswkF9gQeNE7ZtOJCMGsGHHUy7PTVM
BKl2cqPyxur0IdPXfivINhmA8Q9XFrLBY16aUE6H8c+qKcubOKFUnvURjBSdK4DL1skJ0tQvhAY6
81qdN4+FXMj3FciNTZC0/S1S0/I3qayla+B+2rrI+asKqvoufebo0qyDgoJiLHeQFlXZgJeoQB3b
TtTbtdIKoXllUuJ4I2eUboiZIbJIhhwgq+J7N4YG+4GIPovTl3Jzm3e86QO6VgcnpjbNc0XyyOyX
Rk8yFnZ79RvbyF23eWXdh2VDzip2+UCerkDIJol3StCEpHRQg3YSjpO3RiSsF3HNdelqJmkz15eT
P65H7HcddLDsXyG/AN+uG3Me7wjP48j2O6g1YqTXnkKp6n4oaQDjM8nSingeKTvl3odruUI3Be61
kOLUrreIc1da3Gd4tCgkjwN9DxQ3wyL8Lcru+F2uNBgAIHEOyh0pzOGlGMVavPGpBzIXapK7yFk1
qruGVUb5rbANty4AstKB7gcmq1SI4kfPM0k60OAiPXY104XjSKiaRHKbbnyBIqiVAAGzvUAxX5LR
zbS13jZGsa5QX+F1liSNA2nPmO7Lse4a3u2WRDKGgLaEVUEedmnsjfHzEIxA64Wku5aJ60CbRRxw
m4wr7UArYCNt4zFJ7zWTIGdwJZQDjVSCQYaldYlbpoXbuBVB9V2Qg6L80U7IV4Fn5lT1osrgeEnr
Ia9QCakz0Vy3r3pGmAVxWAU8uxC0ft/Io0om2izwXgtkgAMtjuQYnJCAYitdXvkUeEeUFNf6kG85
L6J7tzeiAJbZOnr0G0S7yaz0B5CQ4wvPSqG4QeQrS++HTPF2VEO951wI2FdoIN960iePsyF5dJoQ
p4cbVEh4xvKmn4S6JpYjWyB6dvpRANcB2V/xkQWKG0E6Vrc/NJBT8LEVfsJtAtOLE1H4im2S4RmC
T5GYPgJ4pKo5pMnB5Ri75Qmj3zWcyQ9SMFDAlMWUWkYLuM9yAXm5sIC3cIbl8ClMYeEmzCrVWPuy
luwSX7XQZ9W07JGKGslgsDkQrHia6u4H7pn2qtb15q4rWvoe4S+CzKiEkB/+GxIL6A25egTfgdpk
90qoyjfwqvvKgZ67rN8rekCGyyzF7F6o04jiD5LZcMfmAW+NorzzSlVjb3TpNiS+OUiuP/50y6h7
KoEHUI+HV+0a+rSxWucgqeAsMwiwNmjnmeZKIiG6J5stv+pE3m9Q+wFudjWFUoQKUWKTuTAnsu3c
7L6fWNKRkGiR5esH9aqLgnKiUxfLawBVYPx8lkXZlGpSJHYJo1axMpqQqhhM/nch+FR3Q5iAeCLy
qJVOMdWEhYXKhD880VcQl98IewCLCglaaNBWRn8qUTSFLXiU1r8v81SUd9ApeL/EVrWMValmCKBN
lV14UXWzJ2cvapPUShnRyyRm3ByQOG7ZTfKLIYFAcMlorZlr8TvNfkB1WtCgvezwhiHU57rueL6O
GikIyqgxB3LShi41o4oyr5VRwoHQRECKuebWj8jwXYeBrF6DVUH/L6FV7kUB1vCqKqLhRIbsf0Be
aJW7Uu1zwGRNZoa8ExGhmz5x7x+Q9uzfrDEKaKi39FJcc9ai3dhyDYLFNUvzwxtGOUKgNiN/RL9i
ma4J3fvI1hDgvBnAYJDjNrvhW52q4a+gT5WfBQxF6NKKUvx7VCvocJQCaBYFfs/88ClmWBzuVGPI
nSJaaAs0WHNoQXG3r1C+vQtrSBnWMICQP7QMZIl2UWhaD+QuaQeRPTN4apNSzNE7h0eRDQi1AVjX
Lm/vErBwV77U9u8iN+pvJSt8KG0imRMns+TJw0Oz/yajkPk0oDcCQWEZBO5uiskMKogkltAwoG9h
1cmpFF7TnQbg101MCb4i2aq/lbwjD2HvR6BUqokBt+GIhicCMbzegT59OqO9lrwBEg9k+3O18KLP
2g5aCKNL0junWfClqjvzO+CtdgCcCMkQ8Vqb1VeQP2T6nnJ6/1BHQpNt/6vux7RBvoLDO4iUDP5B
tf1jNpUCwoXU8yM996gVwll3PfRe91MO64Lkqyh+v9wvetpQbJgQ5BqWpBM/iRO9+NfW5ayT2spv
UHaQq8choIeBLWuhWnnZypnWW+qTE+uvZqLkp854usU8dIWhDinQy74tCo8Buq9Wdkt9N1cXSHiP
++0/G28taAAsGu41mL3M2YDo08rjKiGVO5IoFEX3Ocrch8ujOTNnliHC/mwojEc0Z73RmpILfRNh
QskfcuM5Hddk7y+bOO2LNhFGpulPFTWQDvKsVxmeftpj/EKlUN05haCsgmgr0jgLx+tCw7DJAh93
C5siHPHc45ZBPeqTf/wLeiAtDAUWDnCEw5RSJaHXBSLMsDu9f0/Mq8BabFA+JtadFogpk2XLNEkV
gw2ZLVAG/qsUPUiCqni0W9KGonSVltsAeGBw43nrluKvvtCOfbpiUyM0vWyyBl+xOO9mlz0KmxY9
cggfPwLU27VpvVGa9eU1+2wgP55KS9Tp12G50PamLHe8l4B7Z/SWED3nTmej675tnd5B124FX8M6
swkvHcsm42hTorXrdW93DpSPK0LCVW7DzrZy14YD4HgBM3C6I/hYEgkA+sENXZ27a27GEAbrfCzJ
uuub19pcoNpWwPbMXAgDzKwsS2B4AEEcj1uIPTLTptWtivU07tZpHdmWbbJAK9DL/zduw0bC2+nt
YdM5/xk1PZc2GrE2WVQ7X9hBp4iSqf0e+I3xSZD9iSD6erJJlD5BFkqQIw37gJKE51DqhIpNf6o2
0q27E5KDvmpYgRd/9fSxNOmfRPBHzjAzP+27L/uqFRGQhDOLAMpfweUnP8AMlO5/3CGnvvLIpUIu
sXc3+e6d9pYVxMSr22H1p1uFdriw/NJ0Vhx/Ekg3QdUoEmgnnZP++JNUJNyNvoT0Ra0au5DAyWZv
Iax15UBrgAyDiJDDm9v+lKvXikwKyeh9gNTv5c1xcswAVwHWwx0j6yYqPHMIEbqesm9Bgzko2l2G
vFYj1o9DiL5iJ0j3chE6lJ5uL9v8BFnMRs6eFyVdEjWTjT/bkHps0brrS9RTQuu2LN7yjvCxUruH
Ssiuh1ReUzW+pYA7kZOUtMmq9X1vKnalRNdpMe4qz7uBi+Zx4VOdWQ8+FfoaQFEmyMv05188o6wm
HmigYLAq/cpy9SAStGtw+aza7MbUG8j+4GNLmxcLySv4qCgnKb9kVVpAw5xdECRAYG/nWpbN2YIY
cNwMXk/zdZHQsasJjgVPT1d4gNSlHRJEcGNE75dHfhIFTD7wxeRsS0A7Se9HiskSx9fIjoFs7ijO
NmW3y/yFI//k1JsZm609nEK0yncYa2m0Is6j8G3w/rw8opN7BSPsLEMDb6/ILObxUtJPO4RNqiAq
O2jwMw3bPKJHO1YWzrKTaMAA52hMYgYTltLSZzvYM4S6FmrF5Zln3g+p+Ec3NZJpSfUCb0P2+rdj
slSRWI2AQFd1oqjjMeUJcpC1ZkDGGYhbiRjbU9pXvHghTjv1P8wgMyPKE9GEZExj/rILMnTS2nq0
kB2TXms4q+itSOkoobm9+Wbkmn15UKeuR/wpgcaasF/AwGaDQozZh9wYzcYUq6hqNXBQtOuoTx4i
a1y36bhg78yKEVOpuIQk8vN8dwWQwiSRBGGzCrME2lFxXz+mqJmpqXe4PLITS0RU+ASDsphEBCaP
5xHcOZ24oQ6xU2U88J3Il7UQKBQQtMLuLC544rRrjk5ULnkZQiniUoC5YB2PrYllX0J+NL2LG7tS
nyTtTwegKBUpFxvrpP2Wtt368vimlTmxqBq4iAUMWJtvsQa2lsgTsZiFKmRA5brRfqOp/bcbGfYI
Qm38na0M6HE2LvKSg0wnPJ0J/W2ff9dKVNyihSvwzEphA5CrBQUs4f3s3KfymZuqZxDLC9cmWR+1
vDLit6F5vTxh0kk4RpSrEvRQerOgD9Rmj622VgYTnmyeJ5UgXSPQVDuFUfT7uFdCqHu0P7DrQLTp
kZxEynMHeT3FPMp9axgn+gXvPNl3Ji8wneS6SW6Y+HM6pb/s8q5CM7Y3aIMLZRUlSBrKt2aiKs8K
Uo57ciZkrtQmXQhI2V+nTgNMb4IqAxTHT2dTXdDk1yowJawcxzk4zo1zuOFXm+lrs1lt9vvVip9u
NpsNv1rtV9t6td9uV49bfvjff3SQFb9Wj6stf7zn50e+j+9dT3/OD/b0ZfOPM/1g2yvHfnhwdnwd
dthyph/41+Zr+pbpW6ffOB+H14fXw8chd3J+dzjw9XGY/i98zsPCbj31OEUVQcprhgUACSz98eyr
DXlQaoQ0qtRInZbvqLdv3Oja1Z8vu9zpKiuqorN3gNjSlztHJXuDVoxlTVtshte1kOjWgXZIaFTK
Azu3/lw2dm5QbFJV1FVDxe5sUIkC75pkkUyL4vweNPQeEDFdtN11Kwu7y6ZO3UhROVJlkYHpINOn
cX/x3gggWos8prFK4siBFbcqCgdCL5qQqnVav1NOv2zv9KxTNK5ueAggYeGqmob+xR70mEquhMjN
j61aHkQ3iR3q7dlVjxzIwrF6epBjClFhEW5NXSMqOzY18XSqWgU7WNia0V4ic44W/ZA4/aBniFmI
gY5o29Ae6Cl5NWgpWThvp31/fKorGp4yHYeGrJ54TN8OEIu6DRRlLUTjAuDPYkEYSTrJMxBifzUx
m8xcgsFQokpP0UxKd1krDI42oGle0i1pFwNdC4qUfkRIY9hoRdwpjVjYl5fzjKdOO48XiCkTBXw+
Eb8sJ/AI11dbPgEMn9BHtqBC9IwwZ/iGVvjfb3Ugp5qCFCBXmDwHfdNzP5AEJ9yNa7gShSvRukkS
wo3q/2lnuny+jAnNDZC/EnaoFzuddAOFIFSPpl3EC7flOQ+xJFlTkLbi/hBncU3hxpHXSPQwFJn0
UOTee2gIC2M5s92Ar3LfSzyLJc7H47F0fkSDaMzzEB2UfFUhjaHJPYJyWrHg7dIUoM/c/cjSzBd7
gOKmnzFrjYqcQ3A/4nj+71pQaf9F+qAkz9f8rGjf1oUl02fOMExrXAAkd/nFbJBQhg81DWk8vKXn
wLujcK6Ku6K67+StSFlaDa6z9krstzl4TzjBymvaZBprgzjgmP28vB8+c4mn0/DPZ5lNgxrWAYoc
TAOfZci2Xn2biT9cSD8U7Rowr65tgx5u8oMbtrQXrPVoMwwLscEZtyI00mU6M0lZKfMrERImJdNL
piMvoVFVmpwLi+6jywM9s/F1SeXGgMKGtMs82dHQXQ3DADUQIGV/5Ezb0Pj+GwDquoCz/69NTUQ4
kySaTPA/8e583Y+F1xVqHin6ivLqWxsMD3mlHeiUfEfqYUmL8nS/ECLrRHSqqpG6ndcKBPgBC0hy
8GJF2BaF+a5EMth96/vfDgkzvAhlkTy+REPm8ZAGmIjzAZXJlVG31z7MWUA71kE2rHmGL2SIPm/w
Y4+cjhboedD4hDRDndzly3FmqfBR5q1PwiXsDPMhp2q292RF6N5gcCzCzcR/VyLCEJlvqlL3IaXy
kdtKCKJusMlio6EkgDyIoTowbtwy737HIh3o1wB5wJQYlLXRfU80ov16pCC3cb0q/jOg3kLlHlHi
V+jkzIcSFOsVLtMjatN27XPul0DDekVPydnlabxVlbCnpcsPyhcDGaJnCIbD7xQD632Y9s1vMYBL
eSisaOnVfLpZCNwVa+JnQZCNCP54dmStbCstRC45zb4r6gGtvcsrfe7v5+FKJoylIw6ZhXK5BfDU
y4C0DWP2q6avYeyM18smTreiCjPPPyZmC4w8eAumBRMiWCvq0SvW2TYapwYscdnSOV9CohB34p2K
lKY1u7FazU/FPoa5Ge2b1Y//5L6VO5qaV8Oa6GrbbuCPcBL7d7cBGais3Scw6NvugDzA6jV3xNWf
D0TpN4YzXC3ddGcmmpoEaT5luuYUeXYJoBlEDrhC46lRKvoIYPNRloZ/ZqKPTEx//mUn1WPbdcAK
TUQuISVPYA61w0zsdiOEEusqE/vny9N95jKhyi1LRLE4p0GV7NggbXsQsJupBU0yfOZKfpVHETpx
UPTDFAIA40BH1XNF9VmFG9f0ASVl6SEDrWUAd5Hk8OHy5zl9A+kUHCEUQJKZFJM2y9FZ5RjGwUQ7
KKXqo6p6AJdLeAmqXTj638xRWngqnF7rnzU7qMt4dRFAz6Zby+NBQRDFhPTrV0BHSGh+FEFlj8Vt
GO4NeSEYOx3clM1C8pOZ5pr5jLW/LC5vS4VGQOjkBXPcKYr7QEPKSmraG5UgUxndvw6cVXiaWFuq
deTtzNmmFdE7q6XKMslpSRAarzWl2xgjJDXpgqHTfYH3gJGiNEiqgEvg2Ie8KNcF2D8FWjsC9zqs
DLQE63Hhkjm9NqdSEM9iUj5TMWL2iqTW6MKLTtuF2v4MMhHoiLERlGxhP5wuEVbQREaukpuMXOfx
UNAUUYI+8D07r6T3Ok+3LoD6XjCA95Xo2UmVub3s8OeGpXBNk8/i1CPUOTaIYubQChKwcSN7TnPg
8oFhS/rSCp3WcCgpGuqUPCJlRuJxtkSx3JcQp8e+ffiWrKKVRx5m+/5mr+2HhVSVdOoMyDkbKlkj
cAAKto4H5BPJufSvIMm2LR1yQ9vtNdpwK9I2lyfuc2aOg45jQzP37lB2BdIIYxM4hM9acUm9OLT1
tcLvFAY5/Zvwv8O3b86Ntb6526z2/TTw7f27urpWV4WjrfO1tn5f3YOVXdFXsXrbrp/s3cPHx2Ep
N3p6sh9/3NkKAG2MvNJjXgSjDe0ATshtKuVw3njRo6F10kKEfuJXFm9lOlF4q0xXtzlbhr4DJwTZ
cmCjIlGsdQ2yKY7RYO11BCKXV0I+yRFgi8MTa5PuPUXS2ZKHpkb/ixTYg7eBfAXWZXrxx1cEf3dV
9NogqB5612AED37c0r9vJ7RG9ls9AYwWiXuhuS3d34ax17qF010+8cXpg5kq7Hu6iDbxfDeP5UCX
t6oH9pgCciYLFHL2WWlFVzjNislNNGSoVdCmDFoiEPQGHvdM1u79WBbWYlA27i4JoFa+KvF4WJyh
dnLobJUfOtpoW6dshxx6AQGFbxNGPNWWInrkbWglCFqLpFC+NUZAwydFybBxLs/5meXVLBxKJ0kx
re6UmPpylciub5FspsOsq641BFYRdACLubDFzkwfDzBiVoknL6Sbs7OpiIpcVNIuItJrdhod95ya
u78eB0PQFcI9EVjEPHZtkN9R4pJxIEj3Cpp5U1HmEWNj4VSapuP0rEBxnvwq7RWfQeeX6YpdwahR
E4d/z3RXivsNbMc6qgirGmiw2RC6Fksr3df+fpU+87mTtLdBgnA+gX2dNqFi0L5WW47UXI0wKRvm
sGDl5GShb2TKGv+vldn7YoAuc2xDrLQD8OJJywSesoF+GUNc2OlnvI6iDpcvb2VKInOvg6pQGsw8
iGmrj/YCLbrotG/cOli4E0+ismlA1pSEowcNes7Z2aWUsqsitxijR1mChQDaSa7uCm45YKJMZF7U
TtP8ueyIpxf/dDz/4yGzOJhOfFjYaMa1w6a/ApyAfnZ9pVjZA3zyazVV//Z4JssIZa6E45ukqeWZ
OUit0hT25cAGTXZVFSLQy6E75LJwf3lYJys21bmp3cgwWdKfqMw8UHW1CrUefCKE6V4D4t2I11H8
7bKRk/WaGZk5IOwAwxCTlEE1mcNC8oC8VbGtdgTSpDhi9w8yAk+XTZ7JBSJOPsWbhBools8zUG2Q
IwPRoEunycGD38kbFeR8X4rvkuQ99AjOJ6n4BjyLCh2K1Wq0cDSeuAu7AF5BRFB5o9CGMjt/m8aK
Y5DcyOKJLdz2nfFupYb2s1Aa9BJoN3HiIh1eLo/5ZJo/twWVOLr9cJl5crp2S3fwkK224SlcB+11
0u1z6aHMONGSe/h8Lls7c6oouCc7XaRn4qSzBZkiNCDFMrRzsuLX5KlQ3oOj3UZDSdxJAaqi/8Ie
lQyclWLKyWUTlWMrVQhq2ZYfX8n1dy+Q4aTaiOrCI+xkR3CesGoEKhwupManlf1yFQQxqEtoFRnX
UNziKO/Q1W09wXz+++FMRVsCe5kQzJg5CBHF6BPVhXYc/pC0j7bd6MpH7i/svHOLJBNdEeWQvTTn
XSZBADFNE8ih7Yn7evwYIXHy+vug/bg8mHNzppK+otOE5xdnyfGchXHNBepagS3R/LG18mzcJ4WK
Hp+FgvvCO0+ejqSju5oFmnJZHIw8XU+iyZAyKJIRESrjfie+QnpltYheh9JDP4jgSAZgLBAdo+j8
q0o7Y5OCY3iJQbyzH0LRuIfsJU8QseARt6WjRATXIFbuR+WW/fPoe/G7YVTargDzl9qTz72oIQrJ
fz9fJJNFTghRohA5KwsWDRFfh2y23aiD4/rg7axsB0ng31/8iJj9Y2Z2uKeyG1G8wwx9+TAP7bxa
tJF3hi3i9fJ4zrkZ/bj0jdDdRQfQbM9Mwtmw9hFfNolBt1kKEdSbZEbFI0kL5X3UfULsyxZPz3da
jaeSkkQQ8HmFHbtcCTlpNKRRZEOSHsIfJPmQQO5Zs3bcGDLEnKgGWiVK3AtzesbVsauSDOfYUyGf
PrY7Fn7qCjnANZhKbCXSnKwS4JyW1pfHd87LaayXyCSSoZFI0hzb0ave0hJUre1JqBUZCZLhD5b5
osKxCcMKdaM6WBfuleJt2+wVdhXkZkuIj9ufeX5QJ0DUum/uyOpf/ljq6d4jW0TD7/RopKFsFnnB
L4K4KchfqCm24NhhIKmWFvbMY/HIxPQRvpy/TV9wKFeYyN9pRYJ3Ggaw9mr41v1C5nrhrD9zS2tT
FEkBiVoVr5NjW4gd92hqYcvkYBxA3FZ3taxCOeRUS21J5/yGAFyUOL2mg2t23nuGrnswyfCQ8fId
PBGOhxQHLNUL03fezJQjnZ732vz2Gj3UTs0eM1422joNBVqkr0zl7rIbnJk3djlPJQpV3CzzALyy
QoVjFIk+ksPQFYitcMPR+atPq3oVgsRbdxTMFiLiM2fMf+oj5KJJRX8eCF/8AgEvoSB5Cj6rg8K8
6OyEhOJgJju3SxaC4iVTM7cwRwpBRUS6N8peURZdAcYDgvjNVxd205nFOhrSbDehIlFrKEqFNug2
x6uqtVEHyGb9tZoBpX0EE0i5kREgGJ2dzmIglmopudPMmU4jlbcu1FRwFW8uO8WZs0G1OIt1oEc8
zIyZGQU92TBsJqqO8K3TS14TT5cNnJmuqZEGNdipmEjTyfFuzV307vWsAQ7qd3+COtkgS7wC1vcv
DgVOdxAmxBYUGWYnvAjvvS/oHlmNOLumekjjBezE6Qd9PBAIDAsb9sxWgsxpeoJNLz6K5ceDol6k
6ZkCHa1i6geRdFeCtqfeMD461Y12YY3OTOGkkcKjxCQlj1rMsbXCNYHYaeBZvdG8ElFZk0xtLVcL
IdqZ/UONXCK5S52GR+VsTDBjQ8gqwCsjZvp2ei8jg7nqYOyBRHlhsc4O6Iup6aN8ORUCFT4ES8eU
UlrPMcwh8SrXxsEp9aH8cdn9zvg3o2JMCj7Bis1GhcxmwKAxBSfs3hyMO2SsFt5USyZmoxk0JMRy
FxNl3luPo1eGPPs97/HyQM4vzz8DmW1UfwA6MlpYMTtIOjm6Vco+j4qwdJWfdW1OHdLLpLZo8Tte
G6jYRGTq8xi6QfVpatBCbXA3ItNYDNGNIphLb+5z79/plPsfe8Ysqh6gTkZXLuP9mwNwr0o0vLPW
M5CMLL67LjoBgbf1s2hzeTbPWp2UlUgd8hqeh0Rd7GmVFxSxPWbxFcW0PP4tg0cCcZkokt2YC+ZO
G+545VMG+j97kw998Xi5S41KKLAHB7oNS9hKgG5TUkXbG5467S4hganBKBeuLw/ztN95Znfm/qoE
QRfqQSgxQ3IFMZZaPAwKPJ3bmtHSZpRVA4JhMBNVezQWLhs/60lfxjzbF7o7KZkk2KZKhufoE9+n
cD/E3o2kdeC8k4X4ZhrL7Il5NMezHaL28Dn72TRW+dqTYL2uYNWFVOLyqM7uwy+jmjzry0qiQuI1
5eQ5gwWPvFb/6KoG6KSHzidao5dtnRb4puUjGwYqk/CafuVjY3Ede22lknarNbjF/Qa+xcJ4T6dS
S+A+h7usWanwUMJxpIh7EQLD8Ker63brfWuzhfPn7OyaljpV1Om/nd/jrUy/YZPXvFmC6ndiwpXT
wPYRm97C3XB2fr/YmXmNAkcqeTiGLMjwy44oEtYwUY0/YPtduMTPntuAQ0jZksanWeB4cr2CyBQe
RfxTGKwVgs3wJVnZgpFz0zblpmg/pZZ+ktEkF9cnyGXAFg0hnenl1wiiXje1+XrZU87NGvlDi5ww
PQHmHBNt5K3g03Mw8R/r6bMuDvG+hMX32pct5VVLorfL5s495HWLxxctaERAqFQdz53fTuyxwQDF
NRz6bb0nWZW133WS+8NVI8SrwriJ0Y13N5ftTn/tfIvzHJtiL9YMkPmx2QzJo7bxEJbHG65h0VNR
WRzEFeqT1b1ZX/nxa99k8F8vdWfOXWVqUwaWwl6kuX5azmO79KDFuTVQ5IQVzAbWdtt76sPloZ03
wT6HVkYmrT/zRjmDNlzVUnh3B2+fox1Jz3n+ftnG3EumYUApQrqHZNyUjTsehkdWEeb4fNIr/2X2
4PO/w1u7ErsFM3Of/zQjaeAnYRogoz0304RRB6MGs6UesoJma9VwJIivLw9mycrsILa6tlOQTSXf
R0PHGJTXoaZ+JOnfPis/BzP1P4qmMd3gM08HrREiFYUZT/8WpL/62OVicarh1+XRnOyoYzs0yx2v
Ta7XEE922InpSxeK7dj/ULKrEfwRBLHwx97i12lhQxVz2fA8Eprbnbm2XFjcMe5kV61hOq3tFNRB
GJvrtldXqvIoIsN62eIZLyS7SUJApo+Vp+3M09PehfWljlKbXD6A3gzuceD9yqvb/2XygaEdGZq2
3JerWg84E5UBQ5USJ09GoMh7iCuyw1DmPyLDLxfGdWYmJyHPCWpAPzm3yrG5RkD+SlI4JMiDvYrF
4ACBbWAyhOoennwFlK2r/q264jRE8ulA/6CnME8Sm5EhCcDlGuSSkSjr2nbV+jClQbC9BBk5s9ss
nBK5Q858rsvZ4IIWAnbT4OjQBAt1vhS5OyLITEHZ4++9g/YHOpxpzVeppR7PojWI9PlC8GIPkb8K
5OfWeoCCNyiVhdU6O6AvdmbO4YuCqrdBy1noGtsAVnfZSJyoGhdurM/P+/XKmlbo63imz/HFCXvX
pxceBh/bhfE5iiATRPDMgJnLzvUrtOcRwbYLgdRlBkvUIVAW9sDZYQKYwkNgRwdyc2w+tbJiVCSG
CcE6us3RWh7UtSQvRYfTkX4yyn/MmLPTy1UbNF1izCBZbqvuj04pnlQxc2pZ2mX5kjOetTZdxHS9
QVkyr9MGfdELnTkyKNxCzLODqP4Kgt/Eyg501evLDnnmYiaoMkFi09oP2mbmkKgzi0XVMjQlSO8F
qqZG8fOyhbNr9MXCzBULcaAN28KCEbZ26rWrUaof1ShecMWzA9E0tE6QDaa4OHOFOkiHpBXJiiIs
/yAa/ZMSLDTknHd2ixo+nVlT++1srrKA/5xkGs7eu49uNtIc/2ygvwrLgPkEY7PcPhjqjfFb9Mll
JvX28jyeu1gAzZMhm0IcAuGZr6tV4WrDkNIWcRfqpZ1270GDKs0SgP3cQQ+5EUEBjDY0Hs22dKkl
nSQDnLPpAoJLPnf6TF9NuGtoIrZQRKyCZOkq+4yZ5hsMKIZGsD1xK4mzxYvHLk07lcIK8JM3SEL3
OqIVP4xYOeS1dpM2sLmNqv+sl8ZjgDgY9O7o3zWCXjljbHR7Nyn2Gn03m7wuqCZLysvlqZ/Mzz8e
LS/ElSbvQ3r8j6e+zDWpCwYX0jmkORSIZKqVV2zy5PfEfjdYz80ShcW5tZ5yvTyOaTU7SY9DTqkF
CFKndgqHvNv8MqgZo1cbLKWnzg7si51ZlMlrFObITEhst32p+/s25ZndO4m2y60bKd/k3QI089xZ
QIctSd5pC52APwM8WHA7n2cARRO1AwAndGTFpH9x+301M03vl1uJRqywkkymT7fuOwMl+9FzUO28
7BTn9sn03qCNDaeFGuHYiIm4EQzKAQ3W/a3ro9WqrkxjZ4mbOl37w7+ZuC/GZgvliyV4ohiNJRcY
YVEc5AAds3xh2s5dPF9HNNuFUUW9R+AgJYW3EYwGCYsUru7rOniRl5L+Zx38n/HMaeHaURXJUmLK
k77n5g4C7RKG6nx/eYmWrMyOTB3q/r7SsGKZ+0kXJb9roUDsFg7ms5uI5yZ+QHxMEvTYEVQvbsMg
IRD3FM+xAGXJAeneN1A3SAsFG5IktjksBQnndpI1UcJQfSJknZc76WGR0RDCIYiw1lYMF3TprU3j
4fIEnj+Y6QeayuvgQMTZDEaIdHcFXP92gXCkBgVdp8MK3ZblqkOLR87cjdap5Qp6aiiT6aNL3xMt
vYl6a0Ojsd0WMINpf7Si+BdTPrHw0dZDyHICbeX2R+TQJ52Q1oZT51Nr9J8or7aZ9AKhi5Dd5Etd
Bufmmz7xqaEEFg9uguNFziHiQV83ZrcXSYgiYazakeL3N5kSL2HjzpqaXj50lNELPo9kVE4WN7UY
XFaON9bgMtXiMyxuTwtrey5iomwky2R80LGf44MV3iiJOL3Jx1TbGpH/0tbBTdX+HtwPpev2po9y
nNbQnqN2T1LQrzVUvRx6mCA2hV388of5ZB2YX7Ff/XkWJdYS/eaChT8LNBC8wOnd5jt3QjuuW80Y
nhDoldwNlEwphQXZQGIql6z2J57ZOQgOImBkmG0s2JFP/+SjicoGuTIJ8KXgVpYBj2LJmTb4XXaw
ysz4lSAJ+9jqJeBvNG3Np9AN/5u061iSm+e1T6Qq5bBV6hwmz3ijGo9tZYlKVHj6e+TF5262brPs
fz1lowGBIIhwjvUACmPFoXnQfFT4X9DGxaTPe1aZw6qNyjD1Q7AqtbaMieIO9G4j0LMzlbRnsNcQ
Y1X3KLC5+FrN4CSgPQA3oyKmvjpNCjgSgeCdrpvaIGcSVMDoj5MMIMMoOGMjcdCID9h1Jw9bAMY1
almA4TACBLA9Vn11tLAQNdlia+jPfUqEj7ECqB+avtUEkI1QxdtqUCck1k0VAkgpARLpNqWG4spG
KD4BDHhIDpjo0s9AIrAGr6WkDz1jAMAYWBE6VyZKCJAQVceqaQb8RtAMi8GrCmSIDgONTR56Sa8Y
J6kGCH8UguN1SCjSgxFc3WCLKqxWd4CobLz0IBFsQQNDs5VUt6Wfg0KnAMtFC8wMOVb7HQ2b4ROw
XwloAQeBeGB6IZl734mWwv2lD80H6+Lar6d+qmmCQJwDXaYJjl3wCCoe20w5N/9Nv2t+9QI7DYue
84j8zfJYk4ggVZqrmeNwKsp1ZHiJiDXcFxMDyyDZAGe3wgMkWQoKlyKZlGYA9C6QqVF+qaPcIXIV
oRYCUH4yffyDDTHHBlwE7N/hdrm2odVUEy0yyAFG9bqP1FVZJS+Joj+Srud8rmUz/pH1++8X32sY
C+C5zHXnSV9L5ndxfACvujOanyoBsK7XpA9JzVtWvWk6ocKDQg+2ftCvwMXBosSCTyus46ZCRdA6
hNW57A/18BVGn2PpJBrg630jfsZBByuoJ5MWuDZunL63GacgepszXP8K+drMvVSbQRvhV9CUgnDm
CdAkLnaInSBye/KGGfu44bxebx0IErFxYczvfNT6mZu8AN8tlgRbsHSCZJdUAsiuTbDd88QsVHoh
BxezgZULfd4ZvdYs6KkOuvYSOVevP6kWfYhpBND7yNrqCsbmQJAFdnUFTz1QO2/isqo8E3MvHNe6
zWQxvYJ7DUU2QGKhQHX9IyYztUg8l33jpjkgdYlWgHvG6vcI9iULrGi2qkUyJyosGdgAXhAm6iAR
Vr6WSUDIbQFlvEQpfcjAl541Tlj1gdcR6ef9M7pwcGYbA4kNq04iFp2YZCSQsGwupVAvr15j62ca
YdGrhs8IH0L+ScfjKO/HqeVc0Uv6XQpVr/UT8yALaxUuO2jTOpH09zYCkXCtclK7ZeXmzgraOZio
ZqssIlb1g1JtUH8ALGU+E5A/58ig85PZgITRy5sDyKY4ut3eHDAoFgFhTl3CNc8cDhCHdFZX43A0
+c8a42KYEA9AAFYInC+3aMMLOcyxD0CqN2YGdKubbZmBU9mTek7KPn+G60TqWhXGN+rE6jQphypt
/TCBvXsA0dt99+MZi3EEU24MAB5AiZQkMFG+SWPzwchA9QryoPuiFsPkhb1me17cEDkxE3SOoExh
ngTjhwCOTnBYK8iJA2mP1Se7aWWOyCXtcKJwitGKRc7GxC8L1OpDb6KiLbeqG+WnMT4WNPaV4a9f
9POg+H9y2MmgPpqZAoDS5kRSsQOTiNcCzGzKQve+BZc87lIM69lDRtVOhJhOoAjJpheBfJ3kDUeb
hdoo1AGADyYtgYyK3Oj6S/VVD04EE1VeEvcTekN9oPoVBcnPRutMaXAbMDt6qQz6BmJWwjEWY1DD
1GPxDdN/dCc32GG3+3ocOF9zyYEMbD1hmhpzoKibXv8sAUS8uiXkJRoECn0Xx6mv7aCXjMYWG9X8
LPWxOWlx2LcOSIA1ZHIIut4/fIELy8jXP8FQahXvFVjGDOhTGUg/GkN1jZLzmltS9NL+zLGXQANK
xgDf2ejfrBacwCUAxquHSTlGoNsx0/dh+he9ML+LJhZA5G5exCGJUxJh9MuZIU/9pBK1balQkHTo
mcb5iksxDTgDWAwB7gdGFZjrvG2yNixnUV2n7EFKfI4L3bn/lRavnd8gLhLSehnogtefCYQNSTth
ONCphs4G/7cyrmURZD2+0nqSdZaB39R2nJmupVgD82EHCltKSEUZmYJgiSMZUGqfaagNqXWyadzk
YCzXi5bztW6rldiHRtMAxCqYXQAm2LV6oFOv6imWC7RRcwxYuhMNbUn/qOVD0QOE/+W+NRcVu5DG
lCuNvAfBMAhcnQj1a7NYKSK4LcrGLmOOBW9GAOd0fkafwc4tsk2gYFzrJUx11hSzXsCNck0N4P5W
7sZdY7eN4CQGhqzGNwsDSmM1HILM8IOENy29pCt+AOrZygz5+xuN/vKOyksghfe4DiO18YP8qwMh
NNjnNqIVc77h0hmfiRoAkoVveNM8jifdLPJYmIdoTtTsfTGzrfasmXsl2YBE2zaMmnPwlrwGnSAT
M8a4RNCgubauqYeDBM6xEqs8n5OEBPOcA/6lkSLbGLAdEHEO4eyETO4CQ/4egIKzYprnWpxcgTZn
bCuUDDqz2lWjam4ToY56e1Bxeygohaza1mwCjpYL4QUw+QrKiVgdwRA/cwz1gZZDOT9JQOe0Am22
T2Le9MSiCAx2AYdJBH4ai2VC9TwdjdHA8ZvCTSWjOoRu7l+fOYyNAQl6hjHRbvPmDjhgoA3CDZzn
a7kKQRe/r2PZtsC++feSUBsA1gwmQkDnwdqrTLJUDnVE/gToJX3oltZWKx9CmSNn8S1pYIgZ61CA
NMaL8tofQA8JB0xhtbLAwrACDmbpqbLsofimjac4PRH1pIPWvWr9+wrObs34ITKZeWsZ3AEYyGPc
XjINcAr3ULAVPgVV3hUoXXHhu29QZ+bQNQOE4lhha01lJ2rAcD/vPeBwgc3JrsdVCQas5EHPUfFc
9c2x0Xey7E+x6vRIP6WPnIfofRu48ERGAQvY2ljkuGEjyMGRZ4E9tXWC9JeO8ez4WW+2oKS/b8tb
z4cUDPoiRUADAeO+zDc0GtOKxgR3Wxgpnkr00FXBrchxlUVdLqTMf78IwvFgRRQbkCAcHkGs1Zkr
3Ah5IDgYDuXocxsSZ30AioUtM2y0a8xFWmZ5jIkTSNIN4mDiSeicIP9sWye0TkIUcw41TxpzkU4A
cka6Db72oW53Da1+Zkat2YRKrW8qIhhbex2k8HhWckLisj3/aMlE4i7FCg3YWsETPz6B4x0gpYAC
BJE0KuT33eP2TgOixLwvi9o9+sLs0KZq0K4t4gKDeVgS0FvDK0u01IFlk0qjLU6Nm5uW0yvZ+r7Y
JbtKQJfF3pGIgM/27KpYDVMUtVuUOY9W7kT1Uyhtwvx7REYbgHkcJReSy1nLP+LmQ3LhnmXRylSk
EGdEYJnVjuAvtktxHShnrX+J45kDoUj/wXUuZTIHjxKQPGQZZIYtQoy6KdBxGMA3CspM48GsV/cN
uhCrZxUNbKdjSEJHVLlWcRiAsG9qZQukhxdNdJR21QibtAjtRNlLcu5Yqj2YM40jx1Nv2H6AZHEl
mD36fRXoAoFgGhR7sf6W4FlHXiqsDgnZ5JoVzocibEZQf3c6WWFy1y21bkVzZdVEJYZaOj8AJqdY
KL4u/O2aI/vbmGDRVk1YKAK8e6p7Ww4eC/0dkIT3LX+bNEF/oL6J8yACUntGRl3XeoCHNF6wUVtj
GqUQ7CYCQzPVs84DjeUROUnPmbuTFs/PhVAmLtHcmMQBMKTOaJQvyQCA/6hzSTHTGZc+yu4OVQMn
qT6IGO8S7ZeSTgdVesmwHqsY1C2wW6oqE55yxT+54cUPYwKXqIfdQEVYQxlquxHewHlP6Sobv1SM
6hS9F5KDkW/p3+K3//7QgOgAARh2DrCRd+39IDofAPcw22Mo1prRrmUzXDcF4ak3TxpeZybzx56h
JsHegNksJvVCgpcDVwOHGgyFGNrBhpdGvdYwHIAMYeNKfgZ/tEuN9GGcIo7spYv8UjQTw9TewLLo
HMM6nW7jqtpgHYTjynOMuKcdE0OKXk47kuLjWe0ATncVIQQNNZXXbF4OGRdWZEIGMjtRTkaoUtV2
66Izu8Jy61pw8n29LtaF6ZzlJ9MGrRkWW9bj4/3zylOScRVSoDiWBVAyTlEWw1JcpjdeP+acfs/i
xXqhI3NCjaDpjGa+WM14o02+WT5auHrSPWDdanHdpZyyM08r9ty1llKXs0kzyW36g66DKfrHfcNx
HJBFKAEQXm8RCbmQUD4PyombQy7+//NQGvAHZyhfxvuURkWuOs0qFKe2xkNjff/3L8ZM4JFgJ3PG
VmNTHT2npZE1iBGtmO57YCAoUvKkkWewVK1rPdvRofl+X+LsSjfn6UIi4wNVrouVhS6mo48b8A+M
wrkS1lr5I2g5zrb49S8EMV+/t8QwLUHpDay6U9dojtrZILrn3PSL2mBqEFCqqGNhrfU6xqb9JCSq
UiEA9bjecuB1YxGstCMRdd3KQfGO872WcmDg7s1o7jO5I7tcDabkICjzelZq3ahvIFLXLb/9+w0V
RHQTXGxwCFSo2ZqHUAZ5aOowXYj6f41dkQTDXBTseFK4LiKMVpX+PzjFH4Es/0fUliTOewisypUp
H+vaa8ufovks6Zv/TRDzegc+VRUO1ayZUCG1d4H0l6bfZcmxJk4V8HdPkHV0BU6BljMOL54m166R
G9hIH6MWKR8mFh1xq291Z/DB+BuvY5va6UY79P4x2X6cZyLO7v2p2XVuttNWlV/YMLlDHF78leWF
w3fxm9gRR4LRqlrRGwDKnd4FL9wq63ZXPmRvyoHspmPyFm8m7wEQaNq52oXuGCI551ynCxUG5HaY
7JqRD0CFxLY1U+yOKZhRbZwRawtbZTW483iBPVOQYov/DOrfVcRZcL0BVp0zoUuZs1kunjpjFtBa
B5ux8z0EbvN+eBPP41l8r9wP9Cbc0ZHs2o22KrDPk7XG8biF4Y5r4Ux61FtKYlkFhcLbco3ZFS8Y
nXQlOL3fn7UVnrH77Gj6Js/Os3vduN+FnZnUCCRlFoBAIFZYT27lAQV+C0Ryy2m+9tWzegJ4tqsf
DFd05VXFCVI3eLGsvZlbq8WQmDgqsLdykvzJfjVOg//9Efymvu5KW/EsnixHWanuaKdvT52PDJ1L
M7p0sV1+ciadAsx13esBfoJ8AOpV5Lbe42QPvuD8PnqFn7+TlbFVPB6W2GIeh01ZvOGB+wT0C+Zz
D1Qdm5DC7oadwLUAcA9Affqu+IDe90FAtUvQw7eTysn9wME+9/34tpQvXEpnv3qTWRWmDhsnkDFQ
Qj3Z4pFMLkmYqVtQAQUPJLKG67METooY7jw0TpYlzgTUikTmXAaLJsQILR7sMB8AMRj3AXZIn8Qi
RDS1LbnVGkG6/Q7P2X0Vr8T+GW7C59GONp2TvZo8Ay5dsJeyGb9RG0mZpACyrZQ6Ye+EhRuhdICV
gPsf6v9REh4C4LJ5a5ex4zyvnFYTBCmdPX1ZduMAlOIztEF2/5DZGoCUHeqUHyiQ9Pa44kalpewI
sPb/iWccBczQca4Ps41HW/sa3tNDUtsKAVoG+J9NJ/1U8NDITz84Wi+9FbFAAo1B0YYyM5MvJS1N
gqrHuoolvRoZesA/dWNP0+dUfk00N0q3VOUYevHOuxTJJJxYQu0jmkAkMBvSB7qWbONUuMWObNJ1
r9lgWZSOwImjDva/n4bXxAtxX7+ovFGlhXgMtnmMb8xNYzyVmcwjqJs8GqqcOIP+UqL3n6NTsEJN
0QRwVldhkIij98IHRmEbrHSAW8D8AwthJMujWehSVTtildPVYGXg3wKTER5CWcI5sAshAYtZQIGa
Z/4BNcl81CwmMVXFpnbQk/dNMn5ik4KTTS1qcyGC+YhFTJFqaxAhNYCJLTHN0Z/ouLrvnQtnHxs6
sgi+AhxKIP1fhza9Ash0TCAEwGY2pqu9Duqkfh583JezVHqFIBTGwDWJejb7qgNUCsgwu7Z2egls
egXaYTZVVzOjLihhpY2ZHUj0dF/m0jcyMdmjKhhFxz4Ioxu4A0mS0q7GKmLuFwHZoGjPcYOlcivU
+iNDvrbfpEVAmEohIyU1YOc8PL/RJSN2q/h1606jHU4ggfWjkDPos+Qc4Jqa8aZEEOreXElWQWLL
7Of5CIzI/QRrV8mDtV50DRXjEPhmwJlma/PiUI4gmKC105JnAC+CM/3LyECaSl/vf6ZlVf7IYcJy
VMRanreQA+i5VDmq3RETGPdFLIwnAMIR/EYoi4PtGLs6159JMOJsCMTZ+/LyYUoCLDUAwK+elM4B
wkS4HsNpWtUiKfalFG1qS/mw+jFziynMH+//lN/zp0ySOuN2Y98DbRbc9MwlKKmFEkjpUAO9cwgz
G2sRzWtfRuHZyAbyNarFIKOZS4zctnQNsCdNYR4joNvh0hTSCmvPSbHGf16uitTAgGuFvGQ/mE0P
Ej1LD4FzME3n0AobkNySYRWXbbUnUdi+AO1Sr+2sJz2gTEItPgOKVfsRYkT3rR3ldiMOo4Ep1l4i
LsCpu4c4SCU4cG0PMtAco1ZOTmU3l6xAa2LacoVhvBIkCL/6SMCjCWgxoheiuXqWigov50rq5K3c
dWbMifE36KdItAFGgNk2wNQBqIydNOmFdhpNrJE4hS44ZvkCE3vlkPuTBb54rMUqo7JFLvU91H6J
VftkjsC2kJM3XBhYqMxsEEHaRf0NjXNbBYo/KSV00yinLr/g0pjHwnw7ysPwN7bZmgGiS6w0fGO5
jXd9D9jQctgOxtt9V1q4Xq+kzAf44okXT2bRaSKkWA3pj2qk1pEdmamCoTo9ngB426SPqWitQgMr
s2Toz/fFL8QHEM9gGQvPKqDQ/k5CLsQDBRSIEwLCXpuIdjlSLJI+KaY3Nhw581XKHJgrOcyBAbqn
Mg45bnUTq3XG5JcWYIrxvuufKDU53rXw4XA4sf6MOpB4m6GCEK8MMT6JDAKV00yqV6JQ7IMw/Ier
He6L5QdAfONQMNkDxsxynSRT7USdcSIixe5UhiUvNeLUA5duXWtG0gBWCEYMUHq4dpGpknpq5HMM
t0bds7oMHbdRr9zKoNVTHSIRnjDR58iZ1Nu62WB3vivC5//NT5j4XmAggLZpDZvmsd1Zg421/Cz3
Kt7Kw6I/SoB0BGEwgrbKXPddaLWK3MBPFBCwloVbaweimpjn4zz1l/wRIxRAS7WQa+I9cW3TKBhI
lszHri5R/lSeEpJiEd6n/csQjv7f2+5SFpNeqEGEt/UIWcBDseqVFrUHMdxnhrD5Bznol+GBgvLn
DT8AKIg10BrCT+JINh9GGU8BTWikX5beRfaka8XLfXkLqRn4D9Asxb2Ai4eFsC6GNJ7AUIfQlYcY
K+gf855X+Fs4ylcimOhIW7WyRgv3RI9BNsCA+5YEsBza/EOox3Io1nmQhd0S3YSxKZXjfJTV+nuN
HaoheEp46woLU9248y6EMG6Qh5HWJLMbVMbvPpIIRJf0vRA3kvSiZCvNBKgkdfr22Fkri+cbC2Ul
CMcbTsRu9S3p6BQJWZFm0HAC3oKhrvsmd/rwmKK4G7kN5UHzLN1qABvCHCdqIbjh579fXCs5rYR2
rGeXJ0CUSNSVNAzfMCMC5kC6n7EpxEndgI/u9e89EqOcKrDqDR3bWUykJEEopHoDLZOhWbVyeQQA
8N9H/XlK+z8RTCDEenqu6LOraGL8QMX8MYl6rF/x8ByXHB9fC2CA8yINwL6vDYhaXDoZXYF3Y225
Uzn5AODfWPno3jeYseQXeNEhu5kX2W4mtSsDFWZZLWuni6SqtDMLH8yuA613xTytNZ9Gmu6btBqe
zI7QI8lA4Z7JFciGawE/0sbuQTuCYSFqwAk6tJVhY9exdEWtFkasVybpWRMy5SCgoOv1ZRac5DYB
iWQgisM+oMa0VZMgfxsmOQFllhVUb21g5Z4ZYevGbvU2BmR7PT1Yak+eGwCVbClVIqAIkskEdIoO
SKlyavFPFUISwPXrSq7ZIYo1X4oGrDKvlMtyLRSS5YZDFJzNXq5wT8pG72fqgBFVotKVUg1WYsuN
iXZ1FJ1rqsS+KFXBRiiCTVoK8sYQNE8ikwLYEDDETj2xMHVnjSegYE0rVRPUvYadp9qOsq7MPaVI
xQdl0AsQ3A+qsh6nZnodax0wo2BPT89UFPrKBottG9hjUmSeCVTgZ6CtS6uuytMPIYwlZ+xiHTNU
SJt487mL2QS4jjFbrYJm46aeI1tCU2QGMr55SnQfBxU5dn3dbsADpr5iUi9I7LroBpcIg3kE+3tS
2EMyUs4xWr7nUU5CtQIx4vcD4SJAVHRMqpbMbznUlGj3qy5T7BF6Q/DrvoPz5DBBty6LnCgG8hZJ
znxLr/YAxX4FZt22tybexDVPFhN9AGA7NlhIQ2iwgu863lF2iCGips5Muy+Nx/uKLV2+l5+RUSxD
A4/0Gj4jFNljrvcxLbrVfRFLQdzUZZT90O0Cmtscoy6+UY83Y6Oi3ItxQsmZugi1JQJyP5P4QlZ+
L8XSCRJzQ3Rer3gpN5tRMoDFgcF1mZ3/saxeoMqcAxYSaNSdUghtGbXNJFujD2jf13Hpm13KYupz
eQdKaIPCjMQA7EbXZbkv6OJzm1X1Y2MJPGKFJXHYnPrP7ZnbYwT6a9Wgl4lUMHXz0K711CPyc4Cx
/Pt6LX27S0HMtyvlMc06FYLSobCNbvAo9hlE63VS0NqJ03NeE3tseEAqt18Owx4YmwczxTygqTPW
TNGhjsQK44MZ+gL0u4i7vzyUMvCjsbNyX8EFNJVZ1sy0gQKCfANCn07pMEUBZIVDssq6H5Oq71r5
sw01R0dfVtJ7B2+2ErvnP1s9do2RHiwNGFe1ehASEy58HsJ/ADO4/lHz9784MmqTBwFFxQLE1IbX
pY0HOChr3Iyxq+jvU7U2xaPSPd+3xG0kgExUZtBxkmEM9piKtTWWeDO1Tm6CFTfXn7LE4Bj7Nku4
FsGopUSpMIwVpjfkQvFACdZLKzF1BRJuRmEbFTxcgdvk51rc7GYXVgThH9A7GohTYtHuKXEA1WdP
asXRatFbLwzHeGuvE2noAhhOT6V12PhlIrozwJCAy483mbKo0szBB6AErE+yb/iwp1FCCRxj7gNo
FRjpW28wvPuesHC3Y2Z1nq9RfhP9siUJHWPJ7ZBDo1r6FSluk2W2ovpxACAYvHJRANRtmcfgueR+
ACLGEcTy3dwWuP5YxjTolQmmaazKEOxJK8esr/+SbwJXDxB8/oiQr0WAF8bA6DHUEtBvF6ITCthF
iJEv8nLffksOcSmHucDjKgV9MoGcwkhtszkVjTchfEal1/LeYzxRzEVQyaWUNipEpeCyisAqUMsY
7XHqdp/FX/e1WphquDbf7JsXxwkkU/qYi9iqENbdaGPJ2zwg3fMsRz6R3eDkYGcG2pQ3rbbmKXp8
SZyX0OUxoS5FkEvTMhEkr7u+E9vZM7vCy0EgNJV+P/N5SjshdAXhx32deead/36hMpB64rE0IQ7o
Gs+CPDlmAjQUM2n8KUk9zeAxlt7e6zAxxpXRn0JifbNUK/WAThW6rnXUyp+UPVEPZvg58Zxm0YgX
UpiAZVlxlssdxbRrvupNuhYEkNcEu6HJPWKew86/b8SFVv+1VswrvqgqgvchtCpH2/xlhHb+rrh4
3LxpAIakQExyhNfRFdfysfJbPziET/d/wFLQRKjU0O1XsNPF3mxU0YQhGqGvkGDuLAQoh+rovIrj
Yvy6EMJ4ZjjqEcjrISQoY1eU3+KOd88sNK5gx3mRA0zUYLZiu0VTmtXTEMCOhXCqynMRftThyhi+
YvVHTU96stXJAbyKqfj8D/a7kMsEmUCWpjSaD34DzEapQXHaQGLEa4bdpprX2jHhRahpTqcAUqri
qJY/wTIhg21NV8FqB1bbJvNK/dt9vRZP24VezCcbABOM1unsF83WSj5iegibD413ZS9Imbs/8z7+
PDbEDkRRkYgTVo1wsWH3LTEUP+tLOzVPVIo39/X5XSm97o5AxIUo5kOFaSb3RgHghEGyrScJsL7r
+DCthIN6BjpgvgmdcWd9SJyezEI4wYwncOoNbN8BHY+57gha+UrYY5uwJQczGGxs8+CVZ6tSidKg
15V/3e2eR0r/iGOUbJUe8LIABnCIvM+FRylZS8Ijx5A8lRhfHHTSm5UIGbX2COpCoXZzeugylwJf
LIg9if5qVb82d6L5UNOdVpyb+NSEbofAFnGsuzC/M+v7u8MJwEcU2K7vINAYaMLUY+2PuOFROXX4
suWn6jzGe7pv19Fj5+eCHazTfXHU7W30Akra+9ZYuASvfgBzTH7zWIIOFF4V+MHgk8iNrA9qHUnE
28nj6srct3UlxlmsQRRQO6tkLaIKZ6s/Iv9nuv9K/OStlNx4E557u9hjmv2ZrD55D16esszdaJrl
YFQWvjzgDHvVVdE7r3MvDr8pyev/ZlbmVsyMcmwLHbqqI9bkdlW2HbPHZnwKYt7FMZ8INixceBC7
pAH0ZEVNakiq5X2tfmtTTl69MPjyG8MMbHgmmqXAH7l20UYlYFqfN2KBvacFJ6uxh8yvFH8qduPg
QjklBO2qyoUgWTimYPHCoUDBGejF7JshAjYuyQZ13k1S3BrxbRgcMVkl2LuSey9D0RP4p6Glr3Oy
C+lBiHYVagjaTleOvfau9w9xEdvyiK5TuEoDNympNzV2L+7Sye9L15jwAFLsUd0kZrDrAD4Vm6iA
YJeiBUVFM7wC7s9r20+5W2W57hj5aJMUXA8noxX9IXLA7Q1SMTvmRcAFH0Wlc0Y1m2ELsHxxbW4U
TMpSmDTkAYiAgEUprQMIbrFKVGm1e99Jlyx8KYoJtmWvAmBVnkXF+1h3gS6h9JgTFFwzdHXCieyL
wlCqm+dh5okYJtKFU4+6mQJhGQhBhnzyRUG3W+ld6Pdld0wID1Jg4WaeBf0njwlsXTMW6NhBXiq8
ikblKvJz2Oj+1Hn/YMQLOUxUk8xAIY0+6wUmxbzJfVP+KrWVgnVAYpgbc8o4FYkFQ6ICiL1f9G9x
PtiBMEGOzADzTx26Pp4Ykk08fRvbg1BUp1jyAs71sGBFBXDogJfCUgNag4w35oVRTVZodY6sBc5I
XsZgQoHA7wuOd8xfn4liV3IYVySSAjAXcYbAtk5Desik55g3fbYQKK9EMA6oTIoVKxXs1gaqgw1d
R1c5KdqiEsqMLYHKJlDtGFeQJ0UPiwjGUqPurS0ml5LosUg4OcOiHhdSZv+4eLZSyRT0WISUFPFN
adExKtf3XZqnBxPxEyHCDtsECRQ4GWXnAjfNlVAu/Z+kKOK1HqpWKiFOSAd4QxBZa5veVBF6OU17
jrHYyVAzr6ihllBF7LRTRGUXwELufT2WisxYgvnvsytM5WkedW/BlAImr2I6xPpeG1N0rAq7HRWX
xMU+bzNw0/d4jYsAxje8CvhTQ4S9DVrYWi+ugv6pTXXOtT1/o5sDdfGjmINb0KRoLQHWzbsXs3yq
xmMY7rIGsMAHAK3S7uG+ERbjxIW4+TtcOGUSiLRI5Nkp435FYwtM5W+ZvApSTkuQ9z2ZQ9xRy2yI
NR/iNDl3dbXLi+f7mvAkMPdGWYWWOYiQ0Kvv2JaXW+4y9OzY9z4NEyb0OJuKtIatMk18NpMksc2p
NzEwNZ4HKnhWavoDgFvb5hGAIJxDt1T9vXJWJnpE4YSRyz7AgRCf8wD96M6pulM+nRt9OyRA/hB2
hcCDeFx0RpS9ZlDAmYOa+WpNDVwrVYiokyNkBYUXq4ndV0Di7uzsU38U25/3v+GSNyrY+MVkCdjv
sCZw7Y3moDbgzoW8zqK/8hrbyyiGdVLhigrXoPPpZr/mpSzGoH1rynmVxhSrd03u1thx2ZNP4xA8
vciP9VfJm/PjqcbEZjNQs0TCxoBDv8Rj/Go8pcfxJyCayM4YHcVztc2r9sDDtFz0mgslNSZWE0PO
QsCSAdDyqfT6X0C00w7qJsKQLeC33f/p42lMr8CUSCkWA2SNdewC5wFo+aChfDR5uLdLt9ylTkzY
jjSAarUJ5OSKtdEzdRf1sdOPvAoRTwwTiDspqpW8ncVg08rstwnKa7zq/cLYGNCk/ji8Nge1i/A7
gol67GYhwhpNiVX9njwXewl7QOW7+pToNhcFcD5Bd7yerVsA4Eek6fyRmuI1/DRs/VvrNrbgxSvs
umq28JPs5Gda29ZD9nrfPXj2ZOIz4mZWxzUkK8pXb77KSmNX4st9GYtX+qU9mQBCx1QSxNk39IOC
ou83yW538VYr3K6HSuX7tB3OqasR7POanIt7qRB89S2ZgIJbW8cuFWSjPw5yJemkOiKxdYKlHe9D
tIuVwcmRFraWwUWGNW6gDhoY8mKBtIMxjy3SSkB7JjEe96c826ZAyQClQd64cfI0VociWHfdCiSE
QnVM0hXH3PORvvam+QdYKDGAoU9F5/PafadhCq2sULE4B7TYlGZuTjRnFG182xGoNslmjHRvCryc
eBzJC7Nt16KZk1OaoRljcKBxUn0XGuhN5o5hrtN+E6cHwTrl5b6u3ktlVRuvlmZTOQY+gKeIPyXp
U8cjZSahTh+sGsvHoegBuTTuD2YFhnOaOga2aRRfFt7zsnYtQDc3hNpt/W2IRKdtT+FU2ACiUJBj
F+GGAsuyRv2i2TcTxj3Mb+YkeEKrOsPoS/I6mTySb7RqWwqFV/WbQlgFyUYvJrvNN5O50sdVTZ9S
QG4qJw1zMGESunnxI4x3IWaxdWQVeela0zlLToXs6rKPcVlC1kNxSvJNMvpii3y1eM1NRwzWibE2
rdeSPGC+2lGKXTY+ZJjfk1IX829G9WS2fp4qGETda/o2CR/0ci/Ql8h4s9D4n/ZpvQNJi1OlG6N8
zNNV0XwG/TMaJ4X1ZNA1yM2McZUqpwLnRwQqqh5/NSr2Tk795FND9uLAVvN3sfkojdhBT8RGUpTq
h8h0gGhUJE9C+amMjQtGGkxjOy3wtYg5oqmmbhvBteIvuQQeRvghjsc8OQkkdjp0UmSarHPTh/sB
a/wlqNZ54E/tr7YC6vleDE6oY9HmxUy/9wCOiqo9rWaD7LTJK6zBSakfql4jNhuhq/ZtiJ1V+ZQp
vS2W5gpYv4qo+Xns5Rav8bTQXgO0JAanxXn0ct4Zvj4auRYGtRZ1aFISR9oYmxqr1p0X29keiKvY
7zkrB+Ol9uBhT2Jo8/ahl8TrMwAqFj+AowKM7mvxVaZhFUiG+GSfubLTO6lTnGrRDuy3J30fusX2
C52jt8arOImOPP/PTEy4kswcTL0cdaPGpfZ7TCjw5G1lT28hOLWRujqPhmcciNfsx3W0MVziJith
sEU3dHk3wRxt7/0Mxv4RbUrAB+FnyE7nlBAduPoKwbj3y/eXwsYN5xr79P9I+7LlxnFl2y9iBEmQ
BPnKSYMl2/JsvzDscpnzPPPrz6L6ni4J4hGi+taurt07KraTADITiRzWMt+M7+ue6TLOQxnkZOOZ
a64rYn0UKQpmgw9Q9I9CduqiMFvCW9/8/dfWx9x0Ypz2JVVRwErN9FaxyE3gxlhnaXerxvFu6jXQ
Fq3rS1uoZJ2vjbnh0gCQXo2OPU1fSoy6Z26pmJWDBKT92exv0eVu9Rxt4q2SiZoTUoEGeVZjamyJ
uvKGWy5fzNItenJiBsu4HIyFrsUVZESa/yWq60nMNkVUm3X/iZKTbSTDZ9PLJnifYtPTK2vEJE4f
doc45r0wLystQERD2h+oSjNEkM7SVdDWS7RUyHpL//BHs8SD3M1coTOjGaJiNOu70aYrYRMBHONn
sOhHsRV2EQeXZLbPM8Wav0EDxTVYe/AdLIQ4mJ5qPSfAqzWSnSL96O3v61q0vMgTAYwWoYbeg8Ep
RGM9uIpTPTdLJbIiUX9AY3IGqicDlT0ULYAxEI0K3tqB6Q1I5/fB2i8iSyKqiT5mkJOUd5iU3MQ6
RuX76lFXMecAFjmeJ5WvGzQqqdivkxAdXJ5yYcx9EgjQD5iJRqf4JrLjW8/+ioETMz0g0gAaQmbW
ro55/d5trN7egvPq8fq+XXwHzkUBDC0adoG+rrHBXi8EYyLKHkJbEHTJeglINjBC0r3817BrswKg
J0PGmBauVTbhbyRTUmgKzkcJZFPQMuyqQ7hwGotqdiKF8ZNyR6ZkqCEFAAh6ZU6Imc08WmVr7zHf
ECsDqTQqin89csSsjfGaWdGn1C+h3EJ+aKKnQnV7HqXmxcXDiGDUG2lkMAW3WJgQieImicv01VDB
RCulBZDMMLKd72kbJT8CupM5GeYlFZn5qDQcHbr/2Rd4jBkqqZuSHoXalQhSRVF+6asbmbxd18RL
8KDjEv/IYV7gkyJ3YTHOLgIBty0BP2rlb+V3wbD8Hfh9H4obdQ8kKavmtapevpdnyWD7g4s8Ajsw
5+fTyeiNEMRIyQamt6Gi+VqZ4MdY1ZsjREbLu/IuohlGIHOarV+2YdVCoLZvdiFy9ivDUg/0o3eH
VbDVb7l5ooskIyOQufEEFVxfNIDAUnUHG+MTpgwgKITQLjh3fF5WcVFZ/+znMX904tzaLMm7UYS0
wZbu9FX3K8e8++jIAJ9qbqaVdlcjYg2s5hPaNK55AcXF7X5cK56ucwsoIuX570+kj1KeZ/KU9mh5
Q89xt+7n9KKq8Ra5aBYzxomiAKIf02PnYrRGp4WBbUUU3P60K9HSHGFXbosv7546FfJUt+m97zb9
f9Kdk9ucuTlafWp9EBFAqiX9Ug6SnbienXzJT5OlWuVd+8Uxy9nsLm7uE3nz359spyrISRMEeQ+Y
dPQYNY2JBmEL9LeA0wKiQItnOWdnL2P9+QBPrnJGWbtYj0sAhMLXaRvto/+czFxzg8di/VCY9Vr/
hZn/3o62ZDtYkmYP1mg//nUfzPknsCB9RFCGKlHhbtNpU4ofQnvQQSqrv2YJLxm+eGMhywKqb+gQ
AFnOtzfq1DKMatjKhIJXNhW3wyCuOEe4qKpgkcVw4Ew0yhIGDBnFG3W2/gk0sRIi+/bWVW9Iao7v
jek/qdtmNdOXuTyUFJ7cee0nqhN5VUzCBnKNUN4oxbRDrdry89EJgl/Xl7i8i39WyNh8F43q1PiQ
pBuvYfii8Kg/ljwael0w7YsWAkRJjNHRGlAavV9CJX11VSPz4d0bw0OfrQDgdZvymj6WVnMqjTE5
YARMQZ1A2mi8tr6bA5Xy77frVMB8P50cjEZDdZBmAZr+qEjfTbe+/vNnpWV9BpK+4HJDdz8BTs35
z5fkkRCgfvVWR79m8i5AMYUuRlsMn+cNF7fqjySdKUXkA8FFEENSSESwsAYB0s5xtE/9b98DZSzw
8sssaeysM177MCMWoKlfxA6jDaoOjrmkdq8v/DJdC8cBKFEMS+JmQMTE7OzoKyXpMnxP/COZGCJt
0FoE3p3dLVqVkBVpRM5TdsnEZux+DYAjxowsc77TSkgUPcB8mOV7rT3SXUEwpC05OY/d5CIHjhZ1
rAiQH8CUwCuOnRMBt8nYhKRFl15tFHgnNXQnBMObUBPZiQO4RbA+vKLpenpt+gID9/Mrq47DB5+Q
j17yX4hexbeCNk6ruBMj0/epwNkKVhXwheiIBdYmLmUwoLEXciKItYDOXMUsyVNTvPbZ2/WzZX0A
+/Pnvz8xmiytAyUNJIC6SCt0EWFKYEgOSYopfLsA9+91YWwQwwpjLEiJMmUqRCzGS2zRD8yE+C76
wzh9NhfqOotBXgm0VAjskXFn1AcjYN2sV4oJkEdToS9q/EHIs4B3UqnuYvm57MF64YreXgat7/UV
XmRIIBszojgnGAtks52EGe3ypCQoD8nSO5LJiQdQo86hyg9VgY/iVFBqVe0do3/2YjA7GXudN1p5
pPI+9VP/fAJYezANhx4qVmUELdf0oYNS07HAvLYde0AwCreN4gSYIi2EuxbZmS6yaw94tqVkZbk7
yA6axoQJHaP3cmHVwbo0HiYwIsYycg/RqqNP2fDYVzYRgYQrxIi4A3duZhk9D0/RR6VaoxXNHPA6
RSZcyXw7FvZN8ZEqv+vq0dDvFGMVjeLK90ElR90kfWzpNsvII2f32RcBu3RGm8OQelOWYOmlH9vg
jDMHVC+QHgqUuwE9Pm1hj9GD2vKC8wUjwqH/2XFGr6NhEISkh9hudFs8ECrs4yPYcaBs/s5reKhR
84+7csBsV9HU97Fe+xAHTDN04IDSBMWsYTCbzpLBoqWN36Je2Ne3dsF0T5fINhmFRdNpQtappopM
FBiiTVkA4/jEe2VdZLz+OcEZSgzZG4BkM1eNN46eFreQM04D0uIpMBges+S3oW6l9kCpYMaAgYjt
Ynztq9jWJFcm3wC3Ob6F5LQ3BUybF2TfD6sauCICSMGv78NFHM9+4OywTxwmgLXR1SVh8+cSVAMu
sQk6r6QQB5un66n9nYx4hSayQ/37KfzIi5s4S1HHAGTlYFhjmGH8+NCi7CcCNBKloYreyrX2ef0z
L/LPx88EpxtecYSiQZrxgR3txHGssY/+JNsCBRrqcxhsysBCkQjlIPAl0Qe9Qszqm0b52iLtPnwr
uc7ZrUWtOfkKxh6BjzHQ2MNXiA0FeuV3WUtm1qY8pzuHjhcGcSKGsT9Rz5El8oAF2gPs7iGbJNGM
x169AakwSoCGARL5fEqs2JNRsczSwGlbrzWjNuqdmoQ6p3/rIudz3Httnn9DXhpgOuzei8ZUZNKg
mkl5SGU3qDZEQRsJUiLUsFvjjebvIs7fKOZ/PtUhd0Tjva92cfJ0XQuOrv5iY06+hNn/XMtRhq/x
JXU3AbJ43daKmcUlWHW3hgeaqQpzvoklyHdi/SCKrj/dDuOzIni2H63bEpTFwDqW221FI8BOOqmK
xH9IQJzXACn/jYIlasy5bCTzq+PymwElCNxghNnH2/3EwIQ4ASlIP6pmUL958orSd4GAyqxWVkOm
gJ5ksprOrqjZSrxR+kVtxZFREWAPEhqrzk3b1zst78JJNdt5wqlt6txOhe5baYSEo7FsgPuPhvyR
xJyLr3ueQipIAo2npWM2XgjcRh02WsvL6PAkMaYhpzg0L4Ykn4i2h5t7mlnvknuFNyQpL16Cf3aP
vZWUrNTpGMALhqVn64o5yfjXZFu0k52Gh1aIHBmu0geChnAriSuZbFG5VwxERS+J8UaKF6qj77r9
6Md9LKLq2N5lINGKSoDXvCDyHY3DdeNYdpGAoEBKDTyfeNadH7dGEo/S2W1rgncLGBqbVvTgSzRB
tYW4say4gzhZhudhort9j71fVSX4GIILV5PR2XnTcZzlxRTKUStOPojRvylQykEGZYSZaQAGHFEM
F8FwauzqQLaAR2RN4U0t3vcNmgvCv7/egVKFgtp8XQAFjlGTVE6FPkzhKLImcIxI2IMGyGmSgteG
s2DckAP8WnAgzrymzPUu1LEGbABcCIMqYITdB95HNAaFDYbO2CReLbj4/3orz0sTy69ww4LisjOz
Tk84C14K1FXUnnVQtanw0ywQQUK8MQpSuJmoqj8Hn4BvUnohjWbLA8Cdc/XR8/uNDlIVA0/wJFMf
ginehYriqt1fjx/h4KGEIGCaHw0EqNrnmpij2zEpEhhpFMv1HViEEGDnzS9iFGgeBQMh6n5p+OL7
UXYTjFMIMHPxTg9a3tTFRcng+B0z3OAcfCHHzCggbXPJUwJJBXZVkTqBbpS2TCpxJ3k5AI5V3zCT
rEexy4gegyRNgS8C7KA4VGUcHUZdJeo9cGx0UV9OTomJttrYQAOxCr1sG9nK1FVXbURtn08UvUh3
BBUxMd1SddemHOewcBWcacf89yeXkFeS2siQfzPDJgLScu+GU+bkTcrRwvnzmbtOBfkMFgjHKV1A
ZyZAwpWQtVLNGLPPko8xsI//soEnEpibRgLiYihmWEhq3Pr0dSCbOkUl6pUMB2T4tHSvyDtMinGk
LrzDztbFuBMvxrycomNdKn2WpldP8FaJuBWy+yr8SZqVAGQxwBBcF7p4ZKj3IpcJGAyNTRqpDdIL
2oiVKho8hqesU6Ex88zgZBcWrjmMG/4Rw2xoJVYBGlEhBrCnVtGvgthBtzcZHnKimWPLSf8smeSZ
OGYn8RySG6GAa4jzewmYTNG+ytzQ/50EqAITIEggZgBG9zfwKc20X/3/bClQV8+tIInSRGoSXEik
DhxZF+6LLN10if5fjO3fLb1g5J2SGOCks/sr1Ie6uYuAEMRzJIuGdiKCST7noRiI7YBTiyfBFNGX
3/FGrq+rH3D0z/cqzhtg/XmQ0AbBigzIAgz+1shr5/qRzC6Y9Rgg7sCUATAlZdAinIvxy0EAvBGO
pK6IE5YR2mz2UtlgFuUGeF0ck1p6P5xdTIwb9BW9AFYnTqaUtt34owbyOmvWZT5YGkY6AuNOnDBb
gVaUClwQAl2JtF7pw6PRrlv121BuRfKd02+B2Ip8bzSZXee5rfQ3Av3UNUByAYLlr3fn7HuZ3UHq
De/eHN8blEiNyBq6B6Oy7TZxWgEqR+wKINFFvCzybILMkZwJZTyCn8p62GCc1UzRSInUWp+B7jXM
HIycW22kmCJ51mnGWelSsAgvh1rEnOWTL6oRCooEmTZAEdQe2HpbQPlBpy0jsPXbBPwYY/WjaOlD
pfGwV5ayq6eC2eKE35EkwS7Pr9untn+X5B/fEO1Cf8qrTYNxZWE6FPSmbAezVTm+d8HGIPpPfMLs
dCC3NRKbEK2pqZV27/0UW13GiTkuMNnZKIhxucAuKTtvhJQIHr2L61U4vuTjBOduE/2z0k0pyEzk
TmneQKcsQIvY00y9C1LjCMSPQJJv3mQDGdTEnKa36wr+fxw7SgEI1Ode1TlgOglM6iwDvNSIEC1v
n4fxJiEbkrgdqexhWvvjd+3dpAqmJjfXxS6l5bDzf8Qy/jOeAOtjZHjR9QaSjLETIyAE0gHwoAQ8
zW0guFq599lFK4yCmHmyxxveEtBePPqrRHhIZVumlgeqIaQnG/2m5n3ffPAXJogWYtz8QP0Cy/r5
ruQRoWUgYFc0BUX0ETwxTWca7b1HN3X8Pk4cFblgqj2qyIk8RhGF3E/ysMZ2ROGwRjJFCtFQLbkF
WDmEbVg8d/qjqu6bfh0MLVKS+xE4WpH/OxrsUDpoBQ8fYdkmT76HUVlt0lKpi+bjUd+ydtpUyeRK
cHlt+CwLVty+jIqMrMZTiV7igXMjHRtfrmw+ZaIERZZRdyUQLiDgKtRd4hWu5u09FMRSPJeKbyP4
FVH3ukb+H1IN4AlpM8Xh0VBODEHAJVTRBh2OU/JuJGC8y94AH2PS8lnTNyV4kSh9FBSBs1hW0WSw
WuHeVZAxmDE5WeSCTuz1vhR0avriRo1Gq5d3vroj0kvVPeS8ivnFGxXYEOhfNAyQaosYd2dnCtFP
gh41IQ+sN/fL3fy+/+XcPgKkhXPLX2jzLAbwLBJiZowGA0ry3Hp8oSBtMKWh9aKae9c1zZ25WpmW
s+YEswabjJoFGfMOYmpRomC8OBcke3KSyz6mFey9vXff9v/8ct29uzchFr/xy/l//+BfVubGxG/3
+M8/f+mYTmbudpa9PhzWP4e1fXN4Obx8v6w56sVe6vhUIgKpisy/QbTCWFRaNqri5S2m5azacl0Q
vx1/rXkA4ZfUhrMgsNQDoQauC3p1vidin6dxiukky76xbdd2sWjH/A8nDCpvSRGB6a4hy8D4x4oY
aVqGZYjG3Jublxt7/+GuXn8p5qvDOeKL++m4byeSGM8oZr7kGQEk3ez3ODbL4S1l6WBQYJVkjAKi
DYANgMPcyKM6RBLkZm/bb3v3t7mCOlhrzhP22CN86tXmhZzKYRYidWkexDnk7D8+vp6ennxzMp8G
EySEuTXh3/G/INrZOdb68aewHn8e0eqO//yMmFAJ5v/ivJKOpePLLwLrFFojgF0vM8F4hR70LKgl
aMpsLpu7DbbXtGysfW1ZnOUff9g1YUxKCihc4qCWszAb2m+6DytYJiTZa5sjSpvdy4UohcCPU/g4
sJsyFjDU/tgY9SxqP1uAu5nNfnYEWB7WZ8+/r5v38l6eyGTiGd+Ih7YuG8hM0eqHP0AJjj9fsNoY
xH2/V6+r+939budwDvEi6XxUqxPB5HyxbQm8CTGGYHjA3HTdp9W7dctzKkseHSi4f7ZUOZdCfUku
qnBenr1Hqgwe9H4FTX3mqclF4MEuh9FJzPlXEpDvIejNdjcr85Yn4ZiHvdAOzC8i3JUkZOoZ10Wi
PBNidOnMJ3VDzbfObR3bXd3/KpxfR1dprWcb4Lw0ls3/RCxj/jHx0nSSIHbWD8w+tdbbC5D7cR2M
FsaAnc62KazCxE2pmIDoRwOpuXpFwwFocFG4NjVMOWSwTptzMR2bNK/tB3Nf6EDZmGTln6Odr1F7
f/wDhjMbz3yj4hqdjXX+A3/i1w7/fTQmmBN+2bMZX7cnbbaXK1/FDs8LpVe24tlXHb/Ntf+5veev
mL8Fv3EjzL94X0BmlWa/QAY6rgoYfQlxDLMveY5MsVKhwWUWjIji+Asu8sF8xepvre3sJu2Dywtq
LmIapAJV4FgZKLWLuMgZCyBVHZBOh9yuBb1Yq6FgagDiLlYdkvicdwe9cJWMMMYrN1EmRIFOcPnl
5p1vAojUStH2/hv/BnJc/OnPkZuD9ZpY9mp3bz1sHlYbx8Hyf34O39iWjTsb0svhZn2wDy8vN4d1
a/74dm9+82AjZss8OxHEx/OmIL5RUQdnp6PUuE8zlJpigGWLHkC+xjgvnUkiWY2UkdfS1UQngOFV
WcJxsgtHomG2Cf3rOqDVLhDRdU8ox0npQcRKpsIekMWa6/9v6qhG2zireKNosytg1gk0R6A+g8AQ
buoY9Z68RIyYkLjqsE6M0Rugg2oUwOBYFCkKWjnU4MzOX8Q/M9zXiTTGH+ZGFqtqJcbWMN33vakY
tyD3GrJViEavZovy6nXLvmiRPMJ+nchjHGEpaGrUCpCXGeb05v3UJllPX8mXv8k3EXrXq1X8NNr9
Fw8oebYbdlcJsEDRxqeDi0hk7FkjZVJ5YEeziuIQ9p9+hLIkL13IkXF8Y56cXCvHUtp3kFHGHlpU
YvQ6rHsUeq5v4ZI6nqyEfanKKOz3WgkpaUKe5J44bWOLXR+bEuFF32zdRQaViYxbErDneGkBCR+b
erKgkQZ08HUdJidgVgxoY3ZP2p0BQFM6jXZVGkAfQBGh7FeVEvOEXzinWfhM7YRiKjwiG8cNUwwg
1QktBkNn2FUvrgXRcCnYMVRVdQGx+jxh9CAsQAkN2IzCv7++yxf+f5ZugMgMXwD3z0bHGR64U+ph
l1X/qweQOHqqzOsSLs4REtCPgtcaUmFAYWY2N+n8AW3QXmzpnqOgl0q6GTKn5TXkXiQ25jM8FcOE
piApE0ShwjaKL5iI9p/Jl/g+2rK2VzD7vrq+pAsDYGQx0eiQBVKjgisKLe2bavDRunFn8HrALkpY
/ywITxaDargg2RsSvEXhVNV+gvrt4IKNA0l435As2kjjqjHAaZ+pPTpl89i3h6gZblXDKM1O6tVt
nbaHDgyZHIO8uJjmVaPsShBN4k+2x5CEHqaniigBnOhPQqmZ6reeKNy3Rr8CtSUnNLp8ER+lwYNR
jFmA84DZY9LVSR2psMlC8ogJuJGd4YEUIyjz8r0LtQjpYvGu8Se0ARJxH+kCtaMp5ljHku4qKhCc
MeghgSeE8aZ9EqRFiOkfKwHWfKdswuIj0t80XlZuaWfRsI1ytjYr8fGpd+J/+rwibdqWiaXovSMP
yUYDvUuAprOEvPuDwrmbjppzdkfMW2tgvggvdfgbNu3rqXowdF6QWEOhATRa71KwVvhaqjwJuCzs
BmRUaG8c4iy4qcoSZhtGcZ9ZUiZhHpJG1dNA4hbwIgJVPtGKSdC1TKYWQ9ZpvBVRQQoclAtBilU3
Wv1UBVINsu8YU3B11oyOj6TrM0pMqqM0ufQkNorwU2Z1uUL7jPyiesDfSJoxtaNAwYxQqKQvQut5
gemnenLf+tXw12CD2I3TzWccx9ShtTOqsPnNJNmlLDsJvS8HTgfPksdQNIMAsAOzNqjLnt8wchAP
PgX+vjWk/a9+0IZ7nXbPedTknDhn0W4UXP3zeBJIFdlh8qhp2qpX8gSFhd6M0y/QexreDYaf/cHS
FUem2y6tzUJyr7vEi/hq3kXMu2AaxECiRWMsRVca6mkpdlFrnqf2cSi2frRr0HcsPIvVWuIRJly+
oCEPDSDI785UJUg1nm9om7dFKvuwTKV5Tjt7wDRPbAOiG9EIjd7QnelDqnar8/osl+7LU7lMXBfJ
QSYAIzyxwA6xCumw7tG2fH0rl7yBCu+PzdSUmdz7fGlV0zdykuEE0U1a1JuyX49laqmalWsTR9SS
Wp6KYnQ/zn2N6jlE6T4wBXxtrYMdWUwTjnLwVsT4cj8ay6kKIMbDxEwx3IO3EqBDljd+B23OWdLF
s2JWDLSmGcSYx0k0xtJUEBHWgMKHpZE1NR6MyDAN9YB2+FasLC3jXFOX5CgQhww0NcDMoykgjTw/
LKkUurIi8y0NjlQAQhrFI+hCEHYL5aH2Xgx9hTpW63+OoPPT1yT+qYvbADhvUrTSuxsRDA4CgGuK
x2RaZ5odZjx2haWtP/0+Rl+1siax6sPXh9IWFM2YtEC3Jqm/mpBzVV5m5OedQJUC9QldkcDlc74T
pNJrKVCxE9UMWxWukvEefMYlCptNfCi10Q4kYhqpsFWEfUFucs9Kyl8qwQjGSwbuUg0Q3tph4A0F
LqkDnBJIvqANVCPM+cSDDEKULoOGyz66yul9pv5qOjz6JGQddOIO+fd16112wGgJnVESsB+sRkQd
iqkthbK3o2PoByDaZ+1rRp+C7rM1DqFsK4hJa94EyJIlA7cA3HAzj9LFoHufyKNK0fRo9UGzHiTg
ZNXxnVYpnHtsMSo9PWXGY7RyQcBcDX0q05tRRPNi5ADPrIpsYjxFqatFdhevc8FO/NTOZI4fWVok
iJ0RtaBoCwRvxrbLMgo8vYsTawJOWu5jIE6xMHd+/QCXbrJTIXNMeBKMxXVhZH4MIb303oACuVnR
1CXBU68CGAxdppxobP5xbDB2Ko5R0LIcVT8E256FhIGlg9iL3A4kNw3eM2zJEVDU+edqP4qVbFzQ
jgKsN8fFReIOYPmbanoIythRpM+E1yS8YHOIPFBcnstmOlJ85ztIPSVKQwWiABCo+SAgoWhgz+98
yYyJlcecDVw4rzNpzHn1kewnwgBpcbSZwEHbA0EnDBRTwxiq8oFRyb75D8Z2JpI5s0hV5EztIFJG
N5nYtHaf70WeYiwc2JkQxnNPfYSZ+Tku9fvUBEsEutmxrUCysbuSY9UXQwiINjTwx6DHnFARbezM
gtIsUhJlnPcweQyHTR/eNpiPxryy6jtK9hRGAOHrvuvsGxjW3rSmaJzpFTCoiS7QkMNw0/huheFU
CZOavWwNSWsGnYvgLMaAbHDXGxw/sLg1J5/LbA2umjaTQ/z8qssso/ItqVrR8qsXdIfy3PmiMp/I
YgLbSgfN2DQHfF75lat2LbyGxCWYjYqDjTg6VegWZGdIjpzfN9o2HTOrlB8M9S1JgfLPu82X3O/J
QSFzfm5atYh5LVHE1xjY5hhYhnu1s9RYxKQSIB990+vf2mpYqep9Bh4TACRe940LzgriUUnFmBGm
49hqgYBnej3MUb5X3g/Gkwz8XTnfDjzumwU/fyrmGGqcuGBh8gQUNiEmq9/Cqrf9Yp2hK+r6WnhC
mHhFBer0oMx+wxA+asNH04/D7QRd8k0KErESRs0pphUYu5LaoUezOrJrgfaVeJspsXt/g6ZPe4hv
8vx1ePn7JYE8Fc8/JIyAl8roqtiIRav4I+xudAR9reqP03+4goE1+a8I9mgKucecSgERVblP/PcS
QDcZx7qXDobKQAZTRdDrXSCUgI10aojQ4/qY1qPyKka7itesuCgCGUlt5lUTwat5bkZA+5eqiWIV
3fBI5c2IcZWOcy0tJSTRBPNHBuOkRlUqwVMDGUb1Nn0oqjuCUEr9LYcfbXdIcC2q3InO5WXhyagZ
82OcTRmWRdMq+dglllptfP8nRI6FfF5XsSV3SDGz/b8iZg9xYpoe+mpTNYeI2nN6QEr/1KodZbeT
4cg1J5XBWw1zSMboJ4HSQpShg09HWvfhhzpxhk6XbpLT5TCHFLdjX0siZJSA9QuTGfZg1FPTkG6I
zFGIJd95KooxTomWlScVENXnvyRhm9Q/xTATEF0/n6XECB4emN3GBC2CZPb9O0U9+htaqN2I6A7z
e+ZEJdNruxtaapYnA6XXKG4xTbcaVW8fUP8QlJzhmSWnd/oFjIoUA/AdOx1fQPRNN/7Wuicgr4x0
W/pfue6GXESj2VEzETRmLFBD0fEL6SdyrpIdmNiHXlLx4AJwEQjokvCZ5k7ibQcF1V3jlSB9jOEZ
hXN/HL3phVwAocDGJUBisG2GNBVGlNq0BL0O9Uv7mTrki9jBN9jvAOO+Ae6z/w2OlNdmr9/wICMX
TIOCvRpv2jnHB1Ko8yXHVVN6GLs8ukhdt9Nm1fH6UxdOkaI9FGhUaAwG3gujrkVKC0CNY4RXQ1da
o7uauAqIqYuaqYY2gryIl7lcsI9TgWxVUZNRYi4GD2oDjLYkKkxUuad2F/GqfUt7d7Kw4/v9xIN1
ou/rSmogI4CxVJ0ixzyY9X8ILs4WI58fEC1aNcsQEltBj/yTZxFADlWcZpsF30Uxbg2wFuQ1oAmM
f4w1YUpJDP0DFdSuzluLlNFN04dOnvqW30WcQuWC5z8Tx7jKUECaSxChc4n8HZehGcqSmQhOqW91
7OXfYoPgRXImjVG/Sm0RhWSQJmt2FX1GgF4FWsoAZH35ELc/153mwvtnHpmH10NcixcQWxGhamKU
DTDDrJtiB9gWN3nKV+O22qBysQFY7HNoKXf+LjOjW+EDjfpOsYp2NhyOWTs+J6N4qZ7nn8Jssyh6
WtZSTPnSukRSDPgzGMvL3esLvrQ1CJGRE0MxYk4XMf5DnVKUnMFfb8k17rzWLoUQr/QHypt6uXQi
kINh/Lm6jrCRfVdGk5+LRQg5kvQTUwe5sKl8lTH10WmHlPZWoHKykEdGpXOnfC6R2T7kfiPJ8yCR
3H2EFnmrncdoE65a5+nX3IgRPvxKaydEc3IXmkVjKna4K8xkmz/67uQQB/nBFa+Se2mn55/EqHKC
XmVpTOfN9pwqW3fGtm7eDdXOGo7qLIScp5LQPMF4HUMs+mxW4wk4EXjReF7o0sYDrxOJIjc0UhVP
0ir/VgLNfwgkPVhprRE/XdctaVG5/j109Byff4U4Sn7fa/gKzBkjHeOAENFpvjBrcD/ahVnaIczm
RlhTzuoXt1mREAOAElIFtOG5WK8ywKYihrHVlHvM+9iJfNDp+6DaZcXxhItafSJp3oCTGyRVI7HK
KCTFPcC7EdWXGrgeACesrIP+tVMOSsMJhRe39EQi4+p1xVNGiUAioau8dyaZmsNw5xX/oeoODZrx
DJDBB+8GYXRVGYJsGBMIEqkVapYq1WbX+aDGNKv2x1MexPBpMG4lHrHP8tn9K1ZhFNfzxcjXsnl9
kh2B3KQS7jUD9AqO2HNSXYvu9c8C2W4bya+0Os0hSVAcNdn30700vnEMYP7aCx90IoO5/CXAJ1GM
s8ZWDWxBKXdSFFybCYiHXmiq3XMXmcK46Xjof7yVMWGwGFKxGyWsrJMnW+g9aMiHN/FAtHhSlHPd
94wsVYtZQULwAUSPbY+hsfGvX0pQQlwZBnhlkatme5eLKs29CRjMgEszswkcaDp8mWQGyIBeP6lF
tTsRxFwWsZE1njQb8oCSlSL88ss9eEoAt1J27nVJCy4D8Jd4owB7HvA8lDkcwWsTY6I+AvbeUbO7
LrQb+tjlt+hjiYEKmf69lmMuSQVfDwpyqMcx/iIKiN/pcYgEWrSj0n2ivqV/H32i2nkigtm7EDBk
UT+iEBRn9418X3XPJSY8xju55VzpCyXWc0mMTxpKpHDyuXeieos/FavK0DTevYC81/V35NYEcqli
Bp9bxL939ZZE5s+P+MFDHrocQFDm4i7cImImdIuwqZURiIn6ALgsRDImaU1lpW/FzzIx45d8ldxk
oDneDj9D7fJ6LRdU9Ewuc9eULYqqtINcoMwm4iM4z3QgdeNyj8b1dRVdih7ORDFKo3SoLRYYTbD0
5KcR3rTfQW/lBTghWozKv0jRHrCinDf0wr12JpJRokRQlAw0h0jxBGYvvU3iqjJ2Ga83Zf4pjD8+
k8IoECi76mnUsTBD+h67TyLYnvFQBg9JuPZkjuUtrgjgkXPyci5UMoYutn0dAGgQfSnIxnco84a1
5Sc70nJOa8EPA+bvjxzGD8d9J5O4gRx/upNV2yueOl7cOv8Idtug8PPgIVaissF71uhBLns1kv1y
bubiD5ehYVkAYBeO4OyETTEQHZkiOiVYg0QcLZYfJ5U3C7ooAinkuZMGU4JsZ28MVJ4ei5691Hde
PGj+f9HgOUf9vwKYuz5oJHmYMsAuqelBxD0lx3c0eQAq1nXjXDruUzGMWlVRicG6EOsI6s2UvdDS
jDyORi15mlMR81aeRLUgVfeDIcZK9PxFCN+N3NExmByPMRALOPfu4qloIDKfUcRkiQVG1mOll2oR
LRJquFMaAKemvNFungRmMTEC1zyfu+AaXAnICRYqJyJfPJCTJcx/f7JbVVOggmWgr0QInkPliYyD
FfWcE1mUgYZBUN/NDbBsKtcHKGsZD+jpyIc7AdTr+Y6kP9f1aikuQTPFvyKY6yWp/DpWCogoxttm
Jpq1FTQRF/tSWLdFaWfU4Hj8JV8sA3lDQYMAKkXsPYp2GfDBYEjBCv6HtO/qdRxnovxFBJTDq5Lt
a/vm/CJ0usqBkqj06/foAvu1TWtN9CxmMBiggS6TKhaLVafOmQJqtJ5S4fkN7UDjgPhMoTF/fX2r
Tn1ijltfp9uxOSz9Uqs5DPI2MV9N1ZuabS2C8a9/q7/r4i7PobcoOBBhiI2fBtST0KvQBC63uhag
X+RvdYBLiCW1C1sy0fVW6+ehXnhJtQj476dUJCMuMMQzE1A2MMw9I/BL07YvnvGCyWu3B3TXEAhB
rW7a3xV9z22dHKJIsYBmB9DbNeI3kldO0yS+LZKQWLuRQYYOVYVF8MDiPU6qlRxynYuLqxj7AXGs
5UnsFZNV1z1tNeKcmOE8Te5SsHREMKNID4S8U+Jd//tX0zOMAeATL8SLSOzPI06VGmkZLsBGOhc+
JfHeSjNPTZStHA97abgdyxLYV6WkTmm3gjbZCu4AFSMdzT1zyYFVvmGalmpiWt2MUHQr74sNyv+e
RDC+qYOzyQl9PNJGgckVPOG5ySWSnDgHIgWjaQuTyqbcJY/P5S5qHfnNhgBd/YVK0ia+lR/kT9Ul
XkMc8vv6dq95DUZnVVuHwgP+5Xa7UwtbnUscttG6q0CQoafbgQBEuLtuZu0EADe65A+o0ls8jUHc
QaSqtXACwCOvhH/66W76d84jNKfwGvufEX7KtCkmRgsTRljtAvLrKdYxND80c2PrrgzQVPmY2ps2
FxzutQNxapUrA0aTCmTUYrUt90lXObX2dn3vVj8RaDfwjTDnBrzvuYM0Sj/Xc40D0Y0EbG6ambYb
FcRv0C0zM6NzdSbZIubBtfsSTJOg4NQwGYVxjXObowqSZNOAzbDTwFeFeY20h3grgWJ50lkbfVAU
r27r5Ei6EHXeCapD1xe9fixsBZO6gLWCv4rb1qa0qJbPAzCQdyCVjx7L3l2eobe2P99Ct2UXPdsb
K+gHb/BiP7ytdqKMd/W7nvwALuPNI0qUSMYPKAB5Xq5vcOJfX+NKZxUOe2KC22WTSAUZU7TKx0AO
9Kf4OY693tNu6Kbeg7sN7JnmjQsZ1/dFY7MJrltfu/3gUib4A8FyCgLA809cFDUIrGIY19IvFbR3
8+CALscuX/R/nzzBMv86MF/1BOKuzazFgWn1ozB31PpgInrh9VvjxAa3Gjr0Ia1n2JCNHVgwnKHR
gda9z7v7Ga2fNvQq4kuK/x+2ELcUIAgGHsI86DrPiaWyHEY1pMW56lME0BC8XiR/VUpBkrwaBZbO
Pzp36N7xKrhSobLehvK3C+Vvb05LPyIdpEMhQlKDqVWQTq6G6xNjy485uZPmqszDkcI3pPp+0rxu
eMms/+R+/zvf/MgZuH3NvMxxvGRabmhGHNOCMoSF+Y8KkENdsKDVeHZy0rjCOzVoB9AwFjQl2lNs
fczNe2TPD0Up7aXSQt6HMUNQZF53D/XyEYBUAqmYiRcgoOrfxbaTbWyitK/AlLI8NUnrERZlN7Fe
SQqUC5L0VQml+cOyc3uXqGzYptqUeQ3rMLVdK13mRt0cOhT0cW9lU0v3ZaikoSe1eOVti2gRsaiG
sbspR3VMHDygogDTVvEvNTfG0hsxBg65OcBd/8QhoJutNk4jpFYN5afZN/quHKZsP0UWG90wAkKa
2Y38XHdS9hG2dBm6j9tAZSDCPEy1moFwu68E1c61rUGFWEdgXxCD/NZEoIPAfJaRu+ZEkg0xZsXH
EPSurhvQ4atV4U2WFYI/XusFaIKVFA9XKZggbMyySMbF/EYCYXV0jG3kWw/s1XYAZ1Gc2JN2800V
VL0jPbeCk3t5kZwb5C4SvVoGkw0YtNsHQBcc0xCEocvQcG6Au0Y6LeosAkdyUV7C7EtFaidMJDfV
BPfVZVSAHQy+LEAM/A8PuyS0h4SjDF5by6DQSMhuS1SIWd8IMuKVGjSODYZQlyQcKTiP+qm1MLW1
CkCnlLmDXwflFhWB1K334TZSHHuDCwoiZE/RP+dZ52a575SnnazFNczK7c3cu0T9DYFRsNUJosIl
ZQK6FWAhgQsui8Mcy3lwBTC972iswR/6BgSRcRz3R5zz4SuB3ulW0hjKa0ZWjz+tUmO35TjgQSf1
We2HLCQ3FaqM9+D8RskVrKLFS5No2T3NCftZ22QWnNIV18X7A4UK0LEtlYwlhzgJYGXRQ+EVRB0u
swYvIYhPo3s9Rl5mIcsQG1ATqrqwj5mLz51YGKAtNfQNfEqZ3Abo8tLvmQKcUu80siqwtXJOdMvE
GBuQ/5gb5d86vaTVeR8C6hVXTl9+NuNdV/mpaJZ67fuemVk29WRJ/TDQMZ2AiZo29lOUO4pbPZr7
/C68B8DsC+VyhGYlQHPUEyrGLy56XsrGbpoAYeODLTO4nGtpKJWHWYYVyk/6k3aj+cRPf2oPP/Vb
NLd7N9tZkIXeToWDBBpYxW26GUQzIysuc/YTuFOU6dA9tKZlk8sPwzqmolHOlbmz8zVy0S6Vkl5P
bBjQf6mJ04VO4vQLvkVxJCi3/DQE1ahLsiwMAJzuKfc54ySP+zSGh8Y7dqxA3OSFh3mjMWe+KR35
gWymN+ak7isE2D6un41LgkfONHc4oBql5pqCpTbv6Q7FAcvr3yD1Vjny4khu95gF/35XnS2WS/zi
qZ/7PFlCPFibJeJHo0gCTeQfXEhJpdToimVNpZLtjD7dVrVgDevH/O8hWFKPk/NH6zin84Q10DIK
bBVl9/HNAAeXqN22agf90IVTCoQiPE+E3st13BewU8gPsw56JetHp97aaSwIWyvXrg5yz//Z4RwQ
HAntZMtx4UbkfuqP7fBGmMjTlsBwEThObHCelhmhAu5k2JijxzTMnK7wSxOKhcO2m49K85CUO8n+
Mf2HzOVsaZy7GYDtkcRagoXmMr11GZXcutqrok8l2kLe6eIKFIIMywvBvFvfNdHoqJl3/bSKbHBu
N1VzWCgdbDTR42xtIR7MNCFz3+rpAZ0YKEdB74yOxrlvMzCJRVqLDaOQFWW6Z6O1CzrxvHRN6QVS
b1ry2uRPbQgGahkaRfkzESWBKy9txENwzoIuZCEl5Tu/VUuLtq/g9owGqvnQF0Ep4/FB3bCwoV02
ACJ2yEVAzrWcEKRBy6Q7vBSPbe4LdnpsNFOCHBdU1l64q3/OIGWkju1iZOJOd+uj9DgSkDRe/6Zr
j4Uzs9xHTYmaYhcA/DU2ZtBvxyBynGY/uuydPtG9+c9NdbB3nixyecWeRC7TyOapWRSGkmJba0fU
7q3Wa3r/+qKW38yf9RMrBvcWbuzCQjsXVvTmvaw9bT5aYL7PWsTJICzerxu7oAYHGfLpmnjOF5nQ
caYKrLVOtBk9EK646Z15ixQI/M8bZNfKe+TVXvz4pN40bp56Q+MCOXb9V6xe4qdr5rKSamR1F8Zw
nxlwWSc7ztvWjZ9s/4+yg8wmWMpAus32+1EQV9diAk7rIleIES9o5J5/0LmWs8qSkArmjdc0YAgw
XVOkLPH/8NG/RjgfHWYZrDMT1tYFvadv2S30wn4Uh8ELnX4zbJkow1vNwE5Xxbkpa8Dj3MowqGxk
CLFvxufooXofZ9TeHMkRIeRX9xAFLxmpO6iJeZjtgBqATZd8LymRPB86NChEL851E3gRgPAJlRpe
urkamnRIFsEWrYBsBcqxWYRBU8E1vha6IeHzf43wwgijFZvpPMNIVz+HJXESVcSoKFgGz0wx4A03
pQVuIEIxmSMfDHYDdbLrJ2nx2IvgoWmqYmD6CorDy284CVHFBJJee0ixCvkgjR7rP3ozULPdNLxe
N7Qe8TVwWWC2S1LB+HBuiampGUE/Ft0cd/zVIURAHzFAyHeUJwzMuPXD6LYCwPNqwg0Kjf/Z5I6S
VSrQMY3ga2OgfWX7wbe8eVMd8lu669wo0HeiT7Yclcvt/GuQO0q53jWG2cMgxG8fi5fkkO1Gv3al
x+ubuRry/66Ln2bV6yQ2hgZm+sAMGBirAh3L6QXRTmSFe32mZQzwNl1279fsRQ/hAXgq4qm762sR
bNn3hXPigVakhF0+wEp6CDeVG7+1Xu8D/y+4i1fznBNf4PMcJmtdlI6woz3IuPq7feOjIPmeb4aH
6wtaPbYnH2cJHCcLAsi9QCsahgxpO0Nbs9mFyst1E2she+lQYFxSRW0TN/K5DQY5Qqmbk8KV84+a
3KDo61W9PxmPoRlY9iZTvkwpqExBa3TlhQSroMtBvEALj+cx0WMWQkYxR9q9yIIknZOEW4rqcyU6
tyvPlyUnlEAIikb2xSiGnLO8VUCU77YG8yuVQvborZLeh2p0zFD2LbDAOWCf3LRD4UVz9vP67q5E
9jPrXHLRZ5lErATWK4zYldatLKrrrO6jgaoOYiFKxXxgh55O2w0W9rFFep2Rr3F8JPExFqX2K44I
A3/NcOvoYrVLGhtm1OgAVrM+3uph8B+26sQEV7yZFWJBexvagCPA+0MrOXX0fN2CaBHcaSINJh/U
Za/QeHEq+yvugd6oBaO/azkXxGRQBkchHJJD35fX6ZltrYwAcAMB0ghMXwkK7nHulKpTlrco6cIe
5nEwCVFXLyN7Cf+dugcTzyfWF385sQ4awj4F5+4icpRuWtt8knq6XwAVkWpAQz730rGAI7ab61u7
cvefmeVu5CRPI9RVsehZfWzDQ64fR/lDbT7VWZBkXH5DlIRNkN5p4KkF2xgXrYp2AGROgqpwUkmx
kzF6WxjEyaVYEJ8urxIw6kEdC5hZPFMumD71jtGunAxQ75YtxgOPNUTsKVRb1J2ESWPMyA2C5tPa
wkDXpukg6sIp4JuekM008ro2MxcIVyK/ZPEjaT+ufySBiW+C+BPf0JlR2mEFE7XONo32rjLDayfv
upGVRAnMc6DuVoBxxKwHH9lD2e5Q/AJr6QxdwS+rdosvCKvvW9XpGsf8JEfjKfOq7XWrl3H23Cjn
9hPGjYZhhFFqDr4BobZBlKOvvFZhAvAkuIRsAdbOpTDLcGwMgWKY8MtnzMe6RZAClmUf8l1rQNqj
3KpAJW9q92FwbIzQ2gd9d32Rl7H+/BdwQbjQiFFKCX6B2Ts12emK36uA3vSv/2wGNMhLF89CLo9g
ch5CcLyK3mYJFshedHuvjqBifmZCevCVEwZiX9Bo6AqYYeTvd/mJN0qtYtMiL1BrcIrH7FXunchP
ZRcFeye5STahlztq5KbH3o+C4glcqtdX+R2Hz/NryMCc2F9+34l9ms9KayMFcdkNJK+8PNA+5NsJ
0yv5i3X8bW5+/BYYXC6wKwb5TJtJc1OkFgyGnzpQKJKbvfZ70CX6+pEB5fOVQgNGYPIyLKNRan9D
chE0dV6qOJUm0ugjPKbxyFN6T2/7p9T0jIMByJIzb+xP2c08itl8XfiuWHFWlCIXxJ2OqU0gJ8+3
VyeTIWdhBC/KQ8jZ0fAxl9jtMJN2J0shEZz/tYWeWuPOf2bq6UxU0FGXCc0crf4xlvmzEn1Ys7Kd
uq/r27oSRwHZt0C6irwVExVcppKmdRxSig9pV5E7Sj/GiTlG/XTdyEpEAxs6Ig2oKzEwx3c/R3ns
KnMB9YwGyv8OcnTzASmgJfDKNTNAYOFOBTELOq38Z0qsIjUXpiHwhnsJEhYhjcHKOf8eFwNJCDhC
L94XU2wXMu2BhDLDIJvf4wbC3cmuxitDDsBwiHZrIXL7b8lU7qghUqNvbCCEYfaPi9XxTAo7jjCa
oNZWOzuSFk5uEUrh/Qi5P0CEY/QWnFivNde0eubZA9TEcyU1IrdrsrJ2CNpQrasNBD3QZG6H3TAQ
7bUIW2TxidTX2xTYl9nrVSQiUmF08YYNOQZ3eyQlh7YZ2AHt/eaWylPE9rWZaPcQ2kPEnqc5ULop
3htKIX0qU2Xtx8RqdwwOnGCurkBOo82aTF0DvVoMYUa28VVI1RjMmjX9TMikP1RtWDzF0EN/qzOL
7TUIEkEqz0weaisy9nVZKrFXjHZ/o+WG8d7TmG6UbIpxGetJOXttT8mxSqzem6W8jdypkfofC0Ac
g3uRDKykMSPjaQazuB/Kppv3INEewnubSOpdOtpW7w7AoXYOGOCrnanH02vNmjgwkx7A8kruFA+w
AGMTJyoGb0ML03NexKZ0cGYlJnc5FD3eMzqHD1XXJqEbmjrdFT1JPTBqgR6k16DxgQZdXO7LOqtu
8BnVyFftbPqjUKUqAEXMiucEHJxoKGD+LCjbNvlqO5orATGbEmVx02RQT6URe4/SlP5UzLn+6mMr
/YnBZ9VvIqZhTL3M1YMWt2gzdkZIBP63Fh/AS4MmyDKxgn77eehL7AT+kwHbhZ2EfOWrjeHn+J9V
LoC+BahRWuRRkDbyDz/NzJN6AFexS6yHvg1y5umqdz0ErYTwMxPK+TrsosTmpABiteNnphteymqv
KQfAX0RwuNUdO1kMF1GlilX1QLCYdtrKzU2LZPvfB52xXwbgmPgvghCPf0j6SemRe+M+ysoA/F1B
sTGeoF3oa6EIoHxZ7EJPVgIy2TLBKwImhvN9S2AmhsokiuDF7Gpga1dIt5lTaZNg0Cvsiz8pERXe
VyaEYRPJFDjPgWXECs9t9gWlcdThuiBP6NiUh/fKNWcHIu3Qn7vt94lrPOm3mU89dl/8jH0L2asS
OaJBk7XbBB3AhR0c2pOQEzn/FXoYmVpZINarWWBEqsNGYdq25pSnJribXh3CsbI6mLDDQGeOcpzc
n2ismg50oktPfaC75ABM9E5UJxUtjTvUdZlDtXeZPYlATUvyCWLNgvReZGFxq5OEtJtkpk3fFyXC
a5vcjoqgmrhSmgBiH5zqFjitgHHkS30dnm0VBAiQclcK+TR70/wo4whdNWqVgEHYwEMHUEKJcAkV
Rg95gzgEWXOXKcXvJlJT+G/S7utk6Kkg0qwt/TQL4c5/HoXjEGnIQgb2QvASMGIBcHDNa04NLD/g
ZG+tpssqhY7LfJ3ymimAFYO0RJ/qm1IRWFrJRM/iDBc0x0oqsomgqRnWyRZUl2WO5kDnddIxjv89
6T0zxe3aKJtRn4XoQFdj6HVG4gGPnVevmoSpRWK41y+DtaCGsSuMs4CSAkQOnDEaVT1rbcTPoXaT
FsxBMVjKtiCccXSw5aaiG2Htg52a4z5YK2faVBKYmwrAuHpvkr7C3unz1+urWun+AsuONhKAA6i7
6DztVW/rTTwslITMZ765tZ/+ABz0C6GzAYggcdSNtB329rZ+H2xP1OFZu/WQ46NqCwGHS9CswUam
5zpsx5gyBrbbAgBQniv/+hIFVvhn51RGkpFMuBlSiI9b8b2hPRqiGYu1r3WyEr42UszNTLNv1s1a
NzYDVM2A/JCPkGyTgRcK06frSxKZ485YMoFZu82xcar6Kzd/lUj063B04vTtup21GgGmKv73hfhG
T0oLSybfkxU/7GcJpUZnPqBmhkvgYPpAKvSOdQs+x58CswvMgn++gDEX0MJFVAEzGufRqkEIaUIm
oyeHm6DQXVt/ZMqTPKGKm3hxFXSTGLK2dr4XXLW+FAoUhaeQtGPMUEaVhj2tytqtZ8gTMAZym7rw
5ea2B3qI2AII8VqohNiYgSVKi8ITt0wk9INqDgpylkFjPlHv9YyFjpWU0q626Dt41UUgqVWLaOMv
GCnocPGzawbrtJZmyDOrKTcB9JLBr5sNifypZCGJXarRMN8UIysETYGV+83GQAGURFDYxWQVV2vC
Jy4zY0DDuoz1XcWOZkg3131m5ZTbmE2Fq2J4HFAoLjwTtD0tjaGLJ2VZ4euzFHtG02IwNTH/XLe0
0v1cpiNsAC4wnSBrfIE3KfqJGD1YvrtuM/iRQ37YvQdiQKd0RY+clQN4bmuJBCf3NpkzyM00sFWC
ne+2OFq/48DwWKAEyp0bO/FR+ikJvtVKAfvcJueWUAiYlAGHza38+FnaVA5eb96i7ase49vOuQEG
X7Cjlx/v3CKX+RFJHvuUgUncBHT4l/SaoQ7hTDvwzni2Hz7Jbn7Ddv9OFndulPPJoVXADjEty7Sf
ZrLXancwIESJ7tAk4vFfSTzPbKkcrqwqet3oRtgiJfgiJSzMNV3tqdyn3r350EKa/vqOrm4oKEHh
pQCdXAwwWlpfor0jlW7DJndGhEm1ZzqKvtvFNbQIakK4AjzwkHsB2fi5czasMpt+Bgd9Tz41Gjuk
8pF7ubKIhUZeNQQi7WVSbG0iakgkNVwMyY3uyIbLlBGQJ6jtRIdQDWLyHoUvbRmM5ZtibkbDnZQn
0JJahiDGXJ6MZcEnv4M7jV022hIL8TuMFHFaCYMcMo3FvTZ4GvgyLCcsDyZ0j2WfYkjDSg42ESDu
Ly4p7gdwR7OdSZ1PCn6ABqIBd8BJBLABKoBJ5ZRS5hcR6CUV3b/uTMtfenYbc0a50xmqYLJNBxjt
xthP65sGHdQ8Dki/JSJQ4KopeCa6myjWo7h87lFtaDOF2hCEtUnlkmgDGcccM51K74Xhv/Ybl1Wh
4YheI1CIKDGfm7KyytSiRgHxm303d6jBvc2dIJJenMJvEziEy4AQABiciRRzfCVVZlD/T9SdRm+S
v/Lo/frHuST75oxwuWDcxOHcGBPoGltTQqs2lFqkEqj+oYmV+4aVatsom6WncszTAB3W4dDV1Oz9
kZFkl+WJLgKcXNz13A/ibmIaK3OdaJC9jRXPlNwGOiyh5enh3uyfwvjBTnbUDhLQzBjmMcEksiz6
AYuBC3890d3lth0DotpsFvgBYAMAFs8tiK9qO0M6AkVf6QmGAD27cUE9O9JfmqhHeZkdfC//r6Yx
9z3IpE36ROHCFdiyu9vZDB0l+WlN3jC8SVaQN0ErIiNd97O/Jrkdt4eM9uUibKyGn3n2ONXHQvu6
7marB/NkT7nnaEWlWa4XE3PyKTW/rOSmsO76GUgAEYBDtBguBGgFpvjyatGETqfbin0SWwqguCe4
INcCqaqAWxKZIjJw/mEzNJnWoEiJr1TvoyYo5LtkemegpWX6fgg31zdvbUmnxrjNk3PdGHsZxoYQ
zfnoAePMgK4LHk1rd+SpEW7fQvgd7mIYMRFslP5YGEGuaY4UCqp0lykpHByPdUxoQu4RjWsub7K6
MpqnFoETT12n+jX2gzPphafLfkMV34qfclXy5Aq66iXo+L1JvYvHHw0T/IzV5f79FfyrnupxnwBm
hIZneiiGH6N+o+ZPoYhxZ82KiWqyhXsCw7Z8p9O2ETmNDJXsbr7VMs+2bsnoWZL77/6BMW88AA0D
c982t6NG3cdA3y00KRi+6e0PDLE4Qyqoy30/S/iwaCnL/DaAWVgK5yDTIKcgQ4EVWQK1OMtprjlq
XlnbTKFD5eDUZZ1TzXnjR+irHS1rrn0pBcb8OBpm20DKIbfonwHJOnqWaRVBfmhOY+ZZUa78kdpc
T50mjEbFr/RSokE7TVXta1bRdYe+V0dpkxf6iPug0WrN01SUZQRneu1joUAHymIVADAQ9pzf6Hmp
yIQlqFBTWfHK0C9kZ1wE7CcB/HU5rhcbqaOzCi1XGfnVEitP3mR1vSB5F1YbimZaUKfmV17rImmJ
VSN4qENCDZZ0vhwRYkCKoJCNVLNq9x14DNAgFVyUq/sFWQcTgq2YH+CJEY0+ZnSeE0wPdErmgSq4
gSCiMeqTN9JJ8G3WlmPjeY7R9UVLmacDCUGATqcJ0SnDhK1VPfS5oJayagAgmoU6DrgEPtey7F4n
eY7F6J0OMfpd2v26fkjXDUD7WkIlA4QYXFZhA/Ac2RomIObB/G3nEujkYpGmxyUWGbEVdS8D/+Ct
g97puWtVjVLQZiFDHdtwI4MJTcE7ogA1nqfqr1E6gKX/UFqSY4tatuur+2t4+fMTn4aofD81ObhE
TVr+6Hs8TqN/pkXl1sYdT7nNLbT3sbZI+QBLsqeOEKiCJJIuuG2XaMkfT5SyUcYzTBnpPfehQi02
rXQGrqox5dCN6a8R6nBIvpo+vbfHyAAta36QMlGpZu00oSZkyKiswUf4/mqBp3iH3iYK9r0RuzKF
JHZq/swr9bUUEZMtO8WvEDoVkC3VwUSMZtb5xwJBglJNLQIdofbtkCiuPKgHcP771z1+bUWnZrh3
X95qwMYbiHNTqPaOOoxuYVZOYkd3Kcu3/3+2uCtQy8C4RRYawL78sECmnB3z+paVosfSRWEZPoi4
jXaHZoFfh59miopkalXcVS6UNv+wNnWpxBwTGrXM0Jwibu6zMvcq+jNpRLPd60cbdzuawiANk/ia
thQWRWks4pt9rbpGeDCru8m4jZOdov6p6FbXH4jybPaCfV1cgXcVe4E1YbZKghw45ypaUmHuRIdX
Gk18r1SuXf6m4wYQ7Y02BNc/4WoIwegTwjtqQReCIqCjiU2qwBTt1M5t5WYbRmkuKBWKjHCvq1Qy
S/g+jCRD9jqE0rNZiEysbhnuqu+WFCDsXPwgk2mPM8FNMhH2h0aAag0TpALsrTV80kbECr8coosP
dGKNW5Aq4Wk1VIiKTAbL2CQxH4UuDJf/sGLyFvYQWtDfrn+n1SoWwOiYilRMKGXwbQfdVEmREJis
4vphmDH4UkMuC5S/JQqTKNJ7eil7XVkDua++q/bkKUzzmFX7JrQ8rv+W9b3++1OW3Tm5dsI+nfIc
1GDo8AwuxeCffduBP0fv/HwUmFrZaAxIQtgC8VKT8d9zU22jzLQI4TnRaIGfbwMcaKxvDRNTL9Yn
GQQpvcga91kTZnX9XKAvZ2ShY8wvNHofF4KeDE8m+8b4ZwY0aCTg9YCFGVAE0/mpgLZu9FkZ0OM0
dXODagsjv/Xu0ZpFOIWVuxXk9wsppoGHBFTPzjdRGxuSNAUaj5n+XjbPxrDVyU2pbeUckDkFr+da
UKVb20d5IT/GjW6auFfPDVoFk+w5RNTM53vM0UOaZK/4OwbF6a4VTDys+CJQ2Kg7mipwrVjiuSmJ
GE0kLVR8LQMqEXmFM7IMPlJAUjUz0TZOBD6yco3DIDqcC/AUKpTc2iCMBGQywWWUDsqGEcvpUEge
cM6un7GVa/zUDD/10LRKrXeLmRDPorQ91i2gGUowimRB12446HVhlFyXlimB7z8/OczU1llXf9NS
1o3i2pgVBVlGqWD8JtceyNgmD1Yyqb9CanTBVFZZEKcGeLmhRFSK2MXXqnAmthY0ncsQC0Q4zz8m
iS2l6Cx0kOf0AAisow+dO4dL7u6oakAkBDRUsW364/per7rriVkujY5ZXoAqBP2WcSQPtMJBjI3X
KrY2xJ7vKVhDhrLyrptcO5KnK+XimkQK2ZyWJnIyfibS56AE+Vw6DbvRJTeyWww7C9xWtEYutM1t
SJPKgMFqIqDReKPzSxGC9b5K3aH4lEUgn8veGWLb6QKXY3TiVno4hmpbqoA4KH/G2h/7jaLtIvtg
2jtTu7O7F1YEVF/oeXdDKHgir8YEkLyCTkS1l/nQc9ts6OYqquBGnYQ+b7vtTDXoLVcCZdQg0jpd
XyhqCgBpAoYg8TdUFo1hTxJsrGrUkttpSesPw5T4XaEVEL8Jf2lRWvtZPCg3YKd9IqGseoPZoWlJ
cxuXeFzsrrvW2uqhL43ZSjBm4WnNBSh7qGmql4BE1CFUtfV6r6UbwKQtkm1oMW+uG7ucL8J3PrHG
V/SqVI26OgE2QS7vmFw6hDYgnugeELzASqZ5Q5F6ZaMcaRzUsqe45s5Inuv0gCBNikfJdNL70SOe
nAp+2ErKid+1dP3Ql7JACXvuA0RtCUpq2IUR3aiM1ne4GgQbvRaiFQVTwECegGOKZ/m3szBuSLdE
qywxM2/qs7hxJnPYKcAVJUEy2t3T9d1es6ii7gOE7jcQkosawMBPmlUCkDEnTXrHohZ1MmnOjrSX
Ey+MulaQfa3Zs0FXrOEsgTf5W33x5BBPy0TVSHG5Ap9vO3JEPud8vklk5S6PRQrlq8H/dDuXH3Ni
TGNAbCKtRk5tp25Ff/TsxZj9QUan+G1UjkWMfP7j+n6uOskyP47Di8eWzQWpQiJRljb4gjnEPsOi
PQyhLkiF1rYQOHe841RUh4AaOl+VHMrZDOkEABDbg5TvTQw6KxtbNHG/eubxjTBFK8s2cLLnVqxK
baixwKDqqLzPVHKD+YknKOf4EWO3MWbj/8O+mUjuMMYPuXIeMC110dAVNg69ymi7b43KPhiz9Xrd
yPKbuTcWCnZ/jXD+UKeoBcQ9jOj66NngySCgzaeK4O5fdzvQcqHRi0gGRzjfuhw5ZZkuYqy9Vjw0
g+ymdr1LhnhLwhonW4Ochr0f9D+m/Z/SHVQ9QQoKhRv7YlrX0MsYynJAi5pM9brkQyaGEzdK0Meh
CzTXptA/MfC/ieT/0NrCrCSkjjAZCnYBHnaFsolOhoXXomkhqcQgb2+78Z/rn281sTw1shy+0/M8
zq00xDDSE9t2xjp1x4j4OeY9OszVVP24mVEhLVP7YTRtMP4mv/8/fwB3KCr03Uhe4AdEpAi0cmPO
H1F4q02bro181jwo0rOlfqFRed3uWlA5XTfnt23TqVahIkjraRUQdWMZIrHHtVxumVFGyALrKl5Z
5zvbRHKkfgvUq0PpqrIv9y8p2WhQfslSN09E4xHLD+YPIgpRmNLDUCbon7lbR59DBLgYIUyWD7I9
uGmnuW36WZHE//edOzXE5ahtrZcR4BAgKKnLJwDLntVyFtxoa0EF3U9coGD9xaHn0oJEC3PV6pGt
xd27hX4DxUj8f8i0T01wfq9LXU6L79R+eMHtZSYg1dR0lwEdR++pLIhfqx/nZEGck9uZLdEkxMeZ
shu5AcmvWTuDBVUPUUIlMsS59UhShfUZdi4Nb2Trpc+PTftoxoKcau37oI2AHpliAp7GV7nGdLZm
YxkOiHILnLbko64p5hHKh3/3NAPT/mABBo8LlHnOT1AYS/qsmQgNVpZqeymUmRN1cvpy3cpazQ7Y
WSAVIEgAfim+eSt1qVmyAfUkECF/MqpuFKI6BEzWk545wxgfhvanOlgenZrAZhEY8BPfqiM3Z5bA
71ejMQZaVRvU5KCf4qETam0MqK8XCPlzpzll0o9OhjGnRoNC3ATle2KD7AX0g3XitOnsVrMh+gXL
6eXCCBry0AzTkEli0zlPjdEAlFML0zIFVtpASnqwa8eABAbTvsyc7MD1qzglIAER60EYJLu61Qh+
w4UPA/a7MKXjWaihpmYsgfXkSqq7Ue4SFQLHijnuRhnJpYGX6ePceYIPv4SRs7VyhrgI3SWKHJYz
DNUH9XcTzO/FjbZTj03q6r4WICKIVAW/31lXLPLST2nXamkuwaI0udpntR299G46Ro/9Nsc83ehi
O93yQQqSF3lyzJta8Nz67l5ds8+dqEW8W0oW7eh4R+7AEv2a7+jr/+HsO5Ykx5Vlv4hm1CC3VClK
667awLpaENQgqPn1z9n27u0sJG/SehbnLGbGKhJgIBCI8HBPg+zaeZ7icN4T6BH49bN+C2GOy5t9
FjK+7jVZ/O7ko2p5C9kAjQHk5OSgGX9jJY9aZWN9ywe7tDzp3hA0GdJmwPJmDU7aNR7qc4+Ni5nc
Vn2NNcw7YEC8GdyNu+QcQystTrpMRqwro4vHqrv+Wk33rlf7ya/J9brB0++GYDzqV07kBsbzf9hU
KNUsbW30OeRwwYcmU2cTm0pzFInSnahe6VbLd/U0gkMSXQ10n1y5/K3Xca/0i43atfv9YLm/8FS6
a5WJ71Fbiv7Dgv4ak89H7xoZKvAwxoxflhrOQObH5oaTnL8llq91YkQ6BIRZ6CIaMGIq19QMevs6
BWazLIxI6MdGC2f+Q1e+XV7Yxi7K7s/S2Z00CpugKS8Dkac3Vj+ZXuZCHwYpcL8R2lZP28kSpYNQ
qLQcSZXCIY0HRu/r3u+qjSfzlgnJ5xkIp2cSQ9yZOZ8O0E4ojJJ4f3nX1g/WAvAlgBugVyHdRrj+
LXOwsA7LvVE0f65vKtNrO2809jQ/WMkzUWI/VkHmgjLlnQkGKtvTt9Thz2/lxWFOfsXycU9il1sa
HAUj/IpRHFTD09no6SIk2Xc23hVQRBloYLPQ7bfgmqtOc2JXevQygVlJ3sDulD7ptq9ne6B/A1Tm
Nnb5rHOP9cEM+DMWPdqz+e5m7lCKpLCjYMrHM7EOzUaHmVaBTqHfwiaMLapaoDTGEW38y8aXNcgh
21QxJrmI1eDGl+5gZMXWpOmwndXOEclekKutP4zGh12RQ7x1Aa9+yr/mTHXZipNPORKnriY9AxMW
w5jILz5qQUw9s3nkyMZB8bBMwBUlODnYxolc+5anhqWgYydqM+kxDJcgkKoN+xAnIiI6fewxEX15
S89h68v31HTdhuwdsJVyNSvvmrErE9hyGjTYIIHnOd2MSYY8mOwerHRjuPxz0Ri3mZbv4RnB7Gw0
/NY3+uQ3SEkcRC5byCzhNygkpc8CNDBXhV0qQTpXvV+qqDIPSjzv0DCejjzRxV0xil3rOMMGoPD/
2Ay0baF7AsY8eaJMY3mBgWP8ENVOISsX9N0+JT+UNsqsCCR6Fd79IGLpReaNW+FrCYFnvr2IiwCy
BNykjJaqjRQy7mqFEBlPt4ZSh1m+xYu76lbggwCdPdgnznhx9cl1i8Gusc3JB4AnmfHTXao3GwnO
WqxHCcpFnR6ca4Azfj01qTIaSsXFkmdYx86u9gxkrsP0ueG3a/uFAj+CEAR4wKopnRGS80RzUqRR
eo8QO1LntSRK4VktWja0y/UXiv5iiplf8OkPnyOvvjUNeahNig5NYbxAM9DYiE6ruQLQZSqkm/Cj
wOj1deV9ruBiEgXCU1OE1KCPCZmhTVBjrLQNMpo8mB0mIscijPONjGE1V7cXzg2w3gMRLjN96Fkx
9KBnhWl+L+xxlwjzM4dcdNE+zlobaDH7hUEbL3Vf+qGDqPB7m+IWGgSoxa0MiZru2e775S+0HFrZ
ofFdHPAfYcQVleyvuzGRpq7bCQ6djOkx6x8KY9qhVOhROt5WZR/RbKv6uubfpxalZwPHnM00zbDI
07n2DKRrjZq/JxbkJ5Wtbu+al5/akrxcU9p51AfYypBNuwNgwfyVb4lOr913p0aWM3ByAQlLgUyg
CyMTQjA4hLwkRgP7SBmeuOHlr7X2Gjo1JSVPVd52DDCkzG9aHSqhIRQCSfJBMyiU4p0H9iiPdxth
f90kxj5QtUE0kjVD04EnWW9jdSqtYSn1RaYfJlcFBtC9pTawAsVdpswb8Ps/I55nfok2MjoRS+7+
Z6ziZFNz2tmKniM+mbvkzfQnD8/Y6+rG8HL/Sgknn4JJcQxMvw2KGx7MHn3+VvvmYTwmz/Rb/dPc
SFvX4hgG3ZFOAcmD2r3kSEohLHBiISgboIOC4thtEm/mbKvOisFXFwVmHXeMFJiqspgtK28Qkh/M
Ry2qjnHYu8Ho65G1i6Ms4IPn5xvXwJrvLh8VDSVHxeNOWlfFUTuoGmgEljaZ+H0x9eA1zhA1rSDJ
OUrOcWs9Ng0mVzcymrXFYm4RoyIoiaEyJC1W8ALpBLTI/GK6y4yoxXjq8F9uUqAQcI+60PMFw9bX
g6m241Am1gB6r+67Mt/G0J13X+wt+cnVlaCHhE8Gkj/831crMxmnHNcpDoiTPHVd/5oK5jnDHF4+
+qtZD+aGQcUDjA5oNiU7rUtprI6YXMzdG4uFNkjly2gSO9Hdq1ZYaaGBh5J9rfXPlw2vru/ErhSv
2ah1bGDzEkPLyM3Sg1E/VoUSXbaydg+drk5yxDROIGiwTM0ygtFyYZBfi9G9m5ilr/OSRAnvtKAu
y42h03W7Fl5KaEzgTpZ8xBrK2mharG6hNE8K56ondjDNyh3F7HmpKZFt/7680rVQggjyPxZlDVva
FklvYPwYzBmx76S3brfVN1pNcU5NSK6CF55Z2zFMQPnS5x1OVsji+3h44zbEsvY6SPNou3Gg1+6J
pZcLnCxKvGf3BLW41cypBTfpq9Cx3gHdgvrFEBh9e5uI8diaxbU6TIfLm7lhVd5ME/d71vew6ox3
MwfS/l5nr0K5b8y9gKq1ueEta2fhZJGy0jG4OjpQZsPckD5V+RUzTK9j/+EknNqQzls1isqOddgw
s8ZTTM+C9tMf5bYpmNpw/i/1uVNz0sGbCiebahXmCPsOmVc0AsLN6cNzrBa6MHB4zOtB+RGgFsmI
kcVtDY1vRGIAmJNI0/v4HepF9o9kztzIrbTyCTRt2S0ZWzGDYzJW7iCoi8GQIYuHawby1KvWcgAs
v+w9K59zAeaCUBjPLMjCSD/LKd2Et3jCowp1oPGxAccLCP43DsbaaQSpP1pqYK4B5aqMCxP5LCqj
R6EQco7WNWjr9fu4sK7yccC7Vbi7qdehsJPFN2D1mMBKVP07CfoifAJiIsDXEeTkEqwgpOFFjvcy
NMsc8x4zjNpW73WFGOurDSnkGD2fSxc1c79NUj/L5tCEgP3cP3GeH2k/Pust8VhvA19Z+5nh+lkB
gdxS87J03E+YIhmhnduqHwQlwcvfeOW58WXx0nFySFbTZqmbijh0jdehwxE6xluE9itBHb7tgO0M
cGhUJBZPO0lX7T5vUKjAo1IXvzPxzMTLf1jFkmIsw8TwWCldaiy1oVODdLhww7oGNXruTXXglMrG
bq2dCAtC8nBYR8O0pnQiBj3FKc3wwDDoUVd+1f3OyTceFFsmlq082SoV4/6gx4CJznly+8TD0LO6
NXO6ZWP59yc2qkz0mATDo8WpftdZmFV3I3+8/EXWvjjIqgFCRPuUoDj31YRdoaiCcQjEDnjuBDwI
MrDLFlYDB7SRDaSueHmc5cgxWLBbK8ZOVfaV2+7HJnQqPyfvJlMxkbUbB5TZNhC8551zROpTm0u+
dLJzglm21kPz2zeeXM2bdiCQ8cz3aufezpOXvjbXbmBusLSsfSzQ/wMMuMwtnIHactsoWrNa3s/K
dW7vFLyiy63G8EqeYJ/aWKLE6bLAIa627bKsOtBU1AWDubihyQtwsGh+d1tvgtVwuDAlgE0ImTpq
TV/tpZQRrRnxXuz8PlBfMJC8KMv2vuOhE3zt3KnB5ClXbQQNoI3rZnU3QTigYmpnebLLkaKZYrsz
ECkS7WiyIx8/nGTjcb56nRsnNiQnqcrM7IAYwpNnR7xkH4f6O73uInfHPPsxDrSNkt36kjDrvxQS
CUSkv25mUZsJYzOW5Gi4pn8Mxc3UbpgAAAV/RCo4AC2ySLYRxFmc6a9G2nQUU4Y5Lz9Xkvpl4Vb6
tNSsf8VIPgcUkeofeVO6B5qkyi0p0/aYFloRpoCK7SlovA9xKtp3c6Tq9zqt6F7V4jlKFStGOciu
jF3VxzTCTFN3VO25N72ZlPN7NgHRZcdjDvcYTRVE4rUjgmJKu5s2yeEjjb2wZ3b6TTMR5U7UdGzB
PDDNu1qr4+96quU3dtHxB8qb8dpMk/Y+V0SHMiHjQPZlhTuCOqaJg1jVP505wyBQaTZUB8UKb5+7
LklwTffJrUWE1QSJlQCAwqFSI7ySEWCcZ8zNvrZ2Zu6wccMj7vj4oFm1FroUjzOv6xxzz/hYcfQK
a3GdGMbyy2h66DHXHuh1V5beZDIA0d1qiGrbEpFaDm6B/6gYI2ca1GubFknsqzMzXuJ8do6D3YwC
wp+lkYTUzCcOblnVvNa5Csn2wQVyhjdq03gdNjEaitwILDEr76NmF8q+7/LE74jVu1Fq98mumF37
WwEl1SPaRspziqTjY6YOvWv4AEVrjRmdnwDQn3tJS8CGauSxCS0rNdPejFl3g9zqpiPBgOa3Lhf6
L7NK1PuB5GlYCS3BI59ifjNQyip/K8DXV2OApMp/ltQajymGBl9Tre8PVanNvhgmcCtXSXfDHAdM
eDkxbqgyaeiIG+zgjHp6oydWHYhqhgJQjT7dm1vr9sNQxlCycDthcI+bTj5AVjOO813HmX6o9KZ9
yFKjjoDFd1s/NYzpqAzlAKpepoaw1oBiL6HlbgABs4Ciq5XfO3nc3Oa0Tjkm65a8EzPeT9BRKh+r
crarAGIF/NBVdf0emzZzPQGxy/e0Yvbo5do0W0ed5e23NCNKlM45P9JONZ7Ljhv0YA5ZAiSkPj9g
wBqk2dlk+QpVyINFanpoNSQxu94EqCKsu5pqnl2iYeabKZhAd3nTjA8576feG3OXXg+WUuxBtd7t
acIVzSNjXX2WaceeDewL82pMADzFmtWUQUn6/LlKzfFJB5Tsw+VAsce5q7ZeytPyuTT6+ruVoxTs
6WAtdjyWsfqtGnL3AdTFDVS4uWFgnswsrpxhBGKm68cor5rhWQexn/BiRVS/x34YQw0QlGfdTorG
zx10+b1CrzBhUyQuezIyCmKVxIIwQIyCwrM+6UpU0c5gnlqpeekxUBa/GiIeDjQvhOuVg21fDVyn
t7HR4gBXKnSfjXkyD6zg/dUwZOr7VIEPVc9qEz/dcmiBSYeK3BYClUhPg5cdappAmKC3RTbtEj6L
owlZhvspnbvKA/lCfcgIi6PS6vSQWjMTKBtb47WCbPgnpIyGFw7FiEPh5EBCU3Rv7krUlcp4qlnA
RSW+xw5lt4iGXaCIYvokhV5DWMCAEF9fjpBBIzxFjj9N8VXSJ3huu5NNd7WZFk8jwnWkpg34GGAo
PlQuryPHcLIbk1fpo0IntreZYeE4ZBwHyWZtGBuYVsynuY+AgcveC7dRPHNiXVhMGdkPKgFyzo6t
PhBiIujWaHpTRwBwx5E5EbArmfUQJmlphlWfWcOO27ZwfacwrdkDHrFxvQE4uzbQWZMzFJIE8EQW
B0Tc68GuEnYkaQ2fxCQLIUSSPzupgdo2qAvAa80MRwEvYGPO3HfVJvuNETyoF4xV3b7WlUvDyRD8
nZi03fcsz6LJzJt3I1ZaSNQRAqmMrg0FETwwlk1npTK/YbLW+lFVehwRklUPAM+R67h1myuMIM8H
DY6IOS2FbQ0Qrz6GTtL7szTI6RD6kFFyOGZtvTnVBy38QWxVd9eS49NnhJSEYFCFxbYFOyUG64yX
tP/3OgzYPv4+U6QERKlxFVATKWNdhDVIRhrrVfvnMQhkwqc2pKwjzXSjBwEcXrTNMe3ehPuU0YfL
Gf7GNv15AJxkpS4tAZEVMKGb3yA1j6fQvyN6kDa50DME8tSGs31NajAfn01qgTS00I4JCESKBAxX
W0+GJZeVM6dTI9LH6I18IGoLI/ZD8b2+jW/nveIvrKtD73U+/67uL+/a6hvl1KD0ZbLcgnTnsqrB
1xBJ7+f9fX8F5NW9sXtxA/V6K6VeSw0xyKaCqgSSEK7cK1cdBSyLUHpBgw+IkuHeUR466yZ27uYt
1vQtS9LbuEYMZCVbLKk7k+1j4Xim/TBnu8oNNjZxgcWcfTULZKRowoACSh4VT0EvZfcFTNEHqGhr
oQXExLH1Ez00ftKNt/JaAo8u3v/Ykv1c1zityxS2ei1wzNvZjPqtQazVowTuMfTOUGgErdFXTxcj
Rmw1itZ6y28stwKN+MYa9LXYefpA0L9aMMx8FEOGB4LlAVwciW/t4Q58xg4E3dN7OyA+dBuHb+3R
9twd/136uCteTM3bD6h5hRsfb3mMyB/v9LdIz0sGZR9QwNDU743HOYlUYIE08q67byrwnPBKBSrs
U2RusW+sbTIQ3NhfsOGi1i+ZFR1EfLQFy6k0u3qhNRXCv7yy5TOdLezEgnQA4o7rsbsAOd1u+uDa
z2U421XBCWGgF5n8cPP83my3uC5WCy2mimFSF1gVCyQDXz9tkzZGo6V/Pq3u58BToQKxdzoPSs13
yeflFW4ak8Jl3ZC0GxUYyxyUPZOD1Ucd4jK4nRK2H5M3av5M698bRhfnlPf1dIXS8ahEirZMAaMM
IgV78bM4ouDvmz/UIA3HXfmyYW5Zw7k5vDpAQAycpVyEAK1xHVPMePr6g7g2gvzwmfjxTeuRwkt8
/Z5GDaR7fec2vtvqI645EEB5/2tZ2l1XzCymi4uKPOKH/Hd8rf4Qr+luS9T5D+HtpSVKO1q6WUIF
gyHT8tyn6jWad+Ac92LoEdo/ixvrkX3i3Xcbl559K16cjXOyWq4AJhCT7+Yf8l+pXNEQRegmxwe9
qR7bO+fe5J6zq1G29V0fMogf1f10NRxsNyje/su3PbEsxUHLZZXLFlfCIJfl3SkIPTsQrhGQWzrM
myLhJUFzlXymu770t0a/17rg9um6pRCUQLUPVySs168DHmf7O414+esQ8KOyS6JuY5vX7mNAXwim
lNFzRznta2BIGoYx1QXjXdHbJPEGO2r5bmhu6FbTb+2GPDUkxT2wyU1uv0CvFfHciW9GfOi2aDPX
gvepieUnnCSbaQ13TZbQOpPDWABSohn/IdsEAAKdPgP0DxiV/2qhclG+0xeQqjtcDdOOuKFrbdSK
1y7hk1aWPLqgNUWjaj26OcrsXA9OfmyTDOypINtP9eCyo6+a+ptRWEsCdbJfedlWtsOWlk7/Ug6R
za4qurONjWR27cNbAEkvusEa/id9FaImZd10S2Ga7IY4UiA3mG4159ZWAiIBjF0C5OCegZcqPjuQ
bQJyhEHSpQCUyJ68vAq1NLy8Y6uH89SQ5MUgShVm0S6GmpZfo/yYHUuUv0LSNs09EYT6ou9qFCzs
j1HVmsCerSi3E8PvTCglXv4xa0cXzTi8ehamWAy+SZ+vNeZq1vFIIFmkggBfY4+xetWC2GfUNurh
ayfr1JQUEUuu17iRYGqZ2UmMhwFj5JcXs27BBt4Yt6mNKdqvi4HsbEHSpajfNjte3Rr9xkN01UPQ
n/6fvy/fmiWGF8WIv1+XP9MuDeISdTWXhEbCN07V2rwcuiLIHRfOFhPsaV+XAkcEYkPAlNPboIuy
kPIokRUXHkd1s50J0NwQZ4vBoJBV15hJup2c4TA3HWqovZcaBYpkqpcM7r7TbjvqokS6sRdrGcTp
D5ScuO2rbu6WveiUN8e+Z/axYCGrwNN3rPne2MJXrm79yX5IAQDVadyoCXopGeAeTdJCGnby9Wof
o5R42YnWQs3pwpZfchLQSjcF5+uEhaWYiTBeWuVWVTciwKqfgn+XIOdDM0/200EpLXTDACdM9WuW
aei5b2Kb1vfrrwnJVSewbaBcjv3qMF/is8LvbssoDgm0Cu277qAE5e/kuXtyNi6e1aLDQi38P0uT
Lrd+Jkzhy3fCAFty297riocyv/dTvdYXGh0897b0vlYj2F+LMhNZUuZuBXAmAH8YXM6b54ZEZf4t
b66VYmu4bLVfebI6GcRIB9pmzIVv5If52rgyAlRzb12fh8mh+aH+0D1yPe0t5JiP80bnbcNlXCl4
UtcWQw0RArxM+L5Kk2twB/2HO/Z0cVLIaQx9GlOKjXTtblcZA+rcpZeTfMP5z192C+sVqA3wgkSy
qMs1iERljQJlUnB/KxCmAlnd3YCWtpMkvzKW30yE8QBIrDJEDywOajKI3/94wJdhK1SpQBltgm5e
nnqvplHneQv7EFCOPfzHVUin4ZMqzRYOfTlkXx4/fyzhaQfdTkzxyQ9mE90YkFHUwndN+lbmfe+7
6CiFLfBwIybs0W2qPWGRLVrssxMhmZXOflrxihoazNYQ8ESnLiGBmeUeK6kX/3OtQ7IlnfdSiMZK
FWxm0uCFUULImf+rW361IDN4ccGVJoUdP3Fu0QCBpN+VyD4vu8RZtJRsSFmQ84cPssWOxQiLAoyh
TPcqNb5r634jQJ5dm4slaNiCDVLTwZEi3S4QDWQWNUF8X6fHAb1rbl/XKWYSNH9cLm0esbaILi9u
1R1OTEpZkcpQd857mDR7PeCVhkJb95SVdaBait9W+e6yudW9PDEneV/SAVTkuDCXWxPmVg52/1A3
k2+Uj//Bjo5NBHId2atMjAQJgVKbpk74tltdMUp8qy9ChWdomG7N4qzu4IkpaUmFnYEIvm8RMRq/
dL7b4z7JRmgQQwnL3nrirtsCQQtyYcCDZTR+pzsQByzhipYBlo2p+k5Yfqz1RX4cR0uY48bxOp9X
XDwSgJH/b1BWEbOI0pW9ihOMMeSDys2jDTnaJlYPZfetZfUd5D09jcFNC9UjXX64/BXPsq3FOhjH
F8obCCfJIRLisRXNa3zFXOFBWmOiav6kFt1Ip1d98sSK9AErtKC7NoUVlSWBAv4OUMZHHWbIcmtr
Onz1egOgCPPZGMlZSIG/5o8OOociLmBLaUO9zzEmknhpHugxusWm58TBiGzP/Gc90mUf8YbDuwc3
6tmlqnd2XeTDIjo8AUBjD9zTjDSwlXZjqnQ1fv21Iz/3J6YMtFB64VeZ6+fGB6arhhJDeM4upb1v
iR8gSd9IGJaPc3aLnpiUgvPo6KWlGDCZ44O5LMDN2Rd+U3+k4HNU7Y3qzJY1KdGaHa6BtxMbaYLB
gj7FyqPt3jDziZVhbG5gPLc2U8q4Bru0zVKFLbuvw1kJphJPO6QFr2Xv1xjQzoYtoe8ti9KrLQNI
BFA8WNSmNGqBEkjdOBxmzILjZNOxeMmT8c7u+M/Lp/wse/3qnTLuVyu1pHcqmI0F+HXqPGAoB182
cZ6bLzYWDn6AyG0TuLuv504v8WwnyYQ8Qblm/auov7XNlQGYnb4H/kKU+8KM5jn3aPrgqEDgqf5o
XZHuYGCOJv5nFmbpx0j7LIB+6accC+7tx6KbQp5dgenBv7zk1V09WbEUaXJjSK0B3Ex4Ex8NMYb1
tIUHXY2bBCg/E/1caFBIFgg+VQ7KccQybKHW/2xMCji659Rb7EvLHzo74yeGlh9y8ujOTIPytIah
gUMuqAc0yXjV7I3YdW4E+DVVRQ1RB6wZXE9fjYhc03PiLoHEHHwFwLeqMyOUY//5s3w1I0UQhSSx
kRn49nj7g13FUYF8gYBQcPnjn3+ar1Ykd1csord9i8U4sx4U6asAOrKmn4O1gSFZtwOuZCgXIEuQ
u/rOyK00t5H7mK2968E/OuMB5xkDVGptvd/YuvPwhEXpeJXB2UDHIb+vdSeb+Qg+eL+DG7DpyUh9
B4z6y3hPGuIVgFO7ETbOz9BXi9LHKphhZ3Gu4j6z51vSCK91441K2arbgVrVgBgzZmNdybd7MmIu
dMKiFCP/LMvBfMtMQnc0AwLvsk+c547A/mKGUzOgBwIKseXfn5yinCvzqE2m8NOsAgJx37fGrdno
Xv2uxxv7dk5QA/Y7NIFBHQuOVeAJpMPUNZWeOYWNtHHytW+R+gRqmIfK51c2yFC9Ohi+xX73qfEN
u38mDb9Giq92pQ+mNUnmTIDI+sR7do759XzfhPNdHz1Azxf/rPPKXYd/TDDI7j1b4ej3b80Osq2B
FYqw3aevmm97agA6uesqaMPhzfh5+SOcU05LOyOdTKeqBICeyy+8Yzv2zN9IyHwHmsP4BVc8HILW
m4+Opz+W3pHtDK/fIq04T2G+btHi8yduMKtolXQjfgCw7UK8afazlh7M4n4ycFNsOPdKuvvVmHRF
JKoeV8oMY3oeaOaNYS0sgUBfR72IKH8SFKxSGyFp1c1PXE86UNPQp2WSwPUsgBAMEPfMBHO+oGOk
e7J1A67tJZQpgHeHhMMymPd1L2PVoX2lEBypyhvBjji61Jv62p/jPujE1WbbePl7snuf2pPcu0ww
15sS2CuzFxAh5uptwT/w+vPd6kaZvBF48M5vtmBOa3EXRTm0yfFyQPNLChwjHxUGihZ4zHgHXLqS
uF4ehxqAzRnf6+qLYx4uH5K1mGhipH0pARoQklh+0ImLukkzY54SBtssGsQHqV5HunEOz8cvcA5P
bMiFo9rSud4KBTeXEE9zOQeYb++z5MNcKIAm7V7j5hUHNZDqDDvMAYfZ/EZUYyMknzf7pF8hOVCa
Jww/AysdBg5xy8+alg/FWEUgYASK7HUeYjxlrhUl2aHp581jvtF1Wzssp7sgOVRWaVbhltgFu8dM
HOR3ZvNt1q6t9J6MGzXqNS86NSUFPvCg8Jo0WKqKuqPgwB2QwOh+Gk2EZDtr9mSrH7cafE4tSpGu
soyUNDMsZtNzWu/Gwo+rwgPHbND2Lw2JQ4yACfXfa55fHUsKeaNAQjIvVkfyUpku4M8bAW5rI6UA
54C3qWk4DDTlzMADiAFndPWaMrnujSo0DAr1txJKqNbj5VO5FuxOt1MKA0pDOQdLBIKdTYHiuDKh
3Ula4nP2K00Pyb9XZZZ9RI0Ecq8LQEfyl7mt0yZX4Zpx8XtoexRjvBJIHO3l8qrWY81fM5KT6DXt
NbKcgHZO97SZbszWDFW93nhdrCXKp6uRvMJK2lhtDJhRm8cSHDozVD1KDrloe395Pf9HSPm7IMk9
jJpOaazAkmDcH/M2tJI3ewa3zQ7wP2AFlie85c8M8o6ut2F77X4yQUTiYDQMMmYyU5UzNlo1m3Hj
D7k1/Coyc9zZ2ZweSk6ABOwK2j8q3GzeMHdUB70A+aJp8SEU6SYVxmpg05aBedBTo5G0OPPJFWLk
dpcQATK7ojcDlj7zbAaleWiaIUk2ivbnKrdLED+xJV1XdLT6JGuwaiK6IBlm2ISxOX2pM9sX7jvo
oAIsE9P3EDHR7XeCaQ1Vbfx+HK7V/rfigODdNA65+sPVmA9o7s4YlV2a0EcIcwJtgXlVVz9c/lRr
bg9KZ6DaAX0DZ4fkjzASg52tbTCL8VomIkxUG2yR/ywFKO2MdIYVsCxlToadUdRfY3kYRMSVqwql
YkjbXF7P1veWjjF0QIyUFbDkuLFfkbDkz5X6La5ZWGE04LKt1QB88r2lvYtRJjMxPIZqfx614knp
wJExgfyHe4WV+Er3piWvly2uX2UnJqVDjRxJIbONQw2ttdQ6KF2ompCUsH0qgPV4cCdUsbqNLV1P
kU6MSgHfxWRU1xLsqcEfCFSzVPAtNG/5rIWNhoko0XrdUph8mBxPuEdgpTcWveajUJdTLfSCwbEr
C3XUxkRJ0yaNb2nXuFb9we6g3LWf01sEEy4+nLjByOejNvr28DxA4k59Ixjauvwr9HXP+vsrpK03
s6njg45fQe7u7PfJZzsRpAdoz6kemLOQI3pDoB4q/wf3mPcb7UEVNFNKlIduML9f/i2rN/DJhkgf
RKvnXiCuNf6o2JmnDx8olQCKXE5Bp9YHy2yCsbPI1gboK4+O088ghdI8jl1ws8GqCIhXRox5vz7c
28SjPxkeq5jKwwYAceNB8jaO4Jv7cetZv+UIUoBNwAlR5cD3+JnwjBqOwIKKb2HdjI11ylCRCmX2
NLdgRd2B1LDb68Ai24dPzBJ/Wp7xc/LjkL9RxXOC5FAe+7D1Rn94Nx5/aH4SVQeI5ARZsH0IV+/U
vx9drnp1DRQ5+uVnxaOGOVbBbQuEgkzzq1iML0rvaI8aw8CqTwbWHpsuYY2XFkn3y9RSEwM9dHI/
IZ6XXvWN5t6obeG0Xly65vQwj7R9x6BfDb4rKKx5PbGaR+D7u2hiacMifcjcoHLxfm6TUQGSn3O3
8xiraRxi4LE+xqnV7gvSG1cVplM9tVa0h1Ht7CfUOBKUhDGGvqeMO29FM9BjJuIp9qqBdgGO1MJP
Ncy3JXHzXSqItXPqOQkbChId9LDoTZE2JEAJWwRTIdoXoVh4b9punBxz0DDeVaYg3wE3dm6KbgY7
UwP0YhrMrEDLqeWkfuscVjWQGc+6+wreWwSY0eVoaM9lMLcFe1ZSEKnkrHDu27yfwGAAUApKL9Ad
3rXcsUCY1U72DxV7dMXquGxRauxUiDq7HFTHtcvGveOifw00GBkQiQFs61xXvDpzPz2DlbS+d8aR
3TUgtT86faYdahDHhfnQq7+TWu8fUAZS3/tWdw99yfAXqSOKCHTKNWYkJ609CHS1jnFmqg8qHWIj
QJsLshVq396werJ5UNdq+ZPOmCCmzO6oHwNnstcwZl/gbs2FeezSSQOXGWvdMkJNzOw8QalVoGuV
daOHvpI+eU6qa4/T2MQPJtUx2VrxnN42oJi4x4ufGdA3cIoPImLaeFUaL+IKREAzMquJu1fN0rxX
adYeWWEoN67d5q3PVScNhU2n3wY3XV/JpsHYXY6Bf0qHcg3kJBzJWCdzRskxU3Ee9JvkEUnlRxrc
Z0ca/Ci9ZKffVYckeBuuyGGKmIcRng3rZxNffzKa/70NZDB7wZrKhV4Z8ozdJzjH+j17Am3J/FB6
+vscOmH6AMA+uSZ3FAQHCI1beLbV3MP9f6Rd2XLcuJL9IkZwA0i+cq1du2TrhWHJFvcdXL9+DnVj
blehOMXwtBztcPSDkgASQCLz5DkSOHJANwtFDC6iGlPsXDVIMHo2U36P1ZGqk+74bf8ri/XPpG4P
Wo5FI8UaS9g1eA9DPw8ZuYtwYEbS06LD0IVPcI1X2iHE81b35zZitPsoZq09UfDQxI4cvgfVYJJC
Wym/zib4tT//BO4CHJQwTeMQn6BVmS2GxE3Ux1Ed7uv24fY6L+AeENMbSF/jMAGjHR97COAlKasW
XeoBCigQg0T3gm78Qte76tZKh5uOCgjVBSSzxbSKTEFC+q2mzdvtz1ga7/lXcFOusbrQxblXHpW8
ky8MkEnaTmB+iHv7tqF54viJPTfETWwHtmwBJcnGaqsWSfI26cwy9g9EFH62kW5209pGWoxoiYje
YMDsZkVoLvMFAl+DDGrcWKzfK7hBR92G/0i4axgEVmK7G46x5vz9KAGY1iGUhrAWiYXLR6HKRrlN
R9gU649cQ9xC3mhNwAL+RtbwR8vjQ/6SyuD6ANspt1GDEO28TY0ZpeJzMFjKsCfpEbeorQNsp0FG
pbIjaa2ncSlQAjucBFE0qBBdtSp3RhSUHQMzIa45k7TxPmSRUyKpcXseF81AQFhSZXS9ovR3OY9B
O2ZV5+NhUEybOsG1LBxl9nXbxvxg4z2SnNngHnTIGKDfQ4aNQAPtgVSzblslgb/iEUsb7NzKPNKz
NIE/jkpbSbDSoRGqhExfDzbVXrbrIVh5NC47xDfr+cxmhIrBpamI5mUsCDBF+tqZejwbcGEi6LGq
ptiSioFEA9lJiBvYaqmsbbelFYN8Ev6AoxYPfi6Cjms9yclc9CmEA0hCEv+YB9u/X7AzExrX6hO0
eVW0LUxUOQj4kGTt0Yx/28TS5YcTA00P/5lC7jicJCNpqx4P70Q4YDPbypj8QF829OPSd2hVWlGq
miVbq5surxwIF1HGnMUw+XIESfC6KimOjRLqD4qZSB64cVTZmmSLToNZgVkly1aGurRgQDWhpUnE
LU+/X6Vnjqm2o5DLeHdZhvJI4I/ZiPbdlRVbtAEYIaUikNaAPlx65JBVk1GUGFdKg30le3JXbsry
z+01W7xJ0T30XyvcRo6ZXkPkCFaiAiJ8Y2iCpewRJEx3japbkg/Vt6yubbWDDnlNno0aYgi3v2Dp
bjv/gHkazqbSLyUqFRlCNpaMP+iApOgUfQoKdHrQRlWDYfG2ucUj5Wy8nJOSTOr6zsd489Bj3Ws0
vLHoFeoKt60sAJqQTgbZFvRJwMOvaNyO9rMwk4oWgeDUJr8nUf+dyaNDQGCuNMGhUz+7Cj2kLSBi
rRLtVDkz9SyJTPTJ9aZBQzBADb9LXTpG6MhUWb5SVlpKVJx9nM6dBWDkYFHgY8r7yayi/aR7bWEZ
pLFiMbbrfOVoXfbjWRsBCrWQMub8WDZY4wfzVOT6aJa5ZNdCsVXzfCWFv3j60H/McI48qFIP0T+Y
ibs3Vt61U2yPqqunujUWG5B+aXHj3F7ktYFxnjsyya/CDhbFbLKYHqSmDih4wYa1g3XNEOezQUhL
VWrmGdReEnIagh7h31rX0eL8AfI6tzvMvI6cx6paAh0L9J6iww8vyeStj0/BGNuN/2uKPFyAJoja
Vrb+4l7URTTe6RTMhXyQmZZtS315zgMQV690dB17qnEc27/m/8XTCG3kOgFvqQhNXG6hEgSWEGOA
HQIs+wT6KeRIWyFxbrvD4kF2ZoVbpUxHziOeMIEVKQ95M6ZuwISfGtMnU5bbhyKI6YrFJb84v9O5
gDmT/F5I57CBxKJZJ4UdjPtwVWt36U2NfnS01s4N4lehshhIaSTosJIm4U/825NqfVNrpRP70zEn
CrBkDzm0GZGuKVZqN1c+CZX1c2FJbk9To0JTaA6NSwp55rx1E20PvY4UoPYgE522KMy+WTmtrnyS
M8n5CvF7pFIC3IVGDWJB9tEAadgrSEp93PaW60IgZ4hzF5IbY6RJGNtIQJ2ZD7lZ9ppNtXoXsCDG
G8SwNfahgBin73MnBhA9VfKVy/D69uc+gntYqkkHuPQ8wU3mm6nsqX1mqvqfiXxW9GMMj2xAC6Lq
Ne1KpuDqBvq2a8ydf2gmQ5/s5aWvK2MI2CjshlK8CTTDNAr/IMdPTIcW2ke81vt3tTU5c9xcVwXU
rwUV5oJwesvHyulUuosi0fQN/V0yvm4v7aILQasPzwi8ZJHZuxxcBHpoA50EqZW0ug0K46I8TaIX
j2vH5+Ko5gsVLKjATX8XiM4ipzCagIGNYKfKnuY90QFEIQW2Xh31ZmUjLppCW72o4D8Z0MHLIZV1
FtI6rqDwKkqWGGxAkJcV7uj/ita0i5Y8AxXqbxkSTdR46SIkGgbWjkCaS8xhxKbSQ5fciRT5c+nQ
sJXNfnWAwi/Ojc0fczaDUpSUyATAWN41udfFkmgKusq2cqusYdHWTHHXK+jCKzWTYErpT9r4mQr3
4pT87X06DweegN40CWhfnt9VavRMLGI4RInQOUFMhzeTWaKL1/h/jebMknw5cXE0GPPjBBuKMVNA
85vkn7ru5+19tHT6nw+H20dx1alikcPIXEarlMcGmTyJeJL0nI2V2Qx3VeXctri0cxGvS3hNApgA
db/LYeGuwTt5ZOBPCE9q4ZbiNkqf5bUX64KLA8BORA2IYpAx8S4+lNU4lrNYsaZ+yZrT1XZJtl0B
Sljts/P/+n0FdAUgkOiV1WXEWnxcJzdD0Uyz8HlGOmsEEQGghM8q2uAModhnAZVW7pT5Tr7IDMGe
DMQ5MrMQd73CnE8gWWgVBXM4idTpKZLfa2CCha0E9D2A5nh/6yDJ41Ypbxq0+IO40AqF9zI4ZRB7
jNMVxr81G9zJoKIfHQ0UsDEh8zQyZWOMxJH0wf1rh7sYCncq9FFClKCEK9SAqCp46lfbSHmSICTw
b+xAee/SsQF4RYfzhOGIaofm2Lsw2rZxaQVr7RPfdxu/+tDRAhEe/jLQKntpaFZDrZR6xLyhaAjl
kHpEU2eoSobtS0MU2oZehIWTtZXh+MitbMN+6Ldxr0HpSi/xfVRHsyQ4qhtvCtHmBxvtHwjJiJFZ
h1V+r0MiKHOSOhbTfTRMgWaCOdXvHYbNpm3aXElF8OE3CjQLS3CfAlL/5veT+DMO8OyGEsb4PgSp
5j8kraz8RBZHs4tQCGsT1KsBZAAk+tuPkuleS+UMlAd6l3tlWeY9Co8FCHiKQtXzTe0zrTuASECo
XFQepNCTgiB8q0nXvwl1pShWXhThz3LUJVQeAj/LLZ3J3cYv5dzt4zpeAwAvnSeg8cTzZuZiR0Hk
cs6nErdBJqkguAWnPCNejSCuVDdDdShVVIIfb7vS0s44t8Yd/UHcRmMsw5pW9SZwNqbAwG5r/DWh
D46RczOcIzXJBKcBy6wlKb+lDCnRx679rNbE85YCYJhB89IsD4aC0jzaswig9lG3VkKKALj6LBVb
zjxFvUvCGKCavQBKteLOqO4pfbg9h6tm54vozGzPwiBFVJyC3PA3tH3MInuEKppJO4cQiIaod42A
qj7AStsVwwurh/Lk3GOKkxnuwo0XCW0mGCoDpYgWfarF+wQmaEIegu4FGZodDUYH9LlmkJDtwE5T
Qh40SrZTWOxGkDfd/paFmPLiU7g5YLWeCkzCp6g9Ho9KQWyBlLaqMPSeFMlWLrKV8GghnsDAcTFB
LRgk+Fc5OernkZr1mZUWwECAHUrXAT4jmX9qheIraNtNMzZP4CD/fXug18lAGW02IJdGUzjMokp7
udpaQLRmMNrMouMLKUU3lLJXo8/NLk6fjAYgYR3kJ0KHDvUa3drDfQRqC0aiJyY/qW189KXnQSvR
gURWvOF6BRAmguZfgWyRTnSDu+QIaaMc/AI5KsSl1wy/BDCB9ToFSSNw2Olg3Z6GRWvyd7s/FuCq
pIgETRwmtQRq+KFAt6xmEgqyhhFyzQEg0Ws7+7vKdXkTIQzWUYsgYGlDVxV3tU6Zj9M6yjLLjZ+g
n2ierM3+YW9/GTboSm+P7BpiCt68M8/iE6pIKic9quyZ1RXT1hdTUwr0TLOYoLIjJM0jBlbyRtjG
U6MVuyQUfDSUplFkdWUTfvmjIoLLIaGSpbVZdy/KY7yJM10qTFVIUiivtAAChQkZXrtg7GUzBu35
Luw7shtFMb0XYwRaeVDc3x7U0hmF6HtGCgN/qhEegxoHU8PCDrB8SQD5ia+3R1FvCI599ScY8hIH
BFfPehnck9SbqkQxpaH9uv0J8wlwsYRQGqTgNsAPLjeEzJf7xp+CKdNCTTDDKDf9wDWgGCsMdrXW
0HIVsn7bAYgXwBFUZ3lKJ9RemlCOYKcun1Mls+q1pqerU5czwG00igzklBWzgeEJfiFJD+Hg3J6r
tTFw7s7IqMQJgwnw4LkE3DyTKq64+YqJKwSeFOPwnKepCampBq+isXIeLU8TagSoW8u4oLgbwR9k
9LkYOBX0uDG13q3rR5n+ffgCTnUCVjZRQq6bD1DVUJsEJRIzPB6yN0UJPaPRXqmUrszVlevOJ4KB
zDZFog7PST4m6+OBkgonwogaC5XdDtWVNvQy4HRvr/vC5QLOTpymMqSYRCiqcpYaqQfiQJ/F7mVI
hCDA/9EVdi3Z2bTrxBe1df0ZFLhRgPhJg8EUlbs02obBBt1SMv7f7a+5WkEE+AS0LqggzKgcyjm6
mMaTgDMJcTzJrCLctGNurV4kC8ctVg6BB1pPUDoAVOTyXBBSA2++cEot2z3ePc8/j55pWjvraTQ3
obnZrDwGrxdzFrIGyBmFbRyJ/DnUhp2mDBWitQC4DSmyB4KuvteBrXQOXe0vhAnnZjj3x4NKAdgA
ZrIBepbqaQR86fbyLFzBsIBUAMSGoYrOH3QkHSMpgwCvVSgtNGBe0FeX5KmXTo6fr+zlpcGAch1P
DxFRD7bz5RpROvlwBcQ86JRm9yyPmkPPVuvwC5eUBBowtGcjokXzOX9J6bmvqLVYoXdslquoFCZb
0Dq/Q/ei6RehU4JIMR4/hi5z0+bTr8jT7Qm9Bh9gzc7tc2uGVh7SocE+s1hluF3VmdUIqJkihafJ
/6qbyB0FNTAnvPCHtTTz0mKiTodQFgEt7mduhovCl5QpbxBVQtIy6o4yVI3xcPGH/ZRMK46ztAPO
bPHtmFGvaCoQ3pmlTMxqJd0qhr0S7fW1/MHimIhCiIzmF5CBcJFyElJUXyjeBBnyipJYmFrqtuMp
Ze+54K0s3XwwXkQX89Kd2eJOkaFTmzbRYAv5JLyX/4gS3ssQ5CksVfuYUIKJQDChuBB2vG14YYxI
joCq9rv1Hh9wuTNAKQm6NbXIrT77CnIBkj0IqlRTjHeasUZXu2gLmT+4BxLd+Lm0JfR1BkWhMrcM
uTEl1ZNlTywJuGsBF18rIC/4CLBmGqJFiUDkjn9alkC7yhDWga3Go9IRqqfI0Urm1K7M3zXSFYfK
uSFuz5XKWNN0gKE22yfhcSq9Qfkt686APL4GOqN8j6qgKL8WxVZvnHata37eV5zfQFACQC3cuiLw
g/Ocn73dc2JAX2qE7pRPeltAvZdF1OoRoUraU96Ulqz8TsiKsy7O7ZlN7l5VcJrKmQqbk5q6RuxK
GdrllR2B1tNt51wbHHeolBUjcTkAA6IoMTSLDAxqNNvkUwKtF1M7SIm5kf7zts35429MKC9wjFhi
BCgUg8s1pMF3rLEn9R1SREjAWUNcb//e2vmjl1u+cRC7GpUeJOWKyFFGSLXWkIuqAZsf3KrtzQHt
Crct/gfIcDnC+S2KlxQyouiWUrjlmxIGyEGL7kEB+Jfeg+aO/2MKmnZwaVFrutsD29tBpUswBG9M
UmNfA4lY2EkdSq9SVkWujr5MdCD66I5E07n+5aM1/Gto8mInRDTYjumouUOmRc960JfO0BQpuuan
afC0vCrvRUGnezpCgSfvqxpCK6WamISVvm8VZBTfo4FF71SKtQgUPgJ9Q/Y+96FiksuiKQ9D1dlV
mtQjsEJ6p3i0F9SnPolb4y4x8iLGrTOl0y6APm63NYKMStBFi/UfcqsLuV0g9Vk7wPVOrQshPOMP
+C1pv2EBCUDd6Quq4hijKA1enYixZo0N8uVWLTWoeeddBWxpUGUD2pY0tdMfZ8gdOpsiaRi2qp+B
lCnqmizZiZqQYuLaANQlmTJ4MaDv7M6P0oBtaVoFG2bQESaMIfsZFlN611coLEDSVBe6Ta4DBjzJ
+ujbJWRwoHBQjt0xgxpZDIBUAL2VNEsHzcsU1Xd8GYIIFshNtUNcVFphIdOh4XL3OwT5BFcKGFhT
dfzNJpGgol7SkXglJM3q+7D30TgyxiLrbRV9NcB/CWP6VPQGvZPlcoicIS+SozwKPrD5YTpIrlwZ
QmdS6MP/7BQSlbvaKHtijRMUsptmVD6QPaP6Q2r0Y+2yMMYHo/ecOeoEFiU3TkXkmMB5W95pk5q3
z1MxFC3Udcu8cgwN4mNbVjLxQ5Ta0RP9EKS/BL3JSF/XsQaeTqBSf4Yq1MKs2A96T5wgu7lByKe8
oMYTVVacFeyh60ulttuCRs8G02pgLWUh/+xL0v/uQlr9KCCAeFSR7IBOWKDtgbrJBLMNOg3dQ0an
A1ELrcitAfab58Roskdj6KDF1gMaYStZWO3VNohBOJ5q8lMJUTnXr+RxcthYkNhs+iB5LaS6uof4
dEpRzO+bjR53umg2QQxsXT51/i+SRcNnUQmNbqEqPwHqVkBsRdFqMAzHg0Erp401dK1VgNOgd2LM
f2VTnGxoLCivldRC5DHV/eIPMsWNaoHeg3ZmWGQTuAl67VcQEnlCT7BfPEQ1Kb1aJ3IF7g1Nu6uM
HD08KF1MsdlFBrI5aFACq0EOqj9kOBU//qVD4K316hauCe/GWZ7QFjT8PQmhAQn5xfyYZszvTTw9
ejQ/iQHqhBDlTY/CAM0rN8dm/aCjlASQweykciVfd3UsI2mhgLcf7yu8X/Geu7zn/F7uu7aVBLMY
IYYDcnk0zFAZGMGjHj8gUXr7kLx6L8zWZu10pGdRqeQjvzAieZP6sCYYv5oMnVxruvbfMerFIcxZ
4OI9P1QZKH1RDafe9Blt0q07bf4onrArXyProzPR2QZuIaQn3XAFkH91qX6nf/7JY8mXM9kVjRZV
KRInORqrURnt2KkpXuMxNpNhMLNmU/ZruZo1k9zipVmPBKGMVEowvqeA2ID4rcCGgGCM9KvTiWX4
K9fq1cufGyM3u3I7sS6HZCZYbk667CoyGgyjlSjo2+X4JaT6TGRm6FAq40PMnoZUoB2M0BfZ+9HZ
yWu67XtP8pJt7jWbanPbJ695suZBndnjIs0KspKiXMJe50pP0o/uh2w9QgKhseX7Q3+QD5oNdWB7
xejsDbcGyQUoKpuSUKdzFixI7KAiFvDXk7HvWitWNZOCmEqozQrMSUlji9XKFC9tQ4qGHw2EpCiV
UM64FCQ0gYqFYGr+scru9OZvUynfM/rP7+cioaDrurjN8PuFkVqqAiVa3RSnY0pWZnFtHPP+OAvS
K6oEBJqaOLwgI59JG0hjrxyP/4dz/HcofEdFrbZCjDhAMJHu0gL7PXqYDt3mE+ob4Ve+T03qomX0
pVqZwFWz3JMu8o1oGnqYNWRrfHzIvkQLIQsC833/8220sy30ATOyEsJ+JxOunBKbYVaDx5XAPyRb
sRVElNsFczLMakc+ZW/09GP1xezn+zg1x7sQeyGwazN+EfdrONfrLMvsNWfWuQO0Mhqgp3xsiZGY
EzgjXpnJanPwHcGT38KVLXCtO/VtDd1vyPgB68aDE9GMAJqU+biOD9VX9SpbqBju6Vbyhsfix7Cr
TSDu9olorvns4jA1dHBrhOJH5483PZ6GqR8wzAGEaJTYJSqx8alWLGXclsSO/VO1BgxZHCwkZHDI
UQkFED4b0SR+15YCBpuhqd4RHfABV16+J49Q+juMru5CfmSDiNpZQ0FdPWkxy+eGubOVNhUI2hG4
m4lxYiJI1J9VkANXZOUMXzoIzs1wBxrWEsGnDDOi/FPr5xL7n9vn9WJccW6BO9IEzfdlX4UFJKQr
U96VrnrPTDM4QJScmrr50mxy70HZkvu1fbEwhQoQH6IKtkjkk3jKSHkoQzLVo2BWzYuEcnaFjoft
YLzeHuDCzQ4ruAxmENk1i54SZwZJIUBupqqTo/wY1glwPeHKcbqwTsgdza1OSE4DLc4d2KJfa0qb
D9h0xouhPYjhCoJVvUr3IRENbShCUdOEKg/fGt5JFWkQuIfWfrB1K9gYdwrk5GLbdyuTudE+cdg+
e1BBIzFYzJpe73uPnCiiQuhJ3Td3OGv2vqOeTpOXW8VWNgP7JV2Zg6uZ5j5xnqOzSyvUIwZt8zS0
VOGU9PuEOor/t9sBJrCGKPYbIv7w+h1dAC6Xus9DvGQOYvqorml9zdvp4p6Yfz+S8RBwIuhK5mdZ
6MQgyvoitJjyJdVPPdv1IR4qdhitDOTK9zlD3FwFho99EZQhdIQmE/QVkfaupg64YG87vzzvXn5A
37EQ9N5Ao8vvsXRCdlgpWgzIpq+DqTkQ/XKU03sJthVUHTx2iHbokduGZnwiD+mjsc1sRACe8Fw4
a3iNqz2iAsY2Ey9CIQtOzPPtK1kuZnXeh5Ykf7HIbrs17ObCpF4Y4I6yjMUSHSMYINrd5Lthti2B
XV+Ddi34CIqvswLqnMgF2e2lmyc+XtqEzVaqYwryilzeQJHKmqVC167UhR11bopyuEdpMKAvP8DU
MN2rhdc2u05fCciWRoOXK1h7Z4rlKyqCtAjVvmUKFkX9VKEelO/9pjJnNE+y4vJLy39uaV69s+Mh
lymSShSWCgLoUA4ciLoW5l29PeBh5ya429IA4bVYlCrmy9VkM2pM2UFWzGkCb5RNAefm9Pv2/rp+
0nEWOZcLDJDSpQMs1oIbvQogZLQqK98HhwqhlvpJdGutbeK6fsCZ5PyPCROuCBUm210uHEtUzq0/
hjVY4o8os6B7ImVQuxq92wNd8EQUDODvwHsDf8fXkFmP1nW1IaGVIZuSvKjUiesVxM53TZU7q2Bj
btSCKxKcWpcOogh06vKBhhYStqfA1Ex9p91lj9D1sXo3/qI2+H0sZiaH/PSlOL15Ah7Y1E+Z+as3
g4/b471+MUCi9vxjOG8FYU5DWKGF1mjNetLQflBHk9nTQbXCD+b4bm4OlVXYviWbtDD9lft+4Si7
MM95MnDEvs6gkgudiz+6aiJ1ZlbxY9GsgdGvwQjcODkHBlu3XDUTDI2OAnHc5lS7spM+F1b2yDbS
ZvJeOkt1U1NxVJudDM/YtRvUyFa6XxeHC10isDvi2kVgfbn0ut4bhVYaqDAIdqxYMUJPaLc3K+fD
wgkE0AA6I1DEAKM8zyzRRooc0amNLMKACnuOspcVp1k4TC8MzB9wdsTVAbBYEYMB9tngkAOT8Tba
B46+hdLwSbyDoqsFpULH2K6K7i7tz/OhXe0d8D5VHSw3TpGa3Q/1q/Wmu8YEkxc5Cu/VoYlwr69F
8GsTym2STobceCbBapm4TXbPyq/bE3rtFkDvAeEJH52FzPhwLwp7Q2nqAHD8WGYbw2cnXZ2Q9y/Q
YVAN4RrC9noSkTGe4cVwQDR7f8fgZ8vXZXFt6BU6dvz8fgK2pHpo1xKbC+cKbCiIMnHVffeiXbqI
xiqh7ERkWSCweoeuicrrXITw3SbwNMNC7dBxens0YytbZ3ubb4bLAxa28RYCnFSd9b+4m0On9SBF
OjK4ySZuzeEpdw0LfHdOY4XMEqzKNv5AmX46Bu4wmc1+Tar5G81ywz6fchLjqFTUAfZby3/QtrTG
banbk1V4vbOdZuI9yXq67UHXCQLk48/GzOPLogEJu1Cds1qFCR5hM9lpP4TC/ICQ6ueAwduhMzj+
W3lcSxBcd8jOAJBvulrIIRBIt16udAndp1IfobBeRG/Q1RWjbdVthsAjOu4x4b5rExtt6TkVkQld
ua2vH/UYNW5r6Lwh4sGFzR0H4tihADSFqRVD2z3eZk7vGA4uMCTUTcWLv4Jn7diBWsDU7OGztVq2
ctIu3OWXH8CdDJFBM8WHfJgFYTlX2ExofTvoX+zw47fujrvBDvbDHu1jDnpsCjPfJ88qgMGWuDsx
UNb4JlA6K1+0eJSczQi3GnjzDZMRR8hxjA4F6a1WuxEi9kBYeXFdXwEAy2ugBkb4gGoZj1Fr0qn1
29ZPZjp7CQwrTeX25X0rN27Z/7rt20vbGecUqGPwIgYPFHdpJhUBlFqFKb1ojYckF4eHPm3205jU
GzCpRZDH6D+UZhz2CWqIt21fn/w4Q0Sw9YNDmwKgzjkYSAMHodYxnaAotHwtB2nryujmwIM/LEDn
ACMEvYZXmkpBXNE0pzHAfqR1NAEhmMb2IHl4Y9podcBxaaj4/j8GhfIdNi4CUAztcsfG0HMIS4Z8
eFTdx3ppsrWekcV9ORcI/9cCty3SdCqTtoOFUMG5i8ZTzB6z+18TeD9Z5qBXz43N1+QZOenA+i0C
zbEyxCWfAXwLQdB8A6gqN0RVH4QEjTso4kWIZudwWr0L7ntzNQu96CBnhriRVmqcpnIEQ+QJiii4
wc0KMLV9tM2sN/lTdnXDXJPgXrxfzgfH7fEkyyfSUNhEA9mzuBMt9WeL+fyj30UWmuTM7GONHGZp
OpHKAJkfkLXA+XPT2WlyFn+zIJCKmGrs5KE9GPdoQwITTcF61PTt2y56ZRDPI3SVi2gDAjWazjM0
qlomRb2ogDNjVO5aP7QitXHiVD0INNhBXN4hvWoX/VrkPI/jYjNyZufVPo+MEhl0euiMBNpIMcEZ
a5bg0svo9t8NjptNJSpY0Bmwgj5zHcMYXpTIVZQfaNRPk70/rOGJr+4EblScj4oFTapQm+2pTujb
eATlxps4Pt4e1aIVdLVjtcA/cEWqiYSomI0MGky5chAHjwR23x4V6cdtK9fOPw/mzAy3ROOE50E2
m1GP0w/gCJUPsKoIp2jH3uiWPZSPNDClP2vt2dcI5tksjhN0aePWu9J9igKt0eR5DqPitcYlHu3q
L43amnzXzfBXe+h+gcDo9liv7ljOJvdmDVijaCOAO5Y0uEn8NRDgzcc3Iz4xaPTeNnV1C8EU2s6R
1td1vBtV7kgpQqZldQNZK6If6/zYhsdavWPlqzI9gPr/tq0lRzm3xQ2rlYVpbEE9bKlpCKyKU/q2
WpTQ31jZZmtjms+Ys80cSWpU0BB2wjZ1ikE3q+J3BPxXnINoO1cs2urOvxoZ4fKYwPy1VR3Ms1je
FcEfrXuJACsyxJUJXPILtKyg0INkJpH5iLvOARkTtJlQCExlenqi/W5CP6rP9nLp3R7R0oF4bopb
q0FNAUajMJXEW7/4JWpbEvz5dya4ZcqRyKwguwr1HnDQy9G9UH5Ww1r+Z9Hn/pky/klmNGqS+dLs
c1GrOrGY17bUEOg0+zq9kwxfXAmPF30PZbg5z7NA00XBfl3LFPpZ6gABojgOrIkOdt2PezHNzbFR
3vA8X7G5OEYohcngswHlgsJBDgw1lIK6h6RNVtR2Ml8kzBpDO1Wfbi/Ysh28NsGoCIyBwS1YACwf
StTQzzLyfgvcZTyClk4IrHItGTv/Iv42xmmOCj9iyVmChNvAPZhtkbMDGWb3qyn3oChC/7E3JDMX
h5I7QKPeHtjivjqzNw/87MDIyjzo5QH25GlT9KYi2wH7qUnHfK3R8Do7Mh+38A3U4GZ6DDJ/yZml
Wo56nOyYwv5onEB9Lb0lm3ITHetd+iJZDZ6v2+AeMNY/RrtJPgT39jgXL7Nz89yuVpqwEY3ZfOcW
pzZFytXMP9K94EV2swmLv/bLucEI1WKQk6FbngdqyJkgpSBbAtGt5DWa07OjP9njmhbLtVfCypzJ
BuiKalC6vpzSTE0IMKfACFfxZiAHGrzUgy2sVdmv+5UR3czPNShqo6vA+F7Zs5Ube2kasg4cIOMO
bdGOjL8bT9orJ3lnuAwZD69RIF4RV2a408CirjbWPrLX4EXXnoqvQJ+6gRcjio18mQJdVjHykfjd
aW2Hky1IQEO7YXEPPY/brnJ9/l8a4rZErwehjEc5xDKUzwDok87Wmo/bJq5T8/OUng2G2wy0E3Um
oOpiiQ/sUFl0q7uKBy0uD/nlTesGHsrgTuKBeQ21rRjlWtHTHfUor8SvC5Eluu5ksP2ALBYTy8dA
6jj5vTjoIEt+rT+pI0Eq7o56gSn8gRLOJn4jR2k3rhQErgtrGPy5UW4rRsQYInk2yj5H1NA0E2TQ
B7CJbhtXeK9P4+b2ZC+t57k57uyW9EQMoXYB+s3x0EhftPss1lRz1+aRj4LaUp5LLbDxWm71I+rv
DwKaxEz/8GbswJZwlI4P/2pQPO0ZOBsSJs8G5XELXR9F9IS1yO76KrpYJiJfni4j2sJ9P4UJ7Ul5
Q/hol2b0nHvaijtcJ04u3YHHVw/ixOJ2nNdnWwOaewCRtuSmrvqMveAUkGNoNy+6k5uBB5VtNJys
HNXXOArOPve6Cmjgq83sjr3jW+FBPTE3/pk5eF3th8duw7AHNexFMG5tT1/DvXwnI5Mfffhw1LU0
+upccNd/Ieax4jN8S/DaOoodHmIXqTAk853kEH80P8pX6HudnsJjb8Xe2tvrOqHOzQR38hlkJCSZ
V2LcUccH65Bp7EdH2kjmn4NsQiTip/Cgb9byHvP8XoY883mOojDcDRAoHsdSCtUoMkmHsG0keinL
9nVQrMDcl46AcxPciRMosThMI0z06KopfYKI1LeqNl/hjly6onA5AfWmz82GvCdrSspQv0I0GivZ
n0lBUqPJtOFYhOSx75nu5kReuUiW9igw5xpKk3Pxh+9lVkdfhxDh/N6TQjTRnyYDatqdE07bWYYF
SNRsrcdwKeY4s6hw7z00Kotj282vo+I1KCpnqKL3LvcPE+3WgHfzqlw5BoEsIBCnBiBO3CWJLq0k
8ucHhUToPgnYI52ZqIWKPg+9/9iKnV2Atub2ubq4B5Br+a9RzlUasarqTEScqAXTfVf2Ns30T+Bf
LUN7H9HWlQTonAZBEHpPhAdaNCfQiHqi9gKPsg212+VEc8skWLmoFx347Ku4O6xCk7qPrjJMBZtA
m1CfBsi+FmG1MvrFGUeIRVFxwIuKj9HBStO2+oB9kg3vlKmmOgaWGFtUvJ+G/yHtu5rj1pVufxGr
mMMrw+RRGMkKfmFJDiRBEszx199F13e2ORDuoPY5evRUudlAo9HosNauQSPp7cXmnhdrebyBvxwv
VSZ+beV6lokNrbL8vdXoxlaqx3z+TcELVaK95rYwrm4rYcx1VjlmZFU9hIUg6bJpukubvex4Znxs
2r1ix4KEBXfHVuK069uzjurEqGss5RyC9LQfAmLI3phIgh4vkVbM5dVJpiz1Ic4IWHYAd/kRJ74k
fyjkFd1klvTz9hJyz/5Kp0Xn1UOgH50aFMtYwgLYP4jhUOT8GYGeMatELAYiScxN1Ei0TuTlGWzS
30UKSGwVldRnav9rVBDceBY8i4J6LkBRWLIVgK/pFkHfqVdpOqpQ8l07Zm7c/Ov+OEYMs0uY+cAb
cWHeLdtU9sMiUXYT6mzB7e3h28JfZZjtAYSY3NgdlDGbE1qmN5r11g/7st2aaAAQjUbzdwigfgCy
MqEec3aNkc5OKMG+W1sCGhweSWYDjj3LjakquL25etkKMPLR6b28dK/NrjJHRQtNrJ6aYPjQvGjV
q4V27Lm4pFTxFFEdjeeVkKuVUURbOg7Zwg/VZkCSgccO06aGm9Z3NZBxivJx6t9q/d+2gmHhbAWJ
KzSdop4sM26dAufRJhQP+CJSjF2PJiMM3JJkS0vjIYtI+3zbQBYzYy9UG9g0luHIKLyy0D890B/1
vAWTjFaTIFejuykSwYZyFk8BahvSHgb4Yr7kaQsjqu2ZgMDBkR6B/AEuAAWMLiYyz3YiMHdOSgcd
ROjDQG0CrYsWmyurC9xkf2hIMF/skfmHU0q+0pdumUybBBloSysUVx4m1C/mCwWJ7+3VRKbl63r+
gfsBjwYGBNAzfG2YpLDzyUjBfmAjuXUwCInfrWhKA6Ud5Bmg5Wn6TENpCGQtKvZSouU/2sI2vV4L
i6fSGOXnpMxncBnQJkip1G5skhhI5NjSadDq/q5rFYxJK0YBiyi1FE0tdt68pdmoYZhaKd8Ay2Oj
H1YpJWCgFeOnLEkGoIht667OnNDLqzzeKX00/lIR+jp34F9UDvYc9piXAALub3Nsi8bXsljdl/Mo
BUM0Z/tZjq3cB2ObEYKnOyanCtTWuqs4XYWxIvAOTv40TiZGqoBaPmAsuHDULYj/0F8czrkeB0Qp
AQbfyFaDAzRoILqVabnBS7L/3Xejg7Y1gO0lnoMhfc0DAirdTwo4rogi5acGw6HPdjqXL41UfQNK
yQNEobGmWDi3Jnmee9TtHfQvxmqegZZQ1TZJP2TfO1AZeLNSZpcO9dFd1DhK4k1qHwO8XinMBU+h
LgPdTAfgDOeyudWNTAtMcIrslYyiJ1JBjs7URgvj+qaE6f662Ut1j2myvrf3E3pme9Qcxjhoe6lr
f6Rhp0QHPcNUDb66tA91ayZFUIFlQcNQwagCMq/IHVcbncH08qxO0W+gTeWTXifkolIQ/Wlz0z/n
JZALAHrpbMY+LDBhZIGn1tYb+fs4EZT5uqyYTF93ohEzzhih31iaDmjcquyjpw4QePZTlo0dOiYM
qr5SYBjtSn0sFXAL5elmUJTpJ7BjUz+vlbIMcintv00OtstXaGgWQMbTIVOtjfgVYH6VfdCjynlG
0J3vprZr1NCNDDP5Vo5goHZtFZfAjipdexoxdkoPDSoLuj/h3wNayWjAKhw7BNspbSfA+FLHmt0u
KZHc0Yai33SU6i9JHqWh12SUHqRclvEOQzPLWCmGZ9dzCc+elToq0KlqUReEXc9Grylgc5PbMzDP
x00Mf31oYlrtQql1TtqA4SnIjlLiW3ILIIVsIJfaDue9NqCW6s5jogRF2CZbtAdFANBz+gkqGUPk
l5nV73vA5FJEZKPiV7Om/NaAbYnJ/T5BENWrY+ia0RieNEnKnmSrGH456C4NJmdOH6ehaHcRSFSf
lYVVEEgg9nxMKQn9PDK0x6pRJC/JkQJ3Nei8MaoeI3mzFNXfo9xJVJA+ldG7SgjKWGUCuO2HkNL8
UIeZhNKW3GaP+tA4T61aRQ85OHrfh6kBiIacas52HtSQ7sDe2ZxiJbNwzRsJOFUB0fjYl5kMfAJb
ypRTK2flxZBaelQlk/zWCMABXMS4jebpejMEdkQ7sK+ldj88tZjr8cjCQ2rOFvjG85wEKUB7JoG7
/DoeivIM/vBaBdQ3GiqYiHgAsINhLzQuU0dlX5oLbwSEo4WJHGR1N7jbvxnVLz2rMcwPx9mhne9z
igqfFmdDHgXv5q8dfMzHMBFZI8tlE6XLzZtFro6zSHOfWN/HEYQaXfS7qH5UkXGKQwSdbYtxA9Hb
lnt5rVeDCdYyRcpsOi65+4EcCO38rqI+bYAwkoOgO1R2ut4GZhb7OSq5tua83r68/j/yl0QF0KzA
dsGEHpJUEdVycHeZ9Wcag+oevL0abb532Wshj4Nb90XQmkXkZwBSdkoR1BQnfATU6tJfgCYzgGox
6mPmUxszq4L4tro3wu4TR+XQ0wNFsVqg6ZKRYKKeK1HMW6KQutlquxpc8iWoEx3071QBUptuLXtT
/2Im2zE+dOrutlROzKqgRQpvaFUD4jhbMEzlTAeV13IHxkNgzMOLoVq7GXRbrkMt8MGlF2n6uC2S
F3qht01H7gKlBfD1XUcjcSRJc9ZBZIL+wEGv3Ehdmu73IfrQyPa2LE4kiSZBNEHKCt4uX3BJQT3c
6KU2obtY+9GC9MkS0Tjw7GMtYFnf1VMTblCtChsCurZKvEjS8zs6hG8ZSSe8CbPKv63PYm6sjaA/
HGjDiCRRrmNOg24Q3N7GjO3qn+rhJSavkSlIDnKX7K8IduArBvpeKQ0QMWqjb46N39SCTREowYb3
NJz1wVQhoas/7X7XWd/+i/K0hp5rUCmiuIkK9Z/s2WpbtFkCdkGq4AWxIDHbHe76qgGJrfJG1fLU
x+0jwPHdshpEzQy88wTIl4UoAlan28wGpVo2yaWsgm+zUdww/5TzAOGaFM9Bkz2PsiCrwr0ecE8B
eHd5ypjs8ZXycZLUFvU58zv1W9XN7utX5Q5R1L74ic7uSSCPZ+1Ly60GTGN03H4BbgN5bqMtV2Oq
PFdFkM2fknUcRZ6QJ8WQsYHA0wY5F5tP7WI8a2VEnh6h903tTUBzqjSEEP++9w5zoCs5zNk1SqcF
fYQMbfLYlQtr18zZqUCgmlFZUKvlHSpzYebF/PSf8bVrN4FG5cEgMcwC4cYps+fTlIo8Oe9UAdAV
XmFJCuDZfC1i6mUdoQJMQeqsyO1NavnVmIQeVVF1v+2FOBTl2p8ZFbzQASUDxCFGlqNWkgH4K68I
xje8ecw8OLbbKtC9+VhuEs98CjdWYH1D6d2dCrc+UEGqhavscrj/7wOYYzaAOyLLrOUDssZNxgOl
v9JZ4Gt5KfaVluitvdbSGSqURmYIkXYI+6vgnAdgM/PCbbYx98WP8Ll5GF7r78KpjSXAZJ085iUW
ZE00Zhhsdtuw9A4koShvNbX7fd5ZuZt8xxBVtH/C21bdAWJe2HXCu5PXIpkN1aJ5HtIQqspev1d2
UeebD33rOoHiSe/mTr+Qg3oHwqWdqHjLjbZNNNwgg+kYssPWolSjnGKtDRtP344n9RsSZcRPtuEO
LQVbzGNUbvJUb4fjy20L5p7HldTl99X9MCkZ+FMIMLmk8SGVDTdUBQShiwF+3cO/ai0GvBIw2z3e
xhEE1Ccau/2R/KYvycYpXeXnbU24V8B6ARdvupJEqdmkiY4FzIHAeNe+0VMSSOip3BgYlGy36ett
efyT91cxxs1EcZT07QRxEfr0AHbj6iAxyYbn21K+Thjj3bPWijFIvI9LS+khpvXzO8OVvSp463NX
3odP8uaj2SUCtb4ixzACGY+im2PS9xYEaj/Qy5ufAU+ngp3lrXmOZl8TqceL9ZFGxbtCR6cZmqOu
N003CmBFAlHPmzK/fWu26js6Wc72vXEwRPbBu00twA7h1kaAj0fMtaiGNJUz51Hrxfvooj31Ppoc
2xN5w0ToRdeD7mhv2g+ydQR3BPdgr+UydplQU0sjVEM95UcaxC/UTzBFjXLMBa3Zhqfe6d8JIGW2
8TkXBClc21mmdXQHqTcdvbjXGptJUsVFaiK+JHK1a2iKlLzRTpMvxUTax8UA9ecK5a5SA++EF9k6
eZoruflWDJbiA1th3BXAhT6XdSkXwW3D1iGb9Qvrb2Psup3tmlrIbXg17T01GveFNGxui+CaMvK8
AErFy25pZrzWv8KQozbYFuKaWUf6D2xY1fugxjtAHHolRWNB/qss5cfeiAXZCr5y/whm6Q1g7naT
TFj4kCibwQJsiZJtBcpxzfmvcg77ejSR+ZsyKDccypPys0H6Bdek/M0GCcyvk3SeP7LfsquJSsA8
f75aU4epyrZzESulCQqCmcovbanuohAEW5jNLy0d4JFVBKZ786Ep9ffb+vLc7Vou4ygyrUbTj4wl
zaWHKvuspINVfrstgruiOvBMFcUGsu6XoL6aRtsKsaI5mgmQvzTuTbSSy2+3pXBtYyWFMfwukfS0
mJZ9S37a5b4TdcPzuvUUVEgXKgfVRv2NsXpKqkFOIkRN2j2U8KrKte7kh8o3f1QbZ9/thHNsXI3w
xERcj/wJlu76mM0mRRhe4Mbo1RdpOKWy4Bxzt97EDCeaSAHLz9Z8a4wRWKMKhbq6QN/x6E7VYz+L
psH5UsCpBFZndOiylE7DEMMTDtBiai7FEFTTQ50KHDJXBMpeeJcgcwEq9+uFihS77dsBl101/XmL
34UYCyJD89/Y8UoMY2E2+IqIvNzgFdkbgGcGwLduvsi54OnBPS4rMYydOZmM1Pxyn07TLgeUkbXv
JD8VPQKWj/1yT/yVojNvj8FJ6JxFkKJaQB44yfX3zPIdZW+PgTK5t48m/8LEsxFInQA++QLAI2VG
rw8VBvC7D7sLqj4YDzbFkHZ2SHw76AFj3vtLMUjg2/hHdiV3WepV6KoAJlkx60XuYdha99IF77kz
AJbbM5hrvfa9291WlLt1mKHCH/rEMbdwLU+XO3PUGnBJEeWUzAZIv9M9qX+mUimol3ODcvBu/0cS
u31Avp5t3MPYvsnryg3Aw43yVZleY7pPaeHKxb4lj3kJlGVRPw8/7lqJZtySVisgJOugpPMDBVHn
NX5SLvkZCMd0N3ooLKaSF5/lY+HLIiRErs2uJDN3ZI/aRNTStPVSACwNl7w9ad3L2N3l5DRWokEr
XivzwshgIb6zbXQ6LF5nZTwyiZuhrhZiMMtvzvIhRJHsMAfTg7Utdyg5nrXSze/Vy20T4tYjLAf5
UYDEYMCLtSGtoFVqzLDZ1u9f4fvd8Cnav8dnZzc/CERx1/OvKNaIyGA7UThDw/KtC8xtdWd8pr+K
83Q/LkPa+sZ4SDfy9+gdBJKCq4d/MleiWSOaBiC2LVr2vuI6br7NjtYd3b1/A949mNdEDoh7MFfi
GMtRMEsPfMRlUTfgS9g9gCXh3LuWpwFDM/KsU3bOP0U9zMut88XDrmSykdUCWkExXImB2/taAhrp
Qz24komup+D2PnKvvyWTiRlUAK6wQBh4H5OchNjGxMn8Rlfcwfns4/1tIdxgZCWEcaWpWbedQ+Bw
JIDmK+MFVcrbAnjLtfQ2KSo6jQzgt1wft7Ts8xxwysB1RLWmnWIPuP7nYnS8qGy21KoFVQieRazF
MRYRtRqm9EqI6whIAPRo09VnqdzkoslobpJvLYgxA7UeSZSoWLhxo+0XMJyd4Y7+eBwUtz6ihdD4
3h0l8B3Sx1F0vkVLuuzpyoOVo5PRroJofQs44AD3AgB/FpCU+7r0nEdAXm2jPYilAlDc/G+byfpO
u261LsfqOvZHHh8y63kCSxDddUTgSHi2v15dxiydbjCGtoUgA02YFRDU460KWoHb2nCvAjC0YWxu
6e/4OgDe5J3dLjFsRYMIyDp2doyy1xp8H6HbkaMcXyQdOBYAKjgR9TkF70wsSPfxtnL9BYsrX22l
HA6xNSxZzDa/z6YndBC46GVB0dUF4ItAXd6aopUH7mQp/ACV6lqWJaf5bI8IDZPpXpV+VvlGE5VN
RSIYy5TqplelRcRUKI+UIAFmhpu2F/EjcC/TtSqMHaY9zcuOQk4LVLfso5OCWg2i4rdmnNFn7ccT
uDbux14QBnLuVZgJOLZBKYMQgp1JAvZ3hrcKpIL4wlWUz75rgN3s6srTGKIJrxOcAY4ruxLHuLK+
AAQJ2sbwMI3qh4pSX2/JpsecLB533u2TwLkFrkQxpgEKlsYezOWl1QPJpU0PUSPCWxNpw5hG3UuW
NrUQ0ef3s/I6KU/2/ET/iycjFDFNQAqh1v2F+64adMcsloBgHJ7QhGMke9oKtoWXJlvLYCdEFKkF
23eJe3kCbiqGpH0w77gYK31vrcJVowr00bM/J+OuSqbH2/vEe3FdyWZu00lVR8cYIBtkk6QMhvSQ
lbsieZmroIm/Rcau1Z6maj+AzVl+1EyBB+F4qyvpjEWmWqzrwK5rvTwClKT8s3ZiN40j8P3JL0XZ
B7eVFUljjdLJ4ixdXl2d86Bov/SeeDYFRXd+RDPnbVG8dxdyngjdQLgC0lB2RksjpdrbITQzJoTL
lXSSUdod2uihQv8bYAbeC4pe01a5oNp1b+uJa6dvtz+B4zqvvoC5CYrclhwlhbZkRGcSUCUVNLjV
ICYGerZ/WxR3YVfKMs9ZU5PzTqZQtkuMYyxFm1I3DpoDHhYV6E75z9vS+Iqh+QQ3LDiK2HSUHAHL
jSpQzKj2+ujPBZoWt7dF8BX6K4LxLVnSV6E0QoSCvtDRcst0Rr71lPZbkr7cFsU/gdZfWYu6qxtb
UWPgCSgIvqYDCmfhGXxQZ/snKjEPNHONg77LHkW3qrp8P/PkgG0shgl8UTQYMqfeUcZU6RPIbJ+7
AOhMbrtDG6wEdiYPZd5A2+b+GIDywo0P5h1+OMF2j9qDEHGVg3GA22/1IYwDqFKY5ZDhQ4z7zHtJ
jwB7yU1PbX37hLZ0b9p9pH4JCOZn+k3bx4LQnnv9roQz/kBGxy+YnrDLU7arB0/Wjm3o6WqQ0Etp
VgJXx4sNr1RlbKoY69QZimXNN6UPbIPtWzN6/Y74zkW5tEHsWtNWiALG3WgbgD2gogDPLlukwOpW
gypnuL5M020wVFWYSz/0DCbVHkwtjWtgIE81o8BMIi9TVLdQU78zfmBWQfAu5B6p1ZcwOx3HytjM
/fKOwqTccNYdsPbpGJKufaDKC47U4m++mPdKFrOxiV2mpTJBa/1AT+emdvsH8tDuzGc8pEAb4Wpe
sul+Sv4jwdjubdkiNZldltXBac0YoiULXQvggVfa1K/rziX9r3gQgnxzyrcqMGH/2V/GeZSEJrZR
QtwkvY6x4XbVvrZ2eQh4K/3ZMR+AqOEmlUBHbuQFRMeFFwDlBnaMBJjbZgcuntYLu9SdkK63zfIR
wBJKQQWHZvn8rxv5V9LyJSvfaBgV4KZ0SIpQeEqAXoFRDNkSuAG+EICs6AtwJPhOr4UkdtOmhpy3
3tAiFLbLDWnsTSw3/m3L4K/aP2LYKC9tRmlOLYgZsw2RfBo+gPRpcAQlDpEUxrPbgKaLx4xixdKd
Mf1unQdC/cj51yTCAJWSQe7+f2umMafZxkTDpACxxUOY0+7lJvkh9bR6pSn5pfRaLDC4L4cKc1EY
mTMwrgHKSEwdXu8QxgFqXQnr1JswxQb6MwtRW5X6ev80EBEyxRdrYGQtv69MbkLPJABj2xSXkO6b
xbfchMewd7dt4etlwEhhDJs0w1JMhUbpi3PSH0ff2YR77Ty8t8dwkx36y+SKsrhfnCIjclnklWKh
rCToUwOpZUR2Mnhf6uY8DefKXCYEfapsHW1zW0m+QISFjo4u4S/or0pnJqORdak3vw134GY9pQ/z
Aa739baYr6H2opgDDAEMqTgogjI7VpIpHXQdcqzkhJ74cLzPbOKqyqs57Dpw3GIqW/HQAuLCz/xb
//RHNODwgPmHmUTWE9JxTklJIDpuDhTEIrJD3FgUrX3NDDJSGGPpiZVivBJSwIAczE/gzdokh/KV
lkFkevVx2ldP5Js0uPpFBKXOPQyYtvyPfozN9DqdMC+Nw+CAXsfaggfAVVtB9vFLiMJox7xTMKk/
G7MBGSOoIunCmNUJPK9IAuPgQaNbJpIECVDTDaUC81/ebRv8ivj0RwlgWACPFDX4P+d9dbjy0FFn
2o4p2haHbXLJfGNTIZQ2XzaAPfP6s/mWbOID6peb5vRtcpud4AO+FtuYD2BsZDQSu8D8FVbRPwNX
4UdyrPe/0pO5J3caEJFM6h5E5QTu+QYA6390ZoyjwPixWeQDWJVs8kwcYiB3NTSnOcYAIVIzoGLK
pgv4tT/kPt3fXm+huozRgLtgbM0Kss1zjPoMUib3ZGNuk0cKBCY0w0hbHfWbINn8e0pHLDQGghde
DqQuAMJy7UardGiIvex0YkSPua15mAEcmipICNr5G8ujo/xYj59z+1LaJNClTOBylo28CokW+Wix
xywBCEisL0NhUj6oqKymXk6UlGxka5J3ei8ZP0G8m55su1C+3V5rng/AJiOFgaEgOHPGvY7JoLRx
D4WRm1EwmGnS+zkSVf4XW/mi1UoIY76QPSaYxYQj1X4k1iYrdplRgprsuelebqvDXb+VJMZqQYE9
RX03pV454i2CceEYUCVqjqRo+35bkmjhGBsttMHM6hySWucjinZW+mRZwW0RX/PWizUgd6BgLB50
u2wRWDcjo5GWY19ZCx1LYPr5SfplHIbn7iiCseadd0wuGbqDnDXCMcbyAdhVNckw47yHH1aySS3U
McrSrWTUET80aVOJeGf4C/iPQLbsbGddSeYGAtUCw8cjEMDNdpMnIvgCbgCxUoydA0sBzKFM1SLn
UPfec0N89Wdte/0WVDqtqxC/3tzeNr4N/lWMiZ7LwlBqlS42mG5MGmAumGZPmghCl3ftrdViXsGY
cS7yroIUrX7LybYX9ZaI/v/l99WdZ4E+ZoxyGSS6o0eAajgQUXjFtbglrEOPzDJFtbx+VxJ60mSY
Y1EQ+FhPdQvyofGlltFKAg4gaZ9MrzKA22/vDNcPoVsGgJsgxsFcx7XECCxHoV5AooPGnLD3KODE
MK03dIrbJAIr4K7fShZjBaqdSUC0xfrFf+r9j7n2cluZr6nFxTusJDAWQO2J6vUICZXpT+RQ1k9F
dKl1j1bbjpzQcVyTgxJtBkBDKqZHRYDw/IOFsRGgwoCW9EtkHg65qXQhLFCKFRRbc6ufvumJVDtu
TewCoPBolem1sbpklpnfm1GaFh7a9uKzYsx6jRRGJDp5vDVfZuJwbyN1Aa6I6/01nZmalbP4y5G6
0njqi5+315zns1D/xYUJvhFDZgPBVEU9Q9agshXOW6PEEZfkTRSJ6ms8MRZaqjHIBZpNgxVjqdFQ
NaGGle2fiBo0w6F1gn+vyVrE4sRWh0/LnalKMh0hLbHu0o66ISV3tBYBF3HP+EoT5j7GJdnbyQwx
TZ+1R8MawB8mKQcyJqbfGORgo2oDNoHoqFeA272tIjeMXOvIXNFDjTQhmmVS75I5rnEPhrz3xm3p
Tj5qj7lfB+oFl4Cwn4rrZFYqMxfpAFIsoy8XlTV04KmbOn1COwLG+udK8CzgmftKvz/oias9JKTp
7aiGpLg13FqX3VY0IikwRNZhAjHGsuoCEjIdb8Nyo6IlTBd1uorUYDylA8QWM3awTb3yYtmQ8XTb
DrgbslBhI7LGNcOGuJQQOhoVQUwPbAPZAJibT7KzFD6QcXdb0td+NrhkPDORL4BfRhsyo0qaKSTT
zAJ+wZ7cUDv2/W/0hhTkTgLPQ1sEg4Yxu/cpPAPQSBGZAzeTYC+3qaojm4aR1uszTQFQMydFlXrD
o7PRt8UFGNYpcGTb4DT5FlpF3FPtdRhGE0CW8hYYTxY0iSw4gaiKXssF3TclUghviCv9o46ljTl+
j0t0VBjPWtoIHBfPo6B/HK21wDcHeMZisiujLwrkaewZuTVVB4DcfMzJ56jZqHR4MT32qd+0v25v
KlfgAuuF0QXgF7Bc31KJUKsMWyTz7OI4Ne+NDe7Q8S62B2DZRc9zPvkAXREcbd7BQ/CD6W5FBz4I
O1tjIe9kUQXQr6luu3K6V/vjJCSR5QoBOxuIs9D9oLPTYY49dkSrkTOsATjSACmmiuVtE4mKJtxn
jA0QAaiDeqTB1iPrQU3NFJTeXp5k56m+n6cKUVFzB/B8YLXom7iKHwDjdpkIcLKyj9vbx4vG11c2
c9HJWmYX1hKHqZbsdqrqdvmmI0+6qCFaJIc5BEqhDH1n45kRIoZNxtxN849KQenTFJgG1x5XMQhz
qyV2aHYlmK+8QsV4g/MBqCk9e2r1+84COEyya+x/W0FZnBrGXTBwhe5SjZ14KYfOkesKbiVKD9P8
Jps75V9jjEOEA6A09NRhHhkjQteHWtIIMtUScqDoLcVwUEBz3GmaIB7g3TNrIYxzNtMZJGIUQnLT
fpDN7tGhl9u2JpKgXauhaTQvphyntjJ6dMfeG5lgK7gxNzrJjKUlDzCvLE1kKk9JNNSIcBv7VS7u
nO44qU9S943EjwpFw710RhZ8Fr2heba9ksq+1GLEqJmx5G8GdEqE9ktbo2nC9qm0vb1+i+myeaK1
HMYMoloeRnC7AfC6Muk2UafHfnytZ+fBnH/ksuq4Vvp5WyLPBa4lsjZBU63AvBj8LOBIzSb3tO6S
/uuK6mLdfzeN7aTM1UaNanA6eT0Qq9LYnU1gm7laLJgGEe3SYp3rm9FqBmC2QUyJF2c2Tui1+GyH
XSlEA/lSlmb0WRZ1JUjHWLulDhBkIKcfTR9ziA07h+WlHjs3SksPAw2IgETtDpzThXITQLNQDXIW
4KxrsQ6JSKMu10jWy4eWWnd993zbGnjHa6loOeimwOAFUKSvRYRGMYxOuIiwqrtqSQugmSKJMagN
5MZpqJAOO1joGB2MtzF6U8tIEEBythAs6IAbVnG+gV/NrKzZd0qeqLhEZMCcD8WW6G+x/N1IBOeM
Y/VXYpbPWG0gKhyRnloQ07bdLmzH+1avfrdogLy9nJzjfCWGWc22m6s+aSEma8hZ74hrgZT0cbSc
c12EroP0wG15nJsRM4zwA386tB1299D8KlekwVVPzOpFV4sg7n7HYbSVhieYlDsWn04yCJaSq+NK
5vL7aiklXRqMqlUXl+XX81OdPrquViYuaQWt39w9Q3yNeBDQLorDLGbZ1HmULIKGqdh2drzp5/xQ
zZEglheJYfTRxjqyBhliRgCtmA+k2WTx7vY2LV/KeHmMgRoGngyYBUYy5XrJ2rAqaWqbcIeD49Ik
cGpkrdweIZMQl4urjbOggCGlDR4h5kIBXRCO1CJqjAe/M3fa2HmZKM/AF2KA0hs8hRbwk6/1aQBK
aPWGjWwNaHwy9dukqa4RCW5+np2hJRIYOHiEqIrNLFoUjaoUdVLq6UTZhjEqG0QHq64++U7veG02
InGaiBgQeJphWNsCBhNCP+TVrjUjg4kHZQlS6ri1Zc+p88q3nH7YJNosUI/n+NaSGI80z5Y5mynU
ix3dKzv9RHtnH4FjEjfN/rb58ZQCrQLaAZa6ypcHZJ9JYeakSAKXoxkMMtnWxAwmAMLeFsOzcsww
YfVkjA1a7KVfWZ2TFQlSJ05K3WTa6lhF+2ha7iQafuGt3VoSc+/HUj6H0wiFqLSZR9U1rc/eCXrt
6bZCvOt3LYYxBkVS5QjqQowx31uDsy0K0aAGX5OFZRdHyQAY47W9ZXmGAXINmaCc/p5GJD1frS4Y
jP/GADBW+R8pjItLUkWr4iW72pUPRbefQIstohFTeZqAvwMZEbSIY/OZxSrHPk9lYkATFx7nZ3lK
LtPhWfKy47gzNjXIYa0D6rn3qkvvoo10fJTBhJ6/3t4xnqWvP4I5VEmeYzBq+Yh2uhuNFwns9UAh
+99kMFtWj0ONGxcybH2jR2+DMgKu1L0tg+f7UJB30JCmAbSETfmMQI4eLRt3UkLmzzKPT72WH1ON
bLKFdLeyXRv00wKZvFhC01B0XUafFJWNxIyiJujnh15JX/qKfEdwbVR54TZ15Jll0KkoiAmWkucx
1iKZ7epLNYtKGR6jyq07dMQBGCj/0ZdKkDv2prdywTUs0pDZOaAzg1vHxKpORQl2ZH38CEup2Wd9
81b08rvsREUQJs5dDrw5weLyN/Tv4jInUJK7dMxKLO5sgcFPLpF2wqRU7+eW9DEW4btcKOfYELXI
cc+kjlLVkiEEQTATDERzrgJycvHIwxGPl4WPZgZbcvj7trXy0l1oZUQbCQYYAHTBto3pY1WMZgHt
ctU8y6mJBnTTB2jNtpLIMU/fWzvfG2MUGNG0i4zux23xXCtaSlPIf2KwiaVNNnuMfIFBBk+I4keb
5jCcZKNGPS7Wj1wSjURyl3QljLl6NENOwqaxkBpSQ3TVv6RzuncaYDwDSvq2WlxrXUliHKpRVC0x
a6g1xToIWMDmQS1Ep9auG4t70so+8B1cQO0Ht8XyakjowPi7nMyhpPgJwzWQG5Nyp2bgMgJslwHU
l97JzuM0eXGqPERArVCJvAu79ikvzXsrGVpXarNtlXau0ouwVLhbbIKiToYxo0GbWYt06rN66Jbj
g7xzFm+cyDd1P0QRaPq8rT73oK4kMdoPVu0USgzt9fG7rrl5tstQQ0HPRBhRF8xxt6Vx76uVNMYj
FRNoF7VFr0TTXXl6C5GtVQBC/r9JYZxPPKSGZGSLJRluMgS6gQGCTDT5zDXXlSrL76tnodYaXayA
DMGbu/ZNc9pT3Jl+H76EdQzg/SRI4g+KEc3bmvE6AjD7/49hsJi6pI9JVS5S0Zm70ZJkr5iqp/Q0
6K12hxgexRHiA5Ls0vfaJpZKAJ9/yFL0kIlgAgQ7yU7xt5VkhmOODwll1ddj1QNg17aUWoFT4IWk
wDpYIGLBGPJl/sXKmtJwUry8IsvYDMTckVkEBMbX5K8I9Xoj+7pOxkiCh2v66ECs+GTq8Us4z9vb
W8d1pCtNtGsxhQYmjHaCJqCY2tdNeVb6i0JtNN+IhjJ5NUq0sepgucRwN7q9mGtQd9pG0mIHUWHU
uePozsYF4KaG9mLpb+O86cJ7AzAEeu92HYZEN7f1FEpn1jNGvIyhDyiqIsNV6I9mfIhtbyiPah1k
3aeJL6ndMgPYFXr3huC2dK47W6nOrHLz/0i7rh65eSD5iwQoi3pVmLSzOXpfBHvXq5xFpV9/pcXd
Zw2HGMI+wG8GtoZUs9nsUGUNNW2WlzoEMPDsgyDzNoypF+bPhe3oksA6zyd/kQ5Y7zRzO4ZhVEU5
3ppuNN8YvV+hGd/ot3PcIK560KSHTPXG5G9po74x0aS8HAhIgy/2vHI8kp0NUIEBZhVE+6LpoWrQ
+gWRthRLvLyb3GuI6IiOoW2BnCljSP1k5FOg4s1uRCBSQZwqUX2b4YUx62+4tvaX0XgnZBkRgRCR
vDBZMmhTGeqGpJcI+DWrdcDL+9nV9sJtaMbOrBrPl9G4mWAM1ZmQSbQWfkPGVELod7SgXctQs6z0
bZtWx66tS8/owKXYJ5O5pSao3mOwfY+Elp42ktCpgvkxNytD4Bt4LghOHV0FoJ0DJwrzU9S800ZE
WVClyOyDTmtXr63rTPjK4pgr6m/Lo3jpHYCMEHNndUnYQxmhRyozfiDFz6q/L0dvmHoX3WNR4beS
tJQtLu/z+VcFJhJ06LnWMKrKdjpJRI3iMgBmkrtK+xiTxilBejwE/0+c5XesjoWl0iSUCyT2J8vt
6ONUbKz5ttFf/3+rWU7MCqVKBsOMCFZjZL0TgdssVx51GXXtp8s45xax7BrME53TmPtkjbOOo7KT
u2U12ePQ3xfyba0LjG75qadJ2lMIxndFRjXb4C1HKGH9Cq290nhhiWaEr1lUizi/wzH2BYoMdDmA
tPyMT7xrO0Oalgb0sboPG/tBJlSQOeciLCz5yPbhILNtMZqSREEcoCxAoc6WvOraX7tcrAD5UShb
4mWJBPDpV6dRNbXjdwnAem61DdSsHEz9F3H3Dza8xmECV3Us0DE4IAFn5l6YgbHKeg4zlKR0wXp4
+4UCGEpQyF5BiJLxtLRD4FaBVddt7Fu1/J0NquBi/M5+McaFRk/QSGHGFDyANuPRTMmq5LFHCF5B
0Nfcv6uhAxZ5P3hvt5MP9mXn5Vo9aBvDx9Tc7Lzm6NjuD6GHB56DJyx6TX8Gfohq97QVhXucHiq8
9vARdQX6SbhvmPuzwYxXMRWIXKkB2rzxSaaBAwkwqB+hxa68tu0v3UzuQWu0SZN7uW93qAA9UVXz
ZAVCgyGEn8xa9GLhnEWICmo21PcWjk72uDc0C1pLRQwamNlVMNOrJla2Wm1sJhzLaRbMmHK3QFko
f3D74d5hQ4iyzNJ0sGBnTTtXPyYrSIkDKiBLBQt+1mYYLld06C3T2tgVUo7JO13vIVo+WsMhrMPe
t+mcEUihTRgY7qCfCtrcpG+fA+S37oyy1/+anwLdbigkgd8a86oYIGU+WTBDLSzWsT0TnjpOAEVJ
aQazZFweR6n7LGIRo9vZnQU00NeCUBJFBN1g51W7YqLl2GWVK80mCrWupXpVp/m6aALr7LMzOMy6
pqSRtLbKK5TYIau7CKIVW61qXInk7iAq9Zw9WAGGXu5FunKJHVm7j7q5UTMk5dAf2PZujREsB/ml
8aUskFaQ9eIzztJpWzZ98iw3NBcUS3hbCr2Bpe6tLbVNZqkYuIoLOmJ2L5yrxknmprszEG95sVEg
nJxB7nj5AuVtLWppEEs0ILMNkohTlz13QY8KOFZb55PT0xe7PdBgp4TXoIu4jHQeVWFjV1AWM+Uw
l7luoAxUIYWyUOYZkNwrozejM12tMN6qutrKkvkxVep+kkWOgwu+KGmaREW3JGFZd5u6K6c6QJ0G
V2OwzyYt3+g0fLPycJ/UkHa1M2qg9SV5LG37INdTtbm8+rMHF7N45iopWiPs5RD7DGrCu14pITin
3Eol1LL7zKlmy3J6QxJMnPJsCXaE5RrIjaHoe/ptSVKTaoDgG8o7LjVlVwqelTj1JtH8EndtKxz1
FCcAe0GfaMAhweBdF15ZhK5d30nphqj+P2wjKiAofqDv9eztY6EzjmpGAYlrvIzDON+GllN3Xtco
O0O/IpmgB4C7Mrw1UGUm8HOsDGtgVLmhjLAaKofxrp7BcwF5tMyZ0N12Y+e24mUxWpgzoarRcsxP
4oLFXHDpqsjnGEhtMpGUVqtBE0915Vb5LRyFo2Q7ud7+w16uMJgoKkkLLZAHYIyJ9avr06sgjl1K
gkdQse6tqAGnu2iqlLefFgr3aMzGixwPrFNL6fOhJjPCRHdQniTJtcMf1rxvhyfMekKj2ru8Pp4j
X4Mt0d3qDVJSNYCkaFy5FpLDUf+pJxjNUSA8pP3MpMgJhqvYEATYvM8GZUVchwoieZN9mldR3MvJ
Aikp82ZUusPcgYFlMAXO5PxNDvMA1c1SuMVGglv5dGkzxt1a9Imiv2ygjqk9hrHbg8sDHLWGp4Yf
WupAckAi0GwcBV6ct6mYIDCgoIvjAPWjU2Qoo6JvtcJZl8cR92/s5/GzbL1Q8xBaD4WGTJboicfz
YosMIbQh8eyHaM0poklDdLtJ2FMlUh9pqRxorvqRMULQQZSr5t4SKyy2vZOMEagAQHXg6ulnNBVu
HqA1yzDM5yZEproo92o31o6Mjn7QGb5cNlfeTYxhU1TKwGsJBj7mbIBWoW+pjOvRznp40gcbgUch
42aSQBdQCRybCIw5G/PcGyPmqiuMpX3Y4VbtMi9LXuvaHzURIdTZI2qx1dW6mIimmds0bawFSnlR
s5+g+bu8b9y/D6VKNOYgfYK356l9hJB4JZWNv9/a+aMS9b/UXPL+BQLSMTLmOpCbYSAqudHssobR
D6mXgWIAdVrBsfqeUGIdPtH/g2AnmIpKzuUsRYhr3ZYxXoPjPt1Od/WbvjEfTedn9aWAlrb0W5+g
ic/R9pcXyPVbBkjSME5iEURpp3s4B10/JB2uVQjmukbhTK3tQbfkMgjP+WPg9D8QJkxo+kwjzQAQ
zX6urX2eeepMXBwEzCHd5h+XwbhWsQJjTlMJYtHaKACmgkpHQfZSVwR2x90z5OpsTFdCB5BN+kpF
EVtqU4G8LVTQxgzCaTfMnpVENObDx8EbHE4B2hTstwHVBA4rRQxCSDRsZbwD/LSPCk9RWirIq3C/
kA0afThaBI3sY0CSEwjfGnB/GHPwO/OQxEjz/sZ0J8iInrTg4e8/EVzdUrxFo6/FMkzYEIREvyBM
vppeO7ymJSpI3/B27g8AZntOrRqj7iTPCADM4aeFRdTWIRJdGSIM5uREpl62RQKMydzYyb1m3CDQ
vrxPvAtwvQzm3FQylSvaAmLoj1Hi6u2+oh6mEC+jiBbCHBijwJOUakBptHaT1+lm6kBD3zX+ZRje
xWOjewmsIhghQ0Xh9JtYkopc6uIE1HrTESeyn9OhQorko7C/LiNxF7RCWrZ1Ff4lNp0QWgMJI2uO
WUP23txmrSDgOy8043Zbr4eJh2p1SqdqwLb18XxvEMkZalzbkYI+hPS5VzovskG41oPlGHO++tz1
DiaT0K6V3DT1KPoxos1dzvdqyZmctYWuLc+Vg3RrP2JoBGICqe4olmNvoeS2m7zCT57Jq2hMmxs4
rbeBuSEn3WjVKcFmj8R+GZr8Np7LTVYjJVRGh1HXHTivRaPci8DQcPk785zWCpowpzzCG5eixR3J
ofh6HH/VmasN/hhBwtmblce/xsLbBY8XXJHyIn10usEL061WNh2wShB4dh9DiYpt7xrDVu8PUFe7
jMbbVcCBvNQCxxCcP3NYMggZ2GaC1zuJJPTBISw1OiRmYreTCifth88pQsOu3KJFJNtdxuacnhNo
5vRketO1oD6s3Fy5Bl9yVr8UgQCCY62AIBh2Qwc8SnrM6gqzCuJRapESqe8T6km6n4Adrr/qNEFL
NXctSOppSHOhbZxtBOunVDFiC9vYmzt1OkTlSyKST+SuZQWxhCPrkyeB1CGIAYEu/oRe1xDZlkZ/
Hnd2LwjVOLcBhiz+LIbZtbkZQOtQ4cN0KThiDlP1Pob3ffLr8udfDJkJRzHKhnAarxHTwJQFs55c
6ls1nXHnZGjbcmy3+Kn59Kg6olEm3lMWmqt4NOuWilILW2tNY9PMFqk3V7+eDuHDdBNvpw9pH+5z
oFFRRp8TFq7RWHJKq7QrOZLkys2O0TY5VsdoE1+TI6grtqCx2DZbETkSF1BTFi4h6Cqf0WhZadFE
6O1ESGUkTo8SAebQLn8qnnXjA/0vAobOTz9VqsbgDaBAkKW7fjySdp8H3mUI/kdaYTDmQKTZGoIe
GNM9GH1vIGhpfjb+tAleo3dp8w/PLRWkY5jvgPMzFDYMXepR/azVFRocmgCJ6QSqBEObC7wr7yCt
UNh0tFVRTa4GxO9Uf+t0tKheFclrJ2pn4txO67WwOVg9yKkUxVhLYjtZoTvleJUlGyl5tbWbYr6/
/J14pqBilghZdoI0BnuWCLWaPK2hZRJNjYqUF3qIhrmKfGsmhmD3eHaNTLosYzQfenls75QEGZUA
SXVc+OHgtXN3Ncn231/seI6C+QWvYjyv2MSPQaI+VwO8uqNaQxA3uiXmvVRktJISWi3RL6LlAt/K
8+KYzEfZ00DRF3Mxp0epQwA8hMtTa2HN6fraUaUHA22exiQ5sSF4nYjA1FOwWqspzZQlEi78klJw
vh7aOUEl06fW5rJd8Lz5el1MbF9KFSFpAKh+vJEnVHNVkM8kfp57bQCZ2uZOQih+GZJnimvIxX5W
F2IzpP3Ud4iLi6I8pIX91pnqtaZHkQCHd75gI0jOG6jCYYjuFAejf10TSjjFY6c4avpSWy+gzRrQ
pxHvhKIz/H38D4xN0pRdPpWWCrAqjHZDVhyjie7sLtjHOliWrPm3amLul0iyaLCO56tWq2RZASIZ
A2hJCi8CMkpwXz+PoYqO/esC/NeXP5si2E+VsUoadEnWL0sc1OpnpICdSm4Nt0yno1WBKl/WvESO
bkfyQzYDryTPuEu3GEZ2OnO4VauncNRRaoodmfaCO4hrUItgKlgAl4ng5f9XBlVoUqZVFs7maIa7
toXDjruvem4ETod7KpF/BWmducxkMi5AaWXQLUhwoab81AaPnXbbFNv5M5xeL280dzmgd0DH4KJQ
xmZ1BrvupXqG/0wT3Z3wLLStxG1FXevc1SDoWMQPkNZjw7g6a/Oo1oEim+k9foubZskD5u+9PCsP
nSK6FM4HPtB1sHCO/R8eYz1zOc9wZQiD8bhVnUb+nKP3csxdmeobVIOuZ2V6CuRnq0WHSCZi/eEe
khU44+XSUeqzNIRmEoQArojxmMvBI3iANhZ29h8+3gqJcW6VpsyKRrCtZbrLzO2UvFNLcJVzF4OG
NoTGyI+B9/nU3Ktx6PW2wGLi6LPRPFJs4nYrYbLj8kr4X+wPDhsFhTju6gACSmhb+com9NvEQUHn
zgj8zJeOlWh4hWv2KzjmeFVpnBtNimXJLWaOMG01DlCc+hdXsQJhrNDu7F6Nm+UxNjzWwy5rH5Jw
f3nfROtgbE0qs5DECdahGFhAuZmg0YeJ1r8HwTg+3v7w/eDdZmwgzFMaaCVAyvqYW35THyMhsery
OmAfeqisweFpaKCEtvKpncUVqg7WKCPIIh90egojyxkNlEv1Gwq/NIJfPHkk+T/UhPCu/IO6+K2V
M8cDd7KtCKio4qOB0zVtUe6Ec36wIDR6KGgFPO9eq9E9AF8AP66P6nOq4fEVa+EvOhroqelKwYfi
uFmQcaBRDkSaeLewceMwYWQb7ZtL2fdTkS3PnNK9VEweMVpHSz7+2ipOwBjrtsZwkdIBWJ4dKFrK
BssZBkF5kLt7qwUx5p1V86wpPVIzMzqRZvVZzR7SdnAi6fPyWjgB1claGEc6tJLcVvjnxur4jDa6
jdVB49kGgQSxryeqPYdD4ZuJyPw4p/cEdvn/lfmZs4rZ/Xz5XqixmujnyMvbSVRTW347c7JOQJiT
RQgNlQoDLC4EEvc5qaGKJWreEq2DOUY01ssxC7GOZATDXjc6Y2tjIZnguuPEhCcrWf5/tV1RYSPs
HQEzW1uzO5JuMzbqcp4co8tdEbMof99A7QHtHTzD2Juvy5XcsFt472rCNEF7VceinNN3Kf380/wH
wV56GaZ7i1EChLHRdoM7+bo7OsWV9Hwj3w4/wqPmqk9of7mutoGfNk76K/9KRT+Cd/NiV//8COYq
NNqGFPWS3AXfOB0cEPGOhktK1yqcCgO5VHFRGTVFsHxX9QeV8R6R3UudUgI1qw2nBftn/qMCPWw0
OuEocCKCD8k262pjnLYgf0AobVbOMG2JJIpe+O7jz2IY91FKfVm19oKABy0ZHIwSD8k2T9FdV3lg
BxmK3WV/Jdo9xnHEqCKOcw7AufbmwJvnuxiDATT2Bu39MhL/aP9ZGuM9hsLOm1wGUitvJ4qsnuIU
iigbyrn8T0yQ8R+1XrTgaF2isQktvJ4ZvzbFe6eAgkZ+LxJvUsFFs728LpFRML4EDCGY1taxLk15
ocG7MFUp2jcmZlLq3jSNEX+/s6Of0jTs5Lx47Spjc3kZvNLMeuvYqlNnVlE/L8ZdhbojkQ1Jdi2U
xTQZxb9rs/AK9WAUIlDB5rFxRtyYY05NOGIYOtnHvlxBu7sAhQb8h6669a30BB9SdN7lxS62duYu
waYK+n0DHclsod5KEfkEKmDJEHpxLu815MMs6cPKRG0w3AX+h3SWy26UGAqLFEgThHvMpnSq9l/O
1QqB8bpg8aVUXu4yTF46Vv9hhJtQxATCvS9XGKyPJXWbNNpiG/mP2n6cwxt0BoxZ51naayrqwee6
JFDOItLVkElga4SKNFg1FEJwhtV7TUG1hnhje6TxbSXiJOQerRUS45IwD0Jpqi/eon2QDc+QfbsS
eSS+AfxZDeORtFCNy3nAagYJAVPvS1rnF6qvVJ1TK24JOr+cOKGGbseXNP9R9u4gEg8W/QLGQU1V
jdi6wyrb8hODjYVIpId7Z612kXFQc2bPQT4uKyxewuHBVjBOeBdQHFwvbxMfpT1B9CYwEJupDxlz
EehFhAVBDwslbTeY3SH8CPUIrGP/cj3+WRubPDOHRp2pstgi8pPS8r3e4umtTw+GqKwmWhRzxLS0
7AawPAJpkNCnfBVLEaYmHXP8GEW9DVzvpyHtCBJ69MexHSv1PHV1sGRIZPIqdaoTgkvSuGtF3djc
07WCYU+XGmdtuCQEZ+unCSml4WgGgv4QrmmvIJjD1ZFeoRBNh+mRx6j7mkSDyaIlMEfHAHWtFgbY
KbVIQNUcejLdaiJSGREIc34mvSZDv+yT2kPOTcvdLt5q4dvlG08Awt7uedMkHfIEeJfiHoLuwCwZ
oGwUsTmJUJi7qOm1RG+XbKliPUf6exxus1HQ+vCdrz+7u/98c8IcFDDa1Vm6rMRSHHs35GD/f1fv
kltyp9zUXvIq71sv6xzdg14XRGAKTFFeSZvLu8k9rKvfwGQTaoIGYLLEfKNku0b/AtVhtymPaXxU
7NG5jMUrVQPqv+NKlkOweqxKsRqlVg2wsPoZqBPIYAZvrr6C8SmNmo2caB4dZL+zba+u841h5j8u
/wDhji9fffUDoqAsFNyUiEA3ylHZBMhzblR/+MrdZPDM/bwtj8FV4xcv8uY+/NUeXi7jL4fs0gdn
/EjXKWY2L8/ncHjXq2dJm3d9Y24yRUFJ0yROkaYiMZnlT16CZPxKGfXBQJZ4p4NKEiYr7MDvcVik
XnCTic4L418ss2ggrgscddqT0cuHV0mkJSSCYLxL18y6jOsfpmpvrPGhyH4JhwxUwXFgL+RJs6rS
nrGM5Ni65VZ5AMGtP94hHm1mL7w2toXiVq/qJnhIXs1XqE7t1Bvq2t7zIledixICghWzd3YNRoyJ
ht8f7ymjd3b7oMeCe4cPsczpo7COZwRjH12mDbW8nIhpppAh26XBsyrq5uBv6h8MxjaoqQajQoAR
Z9NznHcgntc36Rg4VVX+KHRRiwr3lKE3BdwQFjraDcZ1143RqLmG+MPCQFFtlo5NN30Te3V1iJK9
LKpo8JNFaLXQ0SiN8St24Cc3izYf8wlJ34f2Bb3SMJH4iBE7aBHe6TdCvXLuiV7BMbdGE8ypPVlY
Xiz/0KcDqfdR6eYiqexzSjEDnZQrGOZiwEh8QYYSq5J25H7y5ev4oJVe9lq9QxRpn2yTQ3pnuIF/
2UNyzXGFytwQRpqh5lYAtdOOaG2Ux9dI2l+GWNzEmUfE/J6CWgAomdhH2dBkqpmHqG9kGKeVd0rq
tzR31NFrw61ugWkofb0MyF3TCpDx+g0F+4wmYU0ZmdSjiegYotUGSpPy1AtuWE4U+a2Gjdemheo1
O2+jBLnUaAoI4mk/9hhoN9ttV5WtIHARLYjxGTOkzZNxRgMitdP7uYjcOLSuslEw/cy189W2MV4D
bJpBG1KgmNmWaIdBv8tlEBTtLn+cb+6WS+bA3ipmUKajvXRTzqGHOe5Mbhwzuqkrfyxf+tIl8RXG
6OLgqm9BkeJqxsb+p8c7aEPBlAIhRRShTqOSQU8ifTCXihtKYdp4NKZ3U+SDuVa/wmB2U0MLjm6g
6LEkCCLNy/NfVvezm30l+Kx1vxYN6nM/3gqO2VXoQXZyE2BJuv5mTB+K+mTaV8JMH8fcofwKniUo
zKHGZzIbR6bMKIvl27XT6Pb1rygQ2CDX0lcAzK4NeqTHlQWAptum+SHXfoNR8LIBLn+CtT/ko6D6
vlyQZ3oBGP+XIgJ5YFcDE8VDFXUH20Cf2UwT49BhbO4mBNnqVtVbEbMq7xOBIoKgKREjH2fybSBq
GQ27GOGWzAfLukfb46hepaKUDW8HIdMOJgoQgmN6kjGEQe2kqo605XipXhDL+9CYPanQtpd3kWMJ
aKzEMDbMAXk2tp7Rwh1KMTEyV8a0uytHgexkVS2KQBd7OvlW6G1CozqmaEGpgf5X5urVQmmM2rrP
XCofWuhQIxegxfd9j6b/H5fXw0fCduGxZEHVidm2LjJCrTPHDLzcsmN1GEhBWu1JbnZ90AgM8OwL
YVE6jhBY4L5nvZb/X72JzJRMsZYPmTuD/S2tBr+moaOqL5cXdP72Y2AWc1zBxJGUlGoDGGkXXJc/
JVCSPeiNnx4Hz7gjI7QrBC+SM/v+BjRBSYMxfQQzjHMoMY2HWG0CFZv1M9G+xql06+C2NQWXIe9L
6WhkQEvv9wQDE23Slg5hE+FLhdKRhntZvcmGK7W8p6YgO34eZy4LWiEx1ifnRkmjbrEJpdrOjX2V
dHbnaIUG2l5MnSm97mRlvVXtFFnm9rMy3i5/Qu6GontZxjCADCIdZkNpQ+a5s5cNRarXxvMO48Id
cY3w6zIO1yBXOIzTJRK6CfVExo6Sq8S40tGS3XqXITjsQcte/lkLc75yZZqHVpnhL+7Ne2UP/W71
vv2NXppuZz52lic9o31zdmNP8oh/GXv506wTWUGzYw7paFZaFGMbx/51shunHncJZHBC7WsKQII8
3cja7jIi98PBxeNJZKNxki1NWQg7ByXAhublp65Prql8RZCDU2PBieMeBShvEbCLofmcfXjlU0zV
xICBpvOuSX5W8ZM0+G11ayibf1jQwuSA9aC1mH1xZTRsyzBRcRIyaW82X8TuP+wMvPFNLTjd3K1b
ITFnrsmCeArAOYSW23vwm+v5q7boq4epwCi+78Ezq1gBMc8tuc4gPRwoWFJNrue+dDSzcfsiea5a
/aFJ6TFGMDVGT2r1UsTRnaErjhTP/kB+6FnpTFXjz2bsWnWy13sRT65oE5bLd+W6aWbUpl7jt0E9
prX9Sr+WI6+RHi5/1LNAaHFvGN3TFvY43HuMIw1re1CVHlc4Gd8z+tX37ozXeo0pKnf4vAx1HvQz
WMxnjaCthngFWGAdfVO3xW3Ub1qXeGHnhU+2JydukLjlL1E98CxK+YYFAzCa4hfSH+Yj61OiDASk
8m463pbKbQvSqssL434p0Cz8HwDzpfDMrKYUlElubWZeoh2nzstqbdOLqs5cF73CWf5/ZRGWWva5
SYFjxO9xPjuGcq+kvy6vhetNVhjLWlcYYKwLp2zBmPA8T9K3sQrdVIlA6fZAGkFtk7tvKNIihQMa
CZDXnWINYQ81gwlYTQVhiLcRU5uyO4okybgWvkJhLjaISQ7gfoTnj3BkzcTvAscqfSrfkWCjk6fL
28e9ZlZgzA0HPqtBUyjAYvk6IL7V+s2wsZWnKHTbZlfHPy7DCXaQZWcpLElWjek7OHij5XastpH2
FIq0uvj3NsJiE8QOGDVgG9D0atLmSFvu7fzK2vRvsg+x3ATENs50VzjtnbE1H6n3c3JElUauxf8B
ZtvSlKqE/HQJ4FYi21mBqJHZXQedtb+8jVwPsYJhnKARg9wuAD+4G9Eakm6Fo75eBjhvjll80AqB
cX21puWpDu5DtI5+6VR26mY32C+6/qDWr5GKW0U5EBFHoOizsY4P1D3g80sBalS4zVDIQjTupXHk
4PHjadYnxKg3UfFATbxA7B9jHLkSfS1BbNGPKFskJWSkhufLG8E12NU+MK5SAmuYUYX4SX0yOBZ5
rKpNkz00otwO74MamBEAdR2EnFR2UC6vurwvOxO6yqoXg6U4n2dB1MV9Wa0gzo6eEYekjCzEyzep
Pzpo/Qw28fO8BfnnJyQfhKq/QkDGSM0yhMZSAcDkSL+KfXDAXHjooN15/pIdsKSKapS8T7VeIGOy
dpiaTR4T7GH/OsreaN0r1pvx13NcOBhrFOZyDhKYg1ZjVVP2eyRYR+p043v319QXCwzmiqDTDH0X
NNqfXjXmULbJWGMxee1aeHAY+maGbONl417+CBtNrkBYb0VUTFKrDUDqPHby8BFd22hzIo3TJldt
mXhV/9d9VafLYmdpZTW0B+TuM9esobDkUhVnXHWm4jh8poVomojnjNfLYwyC2LRXpwFgUvmUUm/s
nzXBdXZe/ljWYytgawVzFST5GGvoOklvJtotj932yTLrdjdO6saq5zdojaROOpBhO7bN5MXgIz8Q
M3sbyrp268S34w+wsR6NfNhoI4ZvL39ZXlS06G5Cf3PRF2X32VapHsklUlCkl6B/AF4jM3Ck7Gdi
Op1oAIW3zWssZpubsJSlvAUW+q7AU6K6c/Oh//U4AzZ6DcJsNEKikEwUIMUUOUOoeGXW3+QSKvOa
urm8dzxfbGpLogv5IGTbl/WuIkqEfSRqwxFXn+IZaOOOip+XAbgfZwWwOLIVgJyQ0LZyAIQgER3Q
Iq7R2An6l1L3lUKU0eetBioRi/4rGOlRqzsFo0SfZBRSMaQzvlfDRz0Idov39dd/n1lMHVHdCgMM
LIAMyg211ouspw7zgn+/ZWsUJvIuIA0V5MmyimTfG9tA9nWlR6UML9zHy0jc9RhLymC5jaFRerpf
2ZCXhJS4iSc9cet2o9Fgo1oCv8H9KH9AvqOvlQUURtCrrQyQoC4cYm2j/l/SmpaBmwoUlnilsiW+
AurTJUhBwaRT72Yo0RdOMT4k/3JUVihsk1VhoVY0qFiHGm5y5WsMRLPh5+RMOPdLvzJkhFHxQvPy
6eeg1IB/mYBgLiVzfY/cgklv43ELZmwS7KvmFSc07bZViBYMnFe8Mi/bw2K/7B25+gFnMkSSlKDz
CTkAG4/KhjiB+Vy2b6OIE4Zvdv+tkx0mDuVYKZUW61TQjUBwN2SPtih04fkdsG+CbXRRHoFo7ele
BpPWqn2CBE2hvhjNoxHv5WJftn4iyl3yXrBrINYnqOUUJhHSYcgiqsP1MDxP0k7v3pp8p4vmOc6b
tRYLWa2KcQ16adPGrgHWUbRpWY+2EztTguKsc3d0Xl9n1/GPvm86O02kJM89xStk5qE+lEmRTRaQ
Eztz5rx0q1hwjasiCMb8kxz0UVDLxTG+paB6eJBc6UZy6214bfm1V+8r13dGP3wcvOJZP4ae6D3L
fZKtdpc1/4I0kM2VYDPkXXkMb8oXBfzwTvL4W3pv75T7A/Uap7k2/cuHTmBA7Gko1VFvJwJUNY+c
NoX03JHQI1ii9fQ9M+/+Hox8k4+iXKFDy+H0WMyhrWd0ccZjWm5iVXWpZezp3OxaxXZjaIB2TSVo
p+K6NXDwKouuIebDWQVkrQNRc5AhNAVTaICJE1AbamDe7aTboN6DICIOfiNWdpL6JlWPVup1oiEe
7gN//QsWy1tdQRJpeiXu8QvC8gZdLehqMIZNlV1H4XUD+wLHAB68lzeaj4m82ULhBTFJ9n1v2FHX
xZASBikv0kzgfyju4upOaq4is4UeRO7UEAaAJqkAdvmArAv/lpeBhC0YMdn6f0ZIkRcmYG1QUHxW
6dyilALdTJD05/uiTWqXWNBaq0GP4VpJouFBog54pJJZxi/ryLanQyo42Tx/vxQDoXoIgSJU9E+3
nyZzmTZqmLtB89Bqr1mj4ZuLhpp5d9cahInM1QKN73kQ5a4u+SQ6mOQW4VIyCPaX56PWKMz5yabZ
6iUZS8E7w7FqzbFENHOidTC2GshKLhcKEIz0fsiRNQSGbqMP0btsKbwL0oaYHESyloPJBhspkcu6
aqDeJIXNS2LZd40i3WjmeEVMum3VbncZjrtxf+BY35rmcWLMQZy7IIfdjsp4P8PxXIbgmhlIOiEP
DklBkM6dmpmpBEYf5oBoqw9N0p008odQEMxyMdAWBOeJMPyMUbFG9hjdNRJCNLl0iu6tJl+VUDaG
u1d/QNiIeUQlVB/sAPdQS91GlyEdLzDjc94cBBIgaQUdu77Urtk3cxkOEAINsI4ohjqyk39Jt/HV
eFVtiiu80eKj5Q+48WbfvIkOou/ErdqD+xpSvhq8FFoOTz+UgnwPZs5g4iWGemwH9+wxva6Hx3Sf
eskWrRaX7YJr6X/cD5tvNFJNV8IOdjFlkVOGHxSzWqn9WVR3tahowjWPP1Bs3lHRJzLEMVY2hpkH
0etjPEaeOg6CEuw3cxPj5a1FcwUyoIs0AUtrn5tZ08sYCHAHd97YR90ND+HvZhe9hvfVLyQetQdS
OeqniqIdavaFWxb7v27hBOny+icwASE129CopQpkOe0U6M4UyPKdpVuJ5elFkcX+5W/IS7AS9N7i
jYpCB5I9zOGWtSzQeh0r1vPESSRcXsYxKDCKbqFBx63m1CE02inZndZ0m6QTKfdygrQTeOZ2kXs1
Sc20gW/RNxJKUyOSTZ4NTiBNvpUlwX3Jix1O0Jhbpm3zEmMPQNO0hw7phrnzGzRNW9EL1XCxIwF3
xJyIwCdwvM4J6PL/qyDJmKBn0KnY4ai6rcIBQb7oecl7vpxALMdnBRFqpMylDOuSpPvA2LTE16LQ
0+VrI3hLJSgWSE7zqeXSJon8KH6NEur2k4+sjmtljhFfDeaHHP6Y6ifSi7qs+XtuGuiXg4QaeiiY
p5UWp3kdj/httHrJ06+2/2nMm6Ei27x50mcPxucRyCoKzJrjMAgOEiohS3H9jOtVi6FUGRFs+nSQ
f+s/FnnqXe1B2ufJcOmVsv8f0r6st3Fd6fYXCZCo+ZWSLA9x7MxJvwiddLfmgZqlX/8t9QV227Qg
IeeeYb9sIGWSxVKxatVazOlEurrWmYiIZ7yIt+QkhAXm1OtzCCKhzgSCu9tvBof89H5gZOwL9Nn5
xv+d3WsbiLjAs3fRw9p3Z3a5ILYVoRk5qbTxt3hQPCZpAGN7PY3kVy0/RvVmeUtn14anDVCiKGnq
vERdIohyL+sNbiqRXb3/IslmwMh0n7n9GpXzTKoGob1/prgbw4IJmZ/DFPizEwHjg1szc4c1NsS5
e3lphTusome1yYDHt4zY7cmpgjrl8o7NHsrFMqZlXtzKLlJzUoQwEBEI4b2E7SYIV0DDc598ExR1
6FDIJsFsKne7gqAUyrBNEksPRQcMx9SQnDT+jD07lO7kDsxkmyQkFGCAlcXN3esry9x3SoDQk6zK
sBywhwZt8RRQlk8UB0f0KQq7RJNurbw1axJDNsCPArWD4iq3WMmMvERu0ShBlSapnnP/KDUCCne0
HhoapQ0VBrwfVkLJzCmal0b5dYpGNGAaGwWv8ZxrZ1H6g+niZUeZ+QhemeDyttLzQXMLAT2gEEHB
QUudajv/zqCDsXJotzNn0CW+WAzfrKvaWu0kEZbkontWG7aPvIFG0I+sigEbKdu1/KdM3jXpCWk4
0+7SPnAkA7gbA4O8ETXUYBe22mZIoX6qvRBPBF/uV0h0ChAllMuyc9+pp0j49mQh97P58Ba2gaRW
+Nkt6hkk33TSqwm8ZOb8D+cAhWhgCsHTDFTh9YXFLLxXVAN0hUHkpbyGppn+8OGGJU0VOUD+Dhkw
q84mPgoxDsw1bbrbeIS5OA13WMJcDUg2OC/oEpZmtR8CsZU85eIhS1ZWd+vI+Ps6Pk4wAYw6v7q0
LcLSi/D3KzRqTeZbkRiDjfF9eQ9n0IUwA+Au6uzo08HW9SZOgA81x3CVlYSPJTQP4o0ou71va75P
K0ipjzZrqW7e1RZ7VhVaWxaharEZ10Lj3HIxBwCoPpYMVTrOZ+qgkKIB0/QWy3/nsXZXDwIYdMga
Uvr2swglUvxHB2UNGmN8lbFOMoklNUMRbqDqs+i2tvia7r07/ahCXJfqx/QX9KMOyX5NQ+2WvQqZ
BsxKIjj7IDzDY6RHUWwE0PYBL6ppY0AFvEv/SIAbHoactJBqSWpg+Ws2Qoo8lytIVycZ3iypBBpJ
KQzzs4TS1AnYrSqEip5ZabbceRhQrsoWCHmtSUFlSxLot9YsDp49vameuzHH2clibGyJF33/ezxh
UpFeKMCw4PJxty/1cjBoB1Og1aGhong2K79LtYwdu7TAfZAHhj5+EcNCnz+03mHsnsToYMYVNeWn
5VswOfn1OxJnA9w6NJBRm8Wo1fUlYE2aaEpUAjWg+KgzFXrjJGYiWbpgGJSR9G4oEzw3ksjbImdc
g2b+rcjcmMdbbtKPxtQh33+UvASY+RKBLNqRH95PmRZ3AurtpqXswNb73qLcvu06mtF9elLug9/f
R9Fg+f/s//2QX2Q+gtSb0A2G/Tz542sQFHRb701N3eVNnr3hF1a4Gw5N5jZSW1gxqsc4tqUyoYr0
smxj7npjvBFoYZANq3hRXB9kU+lRVcgtqs0oa5BGPQam7GreiHQDVGPCGsP+3DcAoRmc98qkNclD
QSomC77UYEllZlgm2PVI8HN5Qbe5Bu6ACcZ2CWUi8Chz4bnxwAIQg+rVisZ7jAOIDPTYTtZR1bCC
VaT59J7m/fDCGD/izpDZlJkEYyWzU3IE+VvKHCN2JH+rKZtetvPqlIZ27m0NaBUuL5SsrJSfaPeE
FHNwCoyz++pB7KnwYoLir3N/JUfVPtYBDWzdfZO21N+BPwsDLRhMp5kFJRcobgdrP2fOWS+3glw7
Euhdgfia9l1kdyU6mubWD1ZeaHNB59LEdBoXt64ITM+TRphoErvpdwSQx9HuanQWN4IBHqPt8gbP
9J8mV8I3HvUqOBNfOupBIaFkQJGCYmNT1WdxfCfR1qhOQ2Dp9W9D3iXKjwIqdUMWW7n4s1JXqnVz
lwUBDskMEO54EHAfDI9pfgSmftxNs7J0tPZbshJhZi3oEwAYY5+YROIsiGNRxESbILJyRaX0KIbK
ipfO1N9w27GLkEJVpoEE7j6WTBAZFLrxFVcBCzikw6NkboX46NdOrtm+CbmyCkA3/G+lfTh3PS4M
83cz1lu/blsYxrAaxowl+TOq76XhpSr2kKtadpU557+0xUXqaEAoKqZFFn6+qYafxUj2kMNYsbK2
Iv6KsSzRhmmYK4BSrjaeElB5AhOlfYr1FkDnFWtra+JuWwPYXhWL05qAvdJ/VPU+6j6Wt23u42NC
jnuS1tABQud8oyjUEtoaDT5wngLIShn+DlsCabF8HJyg90en1CpiLduc28SpTIcGK1DvBk9Z0AuB
HJoTEC+Nn+oaZA+WIL7kEh3MfRc/L9ua2UIwZ0wazhIghhJPKKg0EMAWNNiqTRR+oUL0XNTauEn0
cFi5ZjOhEYQjCjqMeNiBBJ/bSV/08PA1EKrCLKTSEN77+RnDTPeCVOwL+T4Q5Y2hIj1eXt9MN2ji
OfnP7E3bom/wlVcRP8Le3OYZRFx73fbDV3kgW0HQ9lXxXPrBoQ0qGwmv5QHTbQ2VAm5qkPToLxjW
3yrg31akr+UfdlNgQzGWyNgISLeYyAQ43xWhWKkbOXrWvZG+GaC525LQKB2909SHEgPNK2H05pwn
cyjGolGN7YD6+vWHKfDb0GBmzCwxGifdijhzPInEtK/BPvf9lWG0BrA79Csx5M6ZChO/NQPM5lmS
jLGQMnOytt31ob6tm+q7vLZYlYzvDtwJ48zo9F6vquk6va0qmDKiepvqvRvo1XdjDExM7mOAAhO6
DXxZ14NEFbjUgGmO6kSirV/90gOhgV6q/nt5225La7CkTTEGBQJ8ivjPEEOqWBRlx6wRMH5FbA5t
Al7HFuA4UXfFugSEhO0hFLyRPOPXiu0p+l9libCNkosCWV081fH0u95Iqc2bKNBHZhFvwKDS6OR1
spPSdqPhBdhpwc70K5pCFzxNQYo0fL9jP9kHGwJY/TC7DVjbtf2yyWqZySLDrOUY0aBgGGzo2nu/
LwNHiYSUinrzbdXYa5t8ZGiEFk7ZSswKAtts9B8Q5qBZgurW8t7OXXRkR2ArQJo0NYWvl5bqbSKA
s5VBdhLKj13/xSR1qwKWhFrGSvZ5W4rGkiBPMBWvkCsBL35tKyzNRBlVmVl5RyD3Y1IFrR0/01Bt
qO1YBCKxwSugfY190WpbfyXGrJrnlmr0qez7UFOyqqbXoWmUe1QJO3SaFOglhKgMi6186n1hwJCP
/6mr0Z1nlJ/L2z17jfBqQ4sE32180rhEJ0zKUTc7Fa4URGdNBfqpK/uN6bGf0kBQbJXdJo7vmsD0
Qdavr9Si5g4bKllQ0MPjEXUhzo8BsxuM0tQZiFC0Y1f1j5g5ehR88Z2N5sfyQuci+oUp/oE/DIUR
ZwjqFkRlGjsfsvQUtRq0L0rUbZZNKXAbPjpgeAVIU7Q4gHXi3IoMtSH7wDVYUKJ3oAb30Snqyufw
tpQG1wU6WNUndZzb9llaq+E4xAQc7MYOTB4iO4zDrwaiLolMs+o9qLUDGjhDsfP6Jyb9ikxIgyVH
odik41bPXPRR1dEpfBd1zG5NP+D2VIkE3U8d8xcGIEV8klT1qq/kbQh2SGYTaaRN6lsD+YrMx+V9
nrWjQYIT89DQyuBnonuzlduSRVAZSTyqDh7aAuiyyHsl0779jcaKsCQEfVRUwDpyHSgCoSi9Lpye
21OaMz7qyvvgnfp0pdJx6zjgH/ibwwJQYaASfW3G7FWlMzyAGOou0Swm1JrleV78PywGN4EY4FmY
klnOPatGAIN/AKbAtuiTgylmwjEviWaTLnj1h65aKWHeXjzoDKt47oJ7Bh0/PiMAtULdjx4UwErd
Q/7UuGqjW1qur0TTub0DxfeUnaK2DMTj9d4FRS3HSQbRil7fpt4vkrwvO9vNK8PAMlA2wFqAyDdU
+frv63HQDho6Elaq2oBUe2lKleAgEciyKDul+b1sbX41/6xN//6iMCJJXignk9pQ2KnOKPp3WrJW
jZ9i63WUwoIgFgZ9QoBpbrjRmSkP/piD4Uhs5HshMRwp/zD7R528ggoZbKvNZziNaSyva9noDU26
nBhMU2vwOXXCtmo2gQqeN0voUzcEP0ODeaDv6zaBwgkoA3zbJqCByH9ijD6IzLYHxVJRMWqOG2EU
7VhZcb5bygTcVrQpJ+gGmLZuxNe8HmSAfoO0N1FTW8uBSTIEC7kZCD+jtyHSntv8VRUSO/YeMAn+
NYjFAQMcpSnbgPCv7PFtgYb7MeTaeaou8AxvysFN80EYEeZrx/dDG3LfBq2Nt6zJD23MHIAXnaSD
8vSwEsZmbjyghLpp4uM3VdW5q0L6SAmivGdW6hvPeLf5FmkwUhlXyVoGN4UqzoehLq0Au6IDWn3T
McsLtIXQryjRysKwHwRC4ECjeGa6/6ViXiZmsb4CyLoFLqHQjcQfo9fo8CL/5+KMZKLO3el1aWV3
5MdIDTt0vj4iG7SdTmwFm9IhNHOa7Qvq0/RhdS5oJgrhwk6gN7yt8A8udiuGEKika0pwutGqpP59
dh5h1lYd/9ha8qucULzq7tPnLVhs19LlyW+43cZgLmhDMVeHSMh/b/1O6wU5hwIeORZ3MjX2xi62
3vL3fBdvVoFJs8ZkkKPhPuCJ9zcBuoiAvew1Slhjn4Wnyhq3pgUAtJXuRgcQxm208o2auzKYgPhn
jYu3QaL7o2ZiaczR9v5eoMEJqE1ILJ0+FKjr2stRcCbpxsW4MMc5kQ64oCS1WNzwUGLcmGIcmOoJ
ivvRukz1dNtuTu3C1pRFXWykJkW4qg1sdfvG+ewPsdu8s3eNinCQ/rSW+81FwqulcR4qKQ0AddPS
6vfGGX7qh5a2+xwvdFpQ/6l2y5eHdO1O3qjBGNfbyT2kMkU2OimHTeMh3QZ2RUt7sII7k25kDFfY
tYPOjfsROOImc19XjnJ2exURD0gk5DKw4Nfb26FvWQ0lbEtf5q/458Y7EjTRmw0+rOM+362RHv+9
4TfHeWGP81Q1bMS4mI5TOeKdf+os9MWw18yCDjiQJqfOrq3kaFjZyidu5ssNmOC/dXIuW3eDmQoM
dhurgGYM/XxUXRGARGtlP2dCOuyAAcCQdJncRLhEIkUgmS0i3J64ze/0KNuBLdDUMq3SaX+Gu5/B
vjkMa/PCt62hyYcu7HI+hBkZcNpHXWmV7/FPlDbAE3FXfpaOZPUOyqAvD9+mO5oMoteNOjL01cE1
ee04ai2rGZkcpxPGOzTlD3XGnOXNlGeD6IUNzlnaEUrlWYjPxWAplnlXOSdpN1inx3fP9ja9DRzx
Pdkdw5ffGh0+Ojug/sYNDqGt3JvPL2tDdZOH3HiuCUlIGYrH0HuZPOwiEHWhGhoRIbgp+XMxPCYA
SK55z8yLEGW/CbULXCHSMM7EqBoxWlOAsSRKb0MJWyJAiXtHv137FM4aAmwVNVvU4TBwfL0WIY+k
PM6U0koD4HXD7UjJh0LVB4xf5h2tbHYHYkp7PDfi2v2Yi3VIMSd+LDRZYPvacqCwhlWDWAKw2xrb
4uwj7XC0k+CG4soiZ9d4YWn69xfnBUGjUEp7WGJOq1jg+qWZubKaWRNQiUUhE4ggjb8DYZO0fpfg
vFj7EogJ9WRwL+2Mtcxl1gxgLXh+AqWG9u/1SsoMBet2gOeBhVLLwOWzHUNrWB3JnT0aY7rNEtE0
XK1rM7GRKpWng5mu/urtztJp7OpgYNJ2xl2ASVmn3gf0vqM5KD71HVlJYeZuF94dAMmJKAlBBP7a
uDkEgAfr8EjdaM6DZmyb2tyEmDZcDim38yYIWxd2eILGdJRS1vSwM+xJarfQt4dgjiW5iJGPnWs6
owqxTQerdAJCI8sEqtxu14CHt3Chv79iGlwCUwxyUu5EG7D8SXEOx9GO1U/j0cej6y50DHv40jcY
fvkpj1T+UTr+s7hFu/Mr3Jhrkg6zPoUXB2QeTYCW+KHO2FdSEgz4Bem46/oH3WNUUx1jVR5gzQ4X
woeUGUMewI6XypugqSg87KWJgHXLh5X20NwnHiWB/5bEhZYwVuXIAPOANQiYbZa8Taeads5yC8yD
r6X2lZTFpliV8puOiv8sXFrlbg3mD+SxhSoB+ji5DdEak/weJAq2mLjKMe+4ywMHvYy6JpZBdqRy
lv152j7Oug43Agku8AyQ/+bK3yVy/izKPDgStLZTrwbgky5bmDlAHagTCYzI+C849a8vZor2E95N
Ah6MoDgYNDrqH1HyFK419//GSn4lU+9Wnj4MIvAl13YK4oM1sgkrqOtSaVOcAJzbqEfxV+20DkSS
j2RV2mEm3qHg9s8id3I6GRqzymCxchIbXnLuIMJBG+zhFnO9y7s4d06XtrhnRUvipsgnWyGraaxb
HYqJyxZmAujVargEkLTVWKc+LBTmTgU0B7S6q3qEMy0fdOwutoyL0mnRa6BtCCpLdLWHwG6cyBYS
p7OfBlf/tbyeuUemDuYbsN9AqwKnxDnemFZg68+jCi8TnIoAIC3Fh6inpasdx48VYzOZJrI6TC3B
lIgpYs77+lBjha8mlUVc8yQ648HbmFZR0ugnZvRcJBHL9mbd4cIc53pMLuROTSdBgla2q6i1IB64
bOEWCYFZ/csVcR4XQ3sOJEspcFrM7h4UNwDP3gaDDpJr2I1Ja0d+mJ4kBc3vwj/q84r1tQVy3tj7
HdPGDNYbK59KS/ef7QYKeGfDFp/yX6UV/F42OPPsulot55hC34g9K7ChnXkOE0cAt6IMXlGPZvLK
ANCcJQ3VUhDrAx+DGtp1nJL7HtFezCtrSA9lje45SqC/8tCu18bnb3H9OMFLS5xPEoGwUSCwpB0j
YJD2mqs6p/NJLGixhWqwm9A9oWKDobrVQePZi35pm3PQsSx1UpuwDdw2hYCZ5Z1it3X+NDpl2+Wj
m1yBD/yXpjhHZbFPki4oKkv5kd0Fp3orHIWHasXI2qlx/lg3aRCWOdYDPiAwDtE0RWfTrmq7G9eE
0OaSO5ybjm60Mj0XeURMrdcklGKACJUfI4iHMcQsUszwO/2u3H4Em/zdPJLn4HE4RCgSYHJsWAku
czWsqx/ALTZgWVWaHX6A4XXUL99Zfq8JdMi/1MHOMFDTfSnK11jdo3Msq6ANJK/N6tzT/Kn+2wTu
Qpbp2PSmOG3CMdoND5orHQy3P2g78Ve6a2npBJsWHDjeRtqXNNzobmYFbn8y6au+W+OlmQtGFwfC
MzawtGzEYcBvGUGp32oPSr6C7JyraoEPBNhc6Hxgip2fPojLkI2hWFZWi7IEUhg3pc19gBzGnyDP
yja0m+14Ft21uzNX+L0yzB11JkiqXvUwDMjbuBPx1hWtEdeVTTE+BN+xu3xZ57LBy4VyxyqIeYbZ
cdirJcw4onNRepRIJZ7WzrKh6Q/dRIV/O8rPzUEbrWpicCtgPA9SX1blHZQQeM+GojkOVk05+Fq2
N1dAu9xJvs8LqFcUtTlW9sPfo9X2G18Q3NrRQtJri7ShULFYtri2wikluahP5LkgtT64J60m2maY
31TQ99mkqiUJtEj/QKtq2dz0tVjaUC6dwsxKrKr15CkNrcGzWn769XnZxGzKduEdOvdtVHuWNqoE
G9GdaDW/vefkIPwAqde9nK3EuLXVcN/GqpYrpZaweXVjqf1rKt0n7YoH3rKETt/fCxfkvoGYJ6r9
/7djm2AXWGSf2akLHFENj4h31aacBALflMflTfxbzbk9KAVhBKghDBRxB6VCNrTWdCzNfNL2+kF+
wzi7VdFzi1qMQsVNYb0hcloJSrviVrSlj/+h3IR1//sB3Cl2LIoB2sUpShIlDLonToB5wmhle2eD
MlqAKFoDbglxmmv3r+pcF0bUAq0eg6x4ulBzFek/7dTNTkJ4aVqNNBWrr00EZp+IjYGFaC76Ylb0
KwiodB+eBTtxErfb+fby0c1nTRcGuZ1rIiPyAhMGoQ6Y0qGjbx+EVk/DNt+usXLNu8mFLf4GMCDS
Sg+2ckf0HM1pHEwgWj1VdjU69lSj4GA7e+ev4tF3ajSv4jtIJ62hHWcOEVoKxjRGAWQz4MbXOwx5
WS9hZMCwBJrXFG1Xu1X7b7MPg+bN0DGgqwAgM41SXRtRdMjoRqaCFhErbUFzy/gdkNyxTWnRnIJs
5RDnlgREFhryUDqZOsXX1liiaGMJIgso04njk1azlwFH+v1qJyBM/4xwn+2mbrM8TwAc7EIILipk
X2vAoMfadtkhZ5IwEzM00oRmnmDG3NeaRZ4UZW2ArzSKfRvW6q3FYrOgWZafWGkaj5hyYM9hwtQV
wzPfNgDakAcB2AB0Az9ZWreB1xhCWkKfYOcbTgNOLmSA0ZHFGNuw4vhheZ0z2f2VOS6WKD6Wrysw
Vw64CKITC4UTsRIlOFvCSS4bm3EQDIxj/hicI1gfT83rK2bRpFOHb2S7No2tJFlDwMwkWVcWuOXo
SaJCKq7HcgqJSpjlqqJHJT3m1Rppy9y+XS6F8/WgQ9iE2iOqh+JD1YEGzC+ckR2kPKV1staiXFsV
5/OFVg59LqJD2YwCO6VB3DvgrwLN02g+iBkY9JePaYp/XPDHBZsQ2NN4Jz4y1/d4SBulGFSYa82H
LN2V4a/VGvrc9qH4iiihIDABDXttomUxlGHJiF5vfg5V2jXbLrbT4anNVnKCuVTEvLTE7R0YeqVk
LGBpcD03/TNu6sPniL6F7qiPypN/LlzFR2FseQfnoselUW4HPeKBBSuGUSPapghPYMVqbaWxh+Ax
aFdeUHOX6p8t1OCut9Jo2igLctiq+6ewg+7tSrYx9yYGRnzKAkB0I5p/H+0X2baf6aMnxTJu7SkH
54eTHkHxjlxOxYMC38YOOb5pI8dnK+COOTe8tMtl+YMf9KiZwm7olxhreAOhir1OszWV+XlnB5AY
Q2tgfYUuMndUXR0wsBCiq1X6ttfbSZWCLYRW4iup3+vEMfq7rHgYv612AMzahVX+jZaOcUuqaW1G
/qtI1DdSEseosvdlN5zfwf/Wxj/Mujwxi7TD2vDcdOMCSXiS72Xj28LS02LAV416DRDpGMy59kDP
zNrKV7AYXfyTJ9sufQTXJ8Xg/oiGuPi5vKbZC31pjQvxJFCkOg5hDZMk2o+hidVDrCcCxv9Ub4So
oSw7Pa7euZZ81VKzKr/T+3rYYVaockQBamh90la7IEo1uytrw6nj4tfyT5zrlAKhb4ArzUAOge72
9YaAwiIbUm3AjYmJ09ZvDR7fTUDsCNPNHfsCYRVlbWP1BUa/xPZYy4NCO4aKV/MxGuckKHeCpOzR
NTpB+8wuIIa3/ANn9/DyB3JXqy9zKHab+IHasd9E5871twleaEpteVvlCRyx+wBRywUYeNnwXKy6
tMvlo12gE+ZF6Ank8VutHNO1os5c3L38+5P9i1CVK5ESKwpiIUHIkIEZrFtbD/ZRdPZaaqYrXdO5
63VpjfP7rGiFiGBAyWLDj6Gc6uavqvm6vGNzn/5LG5y3a40xdqzAjgnJJoqfZdRvYpsMj8tW5soP
mHAAMzNm2kxMlnAH4xcdpNoTLGUkr52vgwNhV0o1zVFRhHRUtVcAJ2BrRY+5tV0a5U6rMmVmeCq8
sGtfkvhZTfBaPmprr5LZ7xe+WyokT4HyAuD92ikUYFnCYZQQ4W1cvNE+VW6oOzgtpzh6joGaX0eV
x7W25Zxz6JMAMx4ReArxX81Qb9qUGNjRroidEPSqRtW+jpm20lOZ8/hLM9xNNlLDE2MG/whqd8xt
3GnaQkqJ6QOk2mKqyCvZxrynXKyL8xQBY9yd+NchhxoE4picw3QaXkp3qRzZXS7qViIHpxxKbiZr
V9KqtT3lHIYEnuzLIvbUEx/C5iNu3LJf4WmYS0wv95NzFoHo+SjGcBZwRTy2Bpixjcyt9PK5DFpw
1pGV45urnYKV4p+bcPcbAIHa8BLYk59sZZ9s9HfZtL2najNaww79RTAQ2Mt3fdokPuGBQug0sGBg
gJX/WqMxpoaVB4taIvweou4zS5QVE3NFfZCd/7PBrSofJTE2BXil6FaPE0lJe5DQwMiosvXuWqux
RVs8AAm1EsZm/QOEzIqhoAiHytj1Te98r007GflOyIy30Eu3Uq4djUBdW97k47db+M8Od+kkNTdY
mcBOkIYvFXsBxftOGxK7IoMlD2/9KLikbZ6qsHP8rqJFHVrQZH9ZPse5xWIWYZrdRPIKHNL1YuUw
UeoOhG8gwz138X2iP4viyn7OnuOljSn6XHxPZTzTqhYkcpZOrP6AoepHwQodbQcSvvGh2bX7dJO4
/Yf069sC81NKaQCcI2E6ldywJ4Km3zfiFEmeOlYbr41DmlcFTT3vu9UkEFBPE+QTYnRiFOay/7Ew
tVgUwJQf5ZXdkYdGdwuy9oIiN0c10VwTUK/JeOpqYDO43kat6f0gndQZwRc8OMoRdNA72c4Owyax
DXuEwGpg9xYFVr7L7cy1f+4tw1kJbLc9ce5HTHHh4ixDHQwdyqSyObig1O030qd58OzqGO7ynXkE
09ev+PcdofGpsI0VP7oJOZzpaX8uTEujEZRxifWr2kB70HvK3Xb5MtzWdDkTXMSRWWm0xqRqDsa0
GNxaP35EG+3jS90bp3ELRfqH+i78kT7kz/X9+KmF1FcsyfF+Lv+Km48H9yO4K6mPeLKKMn4EGIRZ
dI7EjSRv0/QuR1V52dLtd4Mzxd1MPxEzWSMwpdPkg8VU62nxmb7cta/CH2OrPNaxo6/0qGZPEULr
GFAFpy7QRdenGGd9NhjDRFkjAT7eAOSz1kn8SwN4FVinVV2Y4E8xDDGTOsJEntjSCUqfqVtjBEA/
PUc6/RJp8Ed7fiupMMFvUhfonIIaoP/ehJ/afXMA1GN5lydz/M8BvgI6XJBHQHmA+57EXaQXwBtB
1kfak26fKc5g/MnVtVfRzLJBbIKpKvwTk9N4el3vrJqkzRCKJtguhzzfsAY64VlrliPVM1XzkbUG
xhGg7ODeN4MGUMk8Zfddl0xYQjncJylJc9eDdEME8GSjOETzkiciGOyORJjxo0TpGTjMVIgSV10H
mGOUg/bU0cJwIJZchOoTRlkiQOcrou2iqmLY4UQS1hLxaRXXu4n1TQQPwCiiWMBHQW+Ifa8E8YIl
x6roDF3mWUpVCbuungyyGnhh0imuOjSdW7bs20MIkICSUNEEEhN6Bxhmu97kVO+6MC5Ayx8Swja1
HvvvxoDpUEBAs82y39zGe5iayHtAzYovMw/87M0IzYMIMiRJ0w5Ul7JwFxSaQcu2X2tm3booiqjg
uMbYuIlReH7uISpkIe9QtLKCoagOEEcPH8zYNL5KOR/2Q9drK0HgdgoSpLwa5rxABEaALfzryxex
vA/rpqsKhk+VlT2bp3zb26pkNwlEqKoI5cAawJT4zgdUTnWAJvuDqVP3228r7jdwwU+Km7oDTC6D
Ru2dqr4G+kcMVsBvn+HVOrk7OcSi3yDNy6wxO3nNqQw2Ufi0bOI2oF5tJQ+oL/uxqoURJpRx2EhS
sh3ArfR9EyD+AdYO/0cHkIvZeqdkDHTrmSWAAjXU9HOXxSuruIUf4zQubXBBGxN/SVYLsMGcJHCi
c/pi3Ik74jvS3nTRNi6mOuD/37K4u1yFegAOGZhEyQJ1nZC2K/Qkt5kvtyjOxXyQ/+TCZKG805+A
YCipYqFhYKM5vOnsym4t46TvM0tcexBOf5iLkle7yfmdAEIxswcZFCYak3NrT0JkH+qBnPGE2OlO
AvPmq/TaHj1r7VkzaxnYBQ3QTHyF+PlmTW0hVsVgWctDqmTP0Xuux1TtbW2kYv+5fIIzHwMIU2Fw
exKfQfLNOSbCi5k0ZY2RXuk0tABKgnVZ9K1eg8ghpsO0deDwTFCGxYn3AKRemKHiknDQNuVmkYMx
KkP6J/b7NPrZrPXbZ6LxlY3pxl8Ex1IuBfBgwAZQtOGftnoTfTsK1i7c1NHhXGR6e0I0ZxKJvJkf
rNQaMzJKn1nei7gvnrTJLciGGRS5/UoPZuaYrkxxCwo64vWl0IEVWj0IWgRkxBOakVZgUkk7lKrF
xpWa6swO4mqBUFk1wOiH0YnrHUzU1tSqFjoERXFickdjJaLt4CqFYC074KwhELvg8YwHNDigrg35
RGN6FrfTlGBBhxBAXbB6B3rnVAp7XDY1E+fBVPCfqb8ltQuv8AolF1GJhr6HhnHvKjsNTfGxbGLG
ueERk4IvCLbNm3csU1LkdQVMdK1vp558jiF3HsSDu2xmLtYDmgviBUB0p3kzLvA2oSl0fjKk1tht
mvExBEotevXJToUwShghizuMvdVF90VyZsnzsvFbdPAk4jnNs6soC8hIyK+PTKtVcLF4SmqRh26g
Oe3vjJ0Tu7Fb0WCgwwacF3jLQrSmoS+CuzZhOneKkB4SQWaDdzzhnz+iIOgtBqVSSwKpUdrgSoSb
5QXOHSIqV6gXo6ZjqHwAVhs19zQ8L6yweFXz/UgeVtPFmXcj9hDtYjy0QMYORpvrPVTCFlw2kob3
KdpmnW3SbAITP4TH8aFOKBM2P8l2rSvzd/yRC1igy0DWj6ClYByFMzoWal6rDAtLKeZR9u+VU0c0
CQENxVFhlL21MTtyX2zle29bQutnl1oxtJ2ob/mbtR9zO93xVwr2348h1zsQj2lZJBV+jNpQyaRR
i0l234ao/Tna4EkpvuuPUA/HIym07n8tH/Bc8ny1Efw3yMgAb89gu32P/wx7W/IdRpVz8/Fl/Brd
fgtQ5rbDSDiNHnQ3z6lkFfbyT7jthnDLn9z8Ihg1TImKcjqL3DGf5HcwUFjyUXXhdBh3F44P5KFY
qbHdtgxAXIKQhCobXHtChXIm8bFHAzqH1G/tgm95cKojal+nqnLic79ibOYOTS91cGgZkww838ga
/DgvxxLaF128FVOMPo3bEGqyy5s4EwrAboZx37+DCmAFu16QoeYsLAwJLjRIVhM7GMlbsTB3TJjg
AkYKFxWUUzwMzIOsWZXlOuCr95UbvCkdSAlIQ8Wnc/weOH6E4ValWsmq567GldHpm3nhG0QI0sxI
YbSzKrSEJWog/91WH8WbfiRbclIjWm6CY3qQJpmI5T2dqU+C9RGxHaUBaGAg/7s2rptjX3ipgSEL
23MZRh+Mva/Q/pOckRY+ZK+hre7Cj/gtfIrceuXzOZMMgEUY+ltAZCI+8vzSKYPQROAFyA2zoxfc
h+yom386sl1e4ozbTIyhIIpCpxXD6FwYNIANruMsxtOZvUrKu5Z83/dRa5gm6kEld1t2yKqmHsBy
nllFwyjwVCQ7yc1KfjadAhfK8T6Q4flA8Mn4Fl6fEkk8Reva/yPtunblxoHsFwmQqMhXhY43+15f
2y+Co7JESVT8+j3yYsdqtrYJz4wx8EMDLpEsVhUrnLM89rS9VrwOzr6y3w3MppgvoYnRSUvWq3B1
odF3BDHoc0ZBBzdaiDhUNVRnhGaAJeYZ0JB9ppWunUjiGpkQ4bVXM43ycIQQE3PAHLS0Oop+suO5
Ov7fHVSIXPD4AIKUGNqqGrIx4wiymZQgYNH9IWISq3Glxr8lAN0PfB4LD4SgYLxjDKDbYFkZa+qX
te/QFy2nnqwFZ2O3MKAF3gcT2IgY+Vx+X5mJsGoYomeGdCUmcnMg0A7Te/TXwRDww9DjjigFp46w
S1iL0i6j74CEBTqp/qx3vW+W2p5Eknf+1lLWUoRgYMqHsEvDRYqeHdEKvNeS7lG327/XL1wa7Bey
yUCRFLN0/bhga82A9O5z846P+r1t9y4pun8hBu1GJkGTHvoOxGrWhJlHqzFNHEwDIpcC86u6q2T+
bSt2lSbAwYDUDHcfkEcg5RCdRFWXyGVaYL81zd1AkwAI7/shsvw2T19GBVgysSzfd2V0BJGCDUgd
VqOHywbOewI4EjVI2NcoBE7viDxFvjOaPWghby9y+RcvzBxyZUjdwvmCJwlj9YKK23NlMZOjluQ4
GIzNEJANLACJy96anZceleXb4q7HHxZ58PN4zi8TF6JrQGNDF3YF6CGGsN53ecCsU0H3VepV9luW
fdS05zj+RCNJTXBrlRpCcgMPObgMsU8NvmRIigYpJr05RbFXjRjgT87tCDreXpLX2jBNqGsguiAL
zRVCwUubQcosn+sKouD6j4Ue3nV5Bg68+ldH+fPtzdwSBWhsDThS8Bpo6rwUZZRVO5g9tMW0etVt
NdahB2Did4CBVFweTf/CUmFyEai/wD1HP4XooQbitFpIcCEApRoAr9x1bBRiZM/PrbNCNzZ8O56g
qMkLMSel2QTtQfWk0jLbz+zIdue8fE603EDhuNpNpax7dFuivqwNuRjUpy73sbabPm9qB/XUir/x
1rmPJ/DumSh/pU62ay0ZQqhM3uI/V26lHZfBphjyWJH8UmPuteV4GsGA3Sr1s9X8NQ0prhxgnP5Z
nnDFJ0TXmBfDhjrlsGPKq2aZu0pGWbzhX9DdoyIZjS4GBJbCHpbVREEYizWMGTnW+jPvzcDS/hrX
d1nKSoqwc1HRNVm6dDGMMdlhtOlTx+t7ff4eJY2k/LO1HpSZYBThXxY8zMsz0ucpTed0giXuX/KB
AlYJgIky47vhYZCTQ4UZ/6FWKLp+NHFOTQg+N5D+aX6svqvJe4jaUhm2z3XytbAl9mJTnA0lX3gR
wMIrrGkaY1U12OI1Z3ays7tc/9EMmHr7yYbo2MvY1jaiQIy+AMETYzeodYuLa9ShU9seEUdG6fcF
fFcvE8k7YMsAIjxbWqAQpl2N2eASYe6iha1FKu+odqXfDdMXZHJdNElK/OSWPixgpEioL8VOMY2f
aLU2lTYK9ql9oGCyydVDK4e13dqztRTBeVhGUpS0xoJ4bhQ/lNm0TuGoN0/gDpzeNGW2D8gpsz3q
9TlSknZ7ToGTOLi22Q3gDRvTN6sIyNAfb/uZza9C7xBerL/nIgQD0uVsLvPYQFqDhk96wp7G+u22
hM2DRMsqMIqW2QRxCpNEZomGzkVCUmfJqVcLLd2PulbHbsrM8CuPe1l+aEvkQr6AmAfJDajQ5QUP
ua6HrQkjnOTFp0F9nzP9maGK6CG5vLu9ui3dQTEGyRF4M/QBC7bRrvsyjNLFv9Rm5jLT+EV5cUKS
+6/HzmAeUSLH/gHEHe8i4YInXC+reVRgtLrpc1XT2NWlBM3XSS4IWeuoIIQmkxnGFm6CApa6fNhb
XWDNXmTGrpUCSkv3jHjfyoKCLdOF5hTEHcAiM4CZeXlamhI1Nmgs4DIbfkws/Tgn3V2Yj4cJdjls
ulNmNP7tU5OJFBSkr6wpLCOIBN2Tyw3LHZ3vQHLJI2CpAIoi+RfGGY9lsB0sL2Zkxi9X2E9Tb0QK
jDMvk31nq59KlZ0qhrKaTe75BGLdwg5ur3DrCoB4VgegPIqFIMa4FIl5oNFMKeJHGzUUY1bBIFye
jQqpcseUZFM2434Yj8UZQCD+v5RF7DQzqw53IET2Xc/QiI5YwY7Q6v99tF1Ff6jDDzbZGbYk1bd1
99AUgGAc/FIAPxO2NUbX45wZS2dTC1yjsnhqOJCcgcJ+eysXpRefUSsx4pBz60wR6Rb9VJsoiPhH
BXnnutrF0+z2qcQVbR0b+JpwXqiMgjtLWFJkKlpKQFyKZwyGPVpQ/9B6sD2Fj8ChoNn+9so27/va
UApaEtHeQd8NTgsjag9J81I5duVm1bDPzWhH5vzzOJufGlCNWPG/cO8mphnwiILLxTdc6kzajcWA
houFe3Zyh5y4VZrC1RMQ4Ureh5uLxFsfKR7cvIVa8FKUUynTPMxoZLI4d7QTp3qU3xOeNwBwYHZU
HeI+bR3XGkj2YHAzfiEx6c5O18SSPM314eI5h8uIL0EKxRGLbyYwvwaGKMBD/jYYgFkbVn60TCDK
5kWvNRaCMLqFOtzyzhIF6f1gdjpFfjNs70rry1hEbl4e8FRFH43kclzfwUtRy5pX7x1gbTJ9NCBK
w9BGSwNaIYyShRAyIYJb6k2zrbWlAagIg6j9RpUeTzhJILQlAx0cMCTIl2CoVzBiidM3KmDLSi9j
jW/lPQjG8p2uyJIkG2LQdAongMZ+RA1i6nnS4GGZpiJJ39pf0RW3t0NcuYhFEkMikSPOZuoKTNyg
z9C1YgLDlrJrFaAtmZrEgmyKAX/NYn/haRzBgCi0n5S2trBrU9h7qlM5LrUqkMx04d9fY5AGIFBF
3g6ZHjS0XmoawB9wh3NaeomFJnoncGwvS+8dQK85zReLxTsH5F6zrHv2OlJYihx4ySGJi6Z3kUnP
Sto4DRNIdfL8lTXNR8Lg2FRU5tWydU0lA0uEDPtow05oaIvBDNvSx+SIOtLrUZp3c1J5oa3uev1b
Pg37GeEJxtl3tx3A4k4uXRsU8Y8kUUvCpIracYQk7rxhkgFeJ1BCMLaMX0wCbx6Ac+m/CRT0JedV
iP5ZCIyBsWQPiAke0mFnkffEdoJW+WT/NfURALXRngXWQG3pShAdamcbHRBJssrT0LU/xc8jAZxT
6Pa2JAja0pM/cq6YYZqKqSy0sLBU05HTfTfo7IWpp5ifCvruKJXE7F5ZeDRxAEMbyVa0F4HXSbgM
lR6SflzwDq0u3FXd59oEmJyaHMsuOpE0k9jGq8UJ0pbfV0YerjW1OqDKeX2Nod63tDmZQ/w8N4Nf
VamrO7JKlmx1QhRUFnOfJg3k5e24K2z9iVmtazh5kPD0Yaykb/OrC3e5PmfpVVuvj5PcthOgA/Ya
hofH16b9Vds/RuXltvJfB8qCHEH7MSSXpAyZXY9T8qXN0tht0lI5a9FwR4pi6R8craB0xspTGRAK
Oel/KZzJah+y1ZLL1baJM2nastpG2RHHZxiL6jDpONoyhN3NY/w9mYQihI2XwaUgTLYXhE44xphh
Sno3Zs/gJHat5j2WYWVuKuhK0pLlWB3goNi0nEdIouQjV7GPuxJtOWXjAkPOjdBndfsgN3cQyQwQ
16HB6So3ZShDzpN+OccakhLNL8Bky2dyb+WDxI/LRC2/r1aWNhkMC1hrPGZrHxwyfE7NySsH69iY
VLKqK1++aOdqVYJNaVOlLAnHJhoRfUZnMdr8um+G00pWtH0LVnIEa5IaURn+Bvwso0Cf/RIxF4mZ
X0I30G7HHa/gT7PjmVzy6JdtpWBVMjseu6rBVta64XJCKzdvOjfDtNpQoup/W0Wue19+7yac68ID
smzs5cHVBTwC1SDNTMefOQNYG4kenTE68iL5FJYIyYGd8Ss1NTejwD11MBeUtn5ah35h5WhGkEEO
L/IuXP3l94ggmL1il2zoALNaRiCWwFSrY/RuHluBWe0Uy89pwNrhX+w4nrIgs0BmDPzWgkYpVW7q
YwmMslIFrYRa2oFRTf6MABsuRRJZXD/zsMC1MEGt8l6pnH4EoFxRn/X+rFqekdwNhY/iY2K5OX2P
E1me8brdR5ApHHJRz9wGYzCujHYqk8eCYyOZz9MPGfjQO9+o7iP1kKVB27ghv5+cgzacYv5iJ0Fj
nZOISZRu6wavtsAQ/JiiTHqs5/ic1oy+VGHzPayGIxtlofhiTUVVQqEG2R5rKReKbV0aOOX1pIKY
1O72o1V+1pz5+fb12XIdaxGC2aORboUdWTY2bd3WOLdw/rPypGUfQ/XrfxMlKKlFuWNzDRejaTU3
Lp5RqNsx+zxn4NgYJFHi9gH92TlBR3kbhwU4BIH5WWGsHAw2CmbzjX8lZOmPRbIYrxZhQdlInaRV
cOuyFrDDaYwXSnhmeik5oi2fi/zNP2KEtTRJXoX13AJQtLwfm1dLaT+15UOV852ljm6MjJpEuzcd
x1qicNtm3SjVlENiV45eXB3oTyxOf5iYe0oUb568rpcNwW3qIUG3G0afUYwXixcccSjvFnxdNeJ3
KXC2FTTX5/yBaq9chix+3da8WJOVMCGKYXlURoA1AEkAA/zPkEAbFa9mQIpguz4CFFwfGNrHij7X
zUHtPnaaK2Uk3N7j1TcsGryKN6JyzkfaYMGW5dLwy2i8xHjigoJMgQdjQTg0rmM8tvbn25dQKle4
8My2MbbQQm4zZy6av9T+uWrcmuwY5oIVgNExvPpBb40xbO+26M07uVqxcF3KAgA45QTJrAtytT/N
1rjvZS+aTZO5FM+RYFr6AIXIXxlmtVIijOoQ8He2HD2oOu8+3V7I9VzDb/35I4Rcnt1AG27TkQO4
lT5iHoSTd0r3jXJXGA99gmbHd0r2LX9wqu9cxoS0aQxW6xNCfaXODKWnEK3n3OtMILomr0qsM7dR
PYsemIJG+Nur3YpnMPKCUhhKD2jjFIyBycpUjWZIVNjrBPgpiobKXcgGMCjXIPE4OFVwW+B2gPFH
ouhdgaOSt1MJib295ySwqqcpm90QtC9lzNFsifwnc1UUw2/L3dxaVMHRsAB0B/Q5XZ7q3BTFnPSI
B3PtI0MZgOa9OyTdsQs/68OXtp4Pt+VtbuxKnmAB6lgDi3oPQhuTznt9HvdkUANWITNP+8eoxlAb
GnOTXPNvi5UtUzAAxdiPurqIJVT5qITf+hwFYq5Pu0r/ovVFMBAme4hs3nyk4+EmAW+GierLne1i
o6B8xs4mZNoRMr5pM7tPNLZ3nPkh1d4SbTqMET7DngClHnIg+VPlHaAwgEEK95Uly8ZtGgmMLaqo
oS0UcIJKG2MydanpLMii4z4n3csYy/gtN/3ZPyKu0lQ9w0tnjiFC79zBfEBUnGZ7B3hcMgiircfW
MoL5v2tBUHq5t0pn2gUdbfguK/SScMSVjF22YALEmeSCbB/jH1GC2SNOXiXqcow9PwDd3xneuSaz
NtuXf7UeQVdKi8/qxLEeG4NTvaa7Qxu5WX5KQu6lZcDtgCzvKnA+3b4WUsHC9S9DpQOjJAT3KqbS
w8idAfllHPq09poRhEwHvX6oZd1Esi1dfl9FAU5fZU6qQGhJfFsx3DDa220vWdqmkN+jGsuMCJAk
L4XoZV6MznJuZeYcxgQYpkDvtTVd4t83VX4lRjAsNbEmJ7UgBlgHbse+NYB1jBYM0HQXhqNE2Kba
r4QJwQQ68O0KIMQLml7pTvkDA/XgFH1tKxlflkzQYk5XJ2RFWoPgG4KS8ikd9qBzdG3HmxIJUprs
jASTZDI4gCyFIqg2HtZR8SFWp11Rtx9ua/m2GDSuYT4CaO3ibF3NqrhoZ5glTU/cQZ+QIP0wEu1f
KdwfKYKhKFHZi5BTB/ckNw8ajV+nOtmnJZW8vzY9GTg1/28xgqnoEjuPOofCxuJBOcd7IywDMzlw
vFPqyJ9lzyLZ3gkGwmnCwegqiIuqh5iAz7DH1F8m2TrZmoS7iixATK0RW1egzdZvCI1TN5mLr0nu
gBhSzfBKr4FaFuj53L3e1o3tpwFcFVB7LQR7YpuH0SkxHwZw3IFuyWzOcxfw2HT16oFVJ8rRQ+N2
wF6JQEh/W/CmO/4jV+z7KKO5nvoMa5414uZACwtHWQRyNQS/ROwrEYKXnICan+caRGCm0lewCmYf
MDnuktTLxsybup0FeK1IBrwkW5lwEeyyZGoObB7PVOzjyLqPc5Pvb2/eplauViZcAtNKulZtcWi0
um/Q8pBUrza087aQzVB1JURQfYD3gSdmwjqQ23QN5djCCjZER7s8AZYU4KNOs3K4LVK2dcJFyAe1
KDsCkWUYIrWYn8Kq/Ns2EUEpBIdl6SGKUQ5sLuD53LK5L8Nq31n3ibSxadOHYFIDTGa6qati/Ium
niE0dFA7GvbwpBVp5JHSCXoQD1eO8X573za98EqWcFRN3ebcotAHYDDg8TRqja9zX489FSCOt0Vt
a8WfZQlH1OaATy0ZRGkYHNSjyUuNl7EogZfRRd/6Jj/q0RwMLCQSe7Gt8n/kCudmqNnYpxm2k8DG
Y6B2tKK3aBwkee5NS7zaSCHC0DM6hPqyOsfwef7CjAStNyjgmzvW0CCKd7c3U6Yjy+es4oy56zuq
FVhUHgU96gQ92+vtF8PqJJsnkyMEGlo+9E6tYlmk5u64vP3qBLWJ7ENXyXrs/h+H8n8HdQU2X4KZ
IkwcyKLxWzIcwYyoY5417oAHEbp59gFA6aP6WhlcYjuu8Xh+3+w/ggVzPypWbs0FBCctiBDTX21I
o50zqi5HQFJnyr5gH/p+ctGW5w94crI+3JE+Acpv7JLefkGj1dNUqLLC322VAiXx5RmX3DbaPscZ
8/SN92fTeeYV8Kbzj5b1JWssyUlvX0/AQWsYPseEn+AZdG1irMnh85pcBUWZ11ejm+itW2rHsfw6
AVGBxhKLsKlcGIoAKh3SKHhqXC5wzEJCkgZGG/kb146Dln9u9Z+1tNNw+fSrwshKzvIdq8uidBgs
Qc8m/FF9ZOWxSDD1A9rhQ9E/T5g0JvC1P5rurc6fJ3Dv3b6om4e4ki3YBcOpCbcWn67XhxzgQGH2
EZQefufsOoASdcN/3FLBLlis1VKNQ1xU/KyTB4N5tfNYytCcNr3talGCVWhpauVMh5Q+m4+m2f3Q
OiKJ1m/rBupZl2eWqyllZQIRQI3yY9g1RXcb5Smvd7fPZ9M7OEt+H5RXQPUXdNChPeFpESEDPFb3
igGM8EL9aDX2y20x28ZtJUfQQR6zrAt12Bh9eEeNRNODNNnpGpguokAFf1J3sEI37lTJrd5OPq/k
CvpH0AfYdjPkAlsbGIH1KZx1F49HPyxHF6SBQUy/tmX8naVgo6ptt+zaO9ueYsl3bB7n6jMEvdTD
udQHvtiyvDsxg52XSZ5iHF2izBJRmyHNSpSgnAU12YDXFwhtih8mFKdJ8bhju3Z4x6zI4faxSpYl
ouxlbRaW+vKmjJpdFCceZNEJ/dKS0HPTiCxOSsPc8PIWv7wMhjFaqT1ASWugVbU/0QLCqsJPVN/k
b40qw/Xb9AQracJZ0c7OuD3irNThC2nerP5M6MchjNETfi7ZbuKd5A7KBAonlrWhYlRoefTqMnUj
yyuVe60hblM9FHpgWoEuSwdt2q8/KxQhOcw4xtgCAV828vruhEzDnPLX25qx3YOwkiEEFWGLPpJy
xKLUXH2myUDdNq96tyrIArw3PtRD+qjyFmCaw+zZxvzWhvNRcULkD5PHpNFiDMHkaVDleuiVvUHd
YQL/U0pDGViZRjbcIwbEMQCDNl4MOAgmMA8VrhY2KMpzHfXiNtqrKBaZecUOJFXRtpGd4p4DJS3z
2ML0lg7HkdN/kwRaf4RgHw3kA1FLxUdo1fOggOYNFc2ilKXnNs3wWox4k3ih6EWGk4fjapxd297N
w0dLsTCS9qlN39TqYNbHen65rQzbTuaf+0uXE1gFIOECsxrX0IVUnU8KCkU5Mx6iOqslpk8mR4jh
QNaXstTGzUXa9qCHVVDbrasZsqz7tjmyl7T7MvImwtuBgbNCgxSWY1tvPQAcQWsE6jyUYwJtfFal
s9ubh4bWf8x4qgTlF/FBHA32GGYGDi0HrRvmUqoOhBBog4tfx/h+KA8U3a4KB0+aDClp006sBC+/
r84tAiJdXqH07012vVfGYT/I6I02HchKgnj34sJE7IStHB0kFeYds0LM3x8q6VDWpldcQKUA6o+R
ALFjwgY90FgNUI0yfjHrABOYroow1AiSXubrN7VwJUrYtXAkvVqWi6j62dAG12pVt4hSidOQSRF2
rojA1USXZ72S3FGUmBP0DZYy9OxNz0Rxb6Dry9S4ICQe0HWktzgeTUN1IrmbAJoBtk69faR5kAIL
vtYlrn6DPglj1UByAC0kcB2vhhJZ3mcFEBjQxFq62b35Mj1Zr+0DeQp34LX41LgTorhj9AtR3G0b
tXWpV3LFUIY0WYkeeeynMR8dENihBTN9ItG50/wpfb4t6xptEY5xLUxwjklpZT0iXzjHPXWjwI5c
TEN6s2s9Fadiz850dt9VN3+rd0DP4xhc9BTJ+2LrPqy/QDTJnOuJZWC587jr0jPQJ9Tu1cGIkfb1
9lo3K4VrSYJRNgtakiGCJJKeYZK7qfN19Wya6FHQD421qwvLq2X5oWu4NWGHhUvoOH1EegU73LrV
/Yy4/oOaumDWQ7Ujfudv4cuZY6LeS/yvmN2SlbN1mTIJ94agS0/tU1hs6sa78NV6St9b3w6SAGW3
fYQDfU5BTmF4zdF8qX3lC3et4779BLBUl3ntAXESWP+89HjQPzc79Vk5J7KH0ZZpB/os6EKBZ4TU
jxAI5NY0Z2mRwoeND2EyAj5VBjmyZaDWoYZw7k1Z8Fyd4DzK0DUndEsV+1Da8r75vltLEc65yc3E
mBcXBWZjFUSJdn4PgEIj/qF3aJ7IlR3Vglp9m9X9QHfmpAa3tXvLf63FC28FhY1ori0g3qiVUzbb
5yH/pWj5ezspP25Lkm2n8EhoenDclw5Uyp6eTO1t6j/w8Nd/EiE+C9Iu70o7wmJINnskwaiVPu8A
hOPfFrMZz6w2jQrWb3ZoDPSIZdOMnYIXOXxx5xwb8ggAl0H7kWrnSvNVqzjelivZQTEKBX9Ir6kx
xEYYHkbdrNeeTfJ+W8b2xf/nLSGGaqaTtqxgOKVkQOdeD/zPQfnkOAPwnMm31PnQOsnhtsTti/xH
onABMH0NtqQQEpv6PlQRBRZWIwsDNmVgPhTQn4hDrzqSyhYoTMNyyUgXP1R0QHqEGlX3/fZKNvdO
A5YpKKaIY4p7p6IDCBPXi5Ta8ifFndT7MJ98ouh+bT1GqNb9N3nCzhXRPGXpABOY1S+N8Rhmu2y6
S53PRfg8Wn8Ntbj4o9XiFuVchdK2mqSZakHY1M/oQj42GXAKs78FAhOELNZqJSSL+gElbwgJgbGD
CXdPTYBQmDuPaPSQqJ3ssAT/YUVlSjIVoir0OlO0rAR8/jaNH3RyVriktrR5cYnmmL9n8q9S8zZv
J5aH8OV25JvTcNIcP6kryYK2Y7KVFEEdSoMwJV+exgDjemwO8wHVq2Nxz8A9mboo3FZu4utHwM/f
Fzu1cPN7J5Ax1l0zLS0HuPoGQUt4ZyhGk+EK9N8fAZARfURP349Pr8QEjVUNXgRzb3sgr3sHd7mn
n2bT4ztDokObE0LrbxCUCLnRsWgj7EM3uWC1HUDNMJ7bfX9Iv9Xf42c9yFiAMpgW3L6N2xHbau2C
RuUlmay2hty0ch1lgSA/8wP5Ef7odIArueqOuPU3VEkfGbqU7UCKkbvpylfyF41fXZ7QMLKMJpBv
frinBaLE8G5IA5w9QEpc56U7hy/kIZzd6NvthcvkCo49tVpmWiXOPB3cBCkE435WglZWBJJI+R2l
r1ZnZ2j+HnWsLmm+peEZoC8Z0LnnWvJ823owrpTnt+tfiSFmG+opXTYxAkNPbP/UEWZTLXZV/dcc
q4j8VeRtZS2zm8boz9H9zvCtpBrlDAZJELx4HfuhhIafZ4cwzkEv+Wohb5i0u9sndg01fnlNfwel
K3kRK6jSLfnTyas928bTzf6EvzAtaD+YrcuDz+o37qkvyl25529G6uXPyp2ML0BiFX+Pbaw+gutE
h8WC3tQa7sqg7SrDAyGD5FkskyJYpAqYiX286A3IS9zQqj21+9l1xr9xxasDXLR3tZa8KZc2BUhR
0++tFrSdX8ffzSyYkCJMU//28V0tCWhSFpgAgK8L7likgy6FmQlDGxzguL2s4W/AD0QPNUn9Umey
OcPrpy8k2QYAVjE3CMQTkSEIScIYY1VAOwLsH7jBU7TmRnUQtvGXsB9+zJgKBnWhR6rySTNkudCr
mA34KuAgoECnWABXxN5FG8FUHDVA9KitM8GrV4+iv1UNSEBfIjCBAFW7wIxd7uNY50DD6wCywRyi
IlqDtcx4Afptm5XB7SPbWgwATpFq/Q15IVYpATeQKzmxwUkUMdc0n6QQY7+75i5q5FgMBfLywvsC
BjURjadr1CxrwLbujWZbuiw0z3Zh8p0ypY+xqjwWrWGeQjLcaYpychyQiJPqra7ne0aiyFdKAGK0
8ROAjg1gFPWnivADijrEjVS9l1if63rF8qmOjYEdA8p1lX4emh78FllcYVDe2jGtOKgxyGks1Wc9
BbVuDHrEEFN836PZ9FMt8mgva2W6vkGYH9Yx9QFAR6A6iti2LQsBkz0pC8HQKeptN2peiEb2t898
WwjV0AUGxFlbvKZFXtQFmyJgcuDyhK26twiSZKUk7Pud1xMOHu2bxASrAYBNrsYS29yYU0KBkDHu
zJ3y8G30i6+oFCP9UrfufvrevL8sfFTl+S57bNz84wflNT6xL7Yvs+cb1gK7Ckw0AIfZy0zfsiEr
I9ildanpGRZcjVlQdm/2tLAU8vEwo+zUNJ0/hc2LxhrHNaUj0ZubjdnHRTqAhlRBNqakaz0xIdtI
6ddpBPs00855LGMg2rjHWOIfMYKdN8uGUquDmKQCHHJuPfA4+Xxbba4iEGAtA0EbIHPglTQBhXC5
i07N5qxQcJ5W82KED335SQf/yPjitJ8M49CFsl7ZJVkh6s9anhA28gnwGVOSVpiO8avmIZswhOSN
mj/MJ0P5QnWXD29KL9Ha65nMZZULsJ25cB1QkXAx6xmt0a5UefSg8L3zrAaVRz5z07V8wy+O/T77
/uP2vm5pyFqisE4dwD8FAwMIEITVx0mvTiQa7zEA8vdOBWSdADsFPdXCAyLkhqyaLkWnokIBdgoa
Ph3rpvVB8ihJf28ZUWiIhnsPPiB05AoKz+mQjUA0wbE9xnfjrj8iDeBpX6o74zsiftmbimwoyVqa
oPeqpobAcoU0vgPn6sHaJ3vtjJ7xh9xlmEGS7OHWLdMpWI5U4EOhlU3YwyF14hqoU7hl6CvT259A
WLutC9dvRKjfWsKy3pWpssF33KkFJKCDJz/yTwS1CxUA4K6l+dkdhlW9r8it/z2qNHgX4HIIiG7Q
p3cF6Jhiyra3Whgp9VUzTzoJhlymF4sai9cZ0Pug31Qx64aY7XJlodmQsBmHyiuP6aNz/2r9IEf6
MJ/UD5nvOW7rY64cJTf/9oZuXS4Qf1iwv2D+gO0SpGZTXAGmHkaraPwSvY0AGnClQc51bQ3Hthaz
KM7q2KYysuOG9bAaj9Xk9j5CwspzXsF9k+3t++qu+Wgd6jM9zhLb8RtJ9HpX/6xPuG0mA80dK7A+
sv8yQvD8WN4NMFs7/QOAHX+yu9qN/R5gNSDCAb77u3IKus7Lv07+5JpHKU3Vlo9Y74NwHS0ltSLV
wufwNjAP9gfkW86WzwLygVV+uxsD6huH+i55zN49lN9un/WmcENDpwmIzhA8C7czspyKAssSt9M6
d/m+aEHHPDxnsV+GPwFdVVSn2/I2NBqcKCAzxItHRw+BsPd53zQGzTjz9ET17A4tZwMaaZ8SJ3Hz
NAEtmcQjbuiyDbo8EBGgYwGUecv6V0qmTL1ZA7Ow8rISqU7ufO8jxKo6+WueUrg+dKyBKWV5F6Bh
6VJOqWssjBMVh+g0ymkeCAdwuilrlbruY4IYMA9gFhAbiJBbuJppbEdWgd4jz3pzvth33Ldd5Fef
aOLuLBDLd/58wkSYcu/sMGh5++S2zOyFbOG+1mkz1V0N2cRrfxUfm7v8ST8XtetASSlDJhBdIOxN
fb8tdvlXhct6IVVQGCeroTA5pLbFeew/Vn89HrPsKND9oP2YRVMN4eAI+usqkEZUntIETAXybwbS
g1etvcMILon2k4w4dCtYuhAoeCuGvB5nbBF4tvb8TrsDjMqZBsrP1p/8RHPVcyuJzzbuOFIMC04i
gE4WfvNL3QTzjTlwFbppV+Opo+MesM6uRX/p9jc8NN1Qs/fIA0uGIjfPDU1WNvrYVDzKhHMb+rIe
MrxLEcPzgx0ND4Vi+LdVY1MjsSxNx3g6IA7El5/R6XFl4g/6qwE6YnzMk2Oi3nMgCnZe078RZErn
J4IXYfI17/Y9gitZ6Lu1yvUXCIeZmZjIr0sDdyKclZNud+TRqM3vt9d5bTMJOk1hoNERDQh1ffmI
lQ0rFDOMxrZlIKD7oJZAGT9xZKONR0U9GcbP27IWXbi8bpeyhGMDsL5SFYt9nrqvtrFHtTwd77Tk
nsryXrJFCV5vwSntjAqCOGhMnYc0fKMh+ERfqvJuJBKns/GYBXI62uOAiUqRJDCWj1ntIFXBJZqB
zciLE+dYxe+qbnppMXmWHYM7zdxP43c1yj+EVKaiy3ZdbicYE1YaKtjrRs803AFoKOptgYK/254f
7UTmxZfNEsUsvAwgakW9EsHi5fomitaGkS7eB49lzhxPQ0+5ljzWVbW7rR9bC1pJEjP3ZjMnSVxo
FdpT50NhgAGepsE8WC+3xWwtCEAeQLwHHDwKbcK+5ZlWpx2gn9HKXTzaNPo2Nsm9igwTSEclEcJW
HLq0lJkgDbDBeCdungV6x1yPIIuk7Nx10dM8WXsbZWtkaXZZxg+q/qSBHzuviUvHB6J9wKD8XdSa
6Df71mSZZOnXDQlLMPbne8Qt5jW659oO3zOb4XvVa4HRaCdAuZzSLH5qAeqbgxzPRlYGUPqxO5Z/
bW0gHmBOSFYAjQ6zxJe6NPRkygYOxrqypW6BeSPNSxH9ksQrFOQuPt8+6A19wnQAMs4gGdNAHCq4
39mKmqlgmHACNCXGL/ZT/nXuJa5IJkMw0mZYZTkNY4Ze7tKdw305RX49yeaFN1T2YiWCykY1G1Wt
xUoMgIXwzwo4pnM/ToPb+yWTIviCmNGOGx3WYgHhMgKDzRFpVuK83payvWPIROiWsZD/CPbE0ebU
hhoywOnEaFk+UAycTVRiSraX8o8QUxgqAtDkoM7NcvTKfWk8FvYhnbyxk5Trr/0M1Bl5epBYUyBw
iw+curTD9H9I+7JeOXUm2l+EBAYDfmXoac97J3t6QRmZ58HAr7+L3KtzaDe3rZNPSp4ipdqmXC5X
rVprtLBhSoseNe+OlV7f9kaVOUNGXK4FoO6R8Rxvbd/S6ACGH48BIjp1llhpw3JcN7aNGfWJ3WIe
es867ev1r7SRfNhIXqGiai96ZH8wBKtbDYj1BHOCNXzBJHfTDB3h4Pt1C5fZwFLNQ96IAQxKDHHU
BYjbnjQ6Xk+WHeceHyKgYCOe+1pbfPIp6REXw1wS/y7dYrmrobSDvpgFMS0h/lCzpf2MB7obx+px
VNhNzfSnpDHvhiiStaUu10cAYkddD51eaOCIY5YzUquOGcjFu9gb2Ieh+0F/4sZnr7r/dSNhCDV9
VPcA07/oksQBxqzbEtlw1b+P5kfQHMP+tSGnWcbFd+kTZ4bEywPD/RbNOO5nrXmHhrozjvvrK7l8
TBAU8qC7gWKeiZf14vsrp2uNYS67zkRGM97M3aNZ7JXorQkPNb+pyE3YSoqVW19obW7xlpW5Esie
vulhLqsmd1KP89Tsg/hTGQ9dIqOj3bQFyXfI4AEdBbj3ua1hBuYHpxoXr/ra2cnBoPNTqTe+AgZc
CDhI8o7LIEEWWgtUfG1wdqji2aJKl4TlcitxnjuWteP216Dyr3+srbO0iPgShiYiKAyEOF4mgz2V
PMXLofxFp+c6uY0mcIFIypRbPgeJUDwxIQ4G7QFh3zStzgvdWqxoT2YQo8fwdH0ZlzEcjxIEcLwi
/0Sh5cOtnKBX66qo6qRyy8Izq68k+BEaD3pyzAHkTWV13S0vWBsT3gqoI0d9n+FassFQEKdHaj1R
WjmWegTp5PV1bbkA5PzwRIBAHMq7wufpuA1S5QgbV9cJeJb3DDA8CtKYv7CCaR0D9x+kjv4M3K92
L2pKipZwVrlMeZpY5RD2rFgyBPeWpyFd+MeIsGt2zRVEWhiZcTjLYxv/mLWTijmN62vZ/DjADyA3
RXma/YGsrdZSVFVrpTHM2Cm9yVVFOaCCAdr7cPy0QP9BwiCXHKFNi6AvhxoJSFRAOXfuexGNCqoG
uI6C/OdynbeWWytHhYPBuNxfX9zmHv5jChiNc1ODAd7EpCzhDtOhTY81rxxGkUJKzGx63cqMcFzN
gNZ9z2EmyHxz+Oij5yp+vb6SzU1DTwZ89mhaXIzNsCQyQH2bVy4hT0Oy6+hJZQHUi1xTphq2uRgE
HxWMnogOokJ1ZIDNUgeNuMvbeFdNuptAzW40JslJ3fw0KzPLv6/8Lsu5bSaLmbQH2DLBSJ8/aabT
lX8RSpH2/LOcZWNXdmLTyoiWwk5Do6Pe26/FHP7N51+ZEE4qCtVhgeYOOCXCZ4rhVvYwy3gNtz//
v6sQzkxrsL6miyO3WrqLMLWU7msg8CKjdAbp831x1/PaBy6Hf9cjPiMalvG2NmCsB2uiQ3mL+u28
V+in2dteZ+X+MBuAbPcJoJzDIZ3Z/7afYtZgWlAVr0PYR3jtyZfB2AetrLsg8XJKzt2CZEOc2hVs
ZA3zrAijymBylXGkSXxcHEqszZKD9gRGtNBjnT/YO0pOlqyAtOkbmLcAEA0VF1sk3tbVKYq0EVZ4
9SMonHryh+wJeGrXwgDf9Si0UR+Ga6xsCa4eaTwerQG2yF7b9af4vrwvv6KjdrBmx3BGJA+P/cH6
z2/nxShmBrBZuKDEKyoyrBY1yArhVf2i136W/7JkEXz53RcuvzKxJGSrKJGEWafbAdZlFq928X3U
vqXMHewXmxMHalmSXdw8YCtri3OurAVRl2lZjQVVpaOBZ+ejuGkc607Zxx7b6z+vW9t2j393Twi0
1oAZX27gTduAYkSPey8aRxf5N6ffS/p63dYlyB5Pv/WnWn7MamVpN7a0jWBMnQ65r7rxq+Fi/vF+
ODWH9Mi+Kg7zB787KXt93zzHHrDe13+B7EMKDtqG4aDWJbY2asBtVLrD+IaRgr2mf5DqbiB/8eJY
L1cIy8Aapk1owBopjO8Y3Y4dIK12U6Mdr69qo4J5tq/i9CrUNCugF7GvXeg3wRdaeBZgT3NyGHuv
NA9ljDs0OgSqDB68LODKuRBRprM2RrQyYTdo0teBJUc2fqHBYhOMNSxxNbSG6uZvHif/Hg9diM1l
MLdRmMJoz5tdTp6qmoMAck/aD55j/on/uL65m1fBypx+7rMQ86xTdQkvRQ+1SysH4WP1nCmWZFWy
rRRCDFE6Og85zKjlD8hmVd3J6gPUAA8RdyewZ8jeD7JlCUEmzKpIGXXYC6Y7q7svyy+kfrm+c8tP
vuYdQmgZ6qxCKQkmZv4yTt/16W+6TKvzdQFBtoPQTAYYsMfudZ6UZ40lTqVFTyHQY5NJb+LiAfoF
XpKbshN3wZF5Hsn+jACvIlljk1pNYpgGG8Srnve3SRbegDnolBnxqWGqO2NyqNRAFjeqkvthO4Yh
y7fwPEKjd7k+VqaLoM97vcNllCiGm6k/1CTaR/m802ao9DTJ3VyakprQpq8ggYB4Jx7Nutiy16Fn
O2bJcuIo982a+4VmOBzg/Ov+snkVrcwIB9vo7YYl4GFDcXDY5bbtNjx+GGLi5fqviLWSbdxoQyFo
rrq8wj6aePnFRo6GaPCpRE78mT+Zx/quOYRgOj3iBjolo6N9JEcZOmDz+63sCss0m04f1Ah2tQ4E
WHnqsn7flV6jzg4p31IZofX2rv7bzBbil0GTuSUKmtlB+aoAPGy/taU3tztddrduRbB1HVm4WzUI
dZVqAb8cSbqPQo+XT/18QKXFZ4oDvgpnhJ7tf/eYtcnlJ62OgpGHVZ3FqBW02e/cvlH632P3NY0C
N8LU6HVTW19tefBqQGdD8NwSvKXph27M+iWYpTsLXGXxJ7Fvg6kERb9nhzKKue0G+sqc4CR5aelV
38JcjSzFMo5ZRBzFfrKBMprZLWQkqvxXb5qSRW69SNaLFH0lyjoLum74hEA0QXAEzLUpACsmOVzf
zK2AsrYjXHZ6CXHuDrUlt+Sfqeqq0WM6SXKvrctnqZljlBgNtQtaJ7RP+tCsEbNKu7wfquAZd7jk
EpCZEO63olQqu+waXNlVcAswhF+3ssfb5kYZaJZA2Ipeii+g0FPHhY3Dq9PU0aKPFiJGiYznZ/Pg
/mMERbfzU4TiVGy3IwKSNU2fc/clZtExRhF2/N4qL0msPdkgIr3uAJtbB0Ao2p0WqC/FeZsCYAM7
aPF10umzYY+GTANt05FX/7/waUa1AIv1krTFpnmwWfwQpeilh6XiB5OsHrFtCyM5wArpoIkXgpAZ
DTGPNawFPdHMsUj7OPH+0Bjxvo5kba1tf/jHlqj20ltjRlIKW2qFTL96+7/C1pKoKlmQeN2rSGes
GA9QgPCh9p45dgJexK9xJDmhG9hKNB4patgY+LeglyOEVLSDCaYLcX6mJxo5wZM3/ihPJhjNd/mx
eAv346nYT156BP3tSQYC3gznK9tCfC2UtptsHWuclomaMIvcKAe3LR1jd2YjNEGyA8cj5rrXb1zF
EHQBhwIFYQMGYYTwmhU0iTDjBtA1RGMHzxieAD9sSk9hr9cNbT0IAWI3sL0Qw9MvUL/pVBRmbjKA
AWnvG1O+V7J5F6RQXG/mQ2f8Qsf8nqKulUzmbUJlEICtdQJLBLgxJFYwfSieiFnlBU8AqDH6GnQ/
GSl8jUOgpk/LzsU5Kjw1qkfJ5m4cDQ0EpjoGf4ChwA6fR7EiCuwOUGN4rRUdi7C/DQoUM3qZ9InM
jOA4plZMcwlmdxcoy4bkjgH5NS6bsLvkZAaz3HoxgqfMKZvDcLmI6UN+nz10O+bE/mOxGztnDh1g
o9LH9vtw19QOlTFhbYRmDPdh0AIwB0x2ijhSUvTFFGjo/WVBnzls/s4nJuNI28DkgnYI5O7owqL1
i5z//GMNM23NvEcjzpyMx3wA9gvWuhtbs4sTyPNRPRiVR5TdrBsNqRy4y5NvCcmAEjOH1IlDCirI
UPKa3HJaDF8sZEjodBGxz15NRM1HHese6A9av6Rh6qVVCO+dMPgsUybb8qK1MeF+6tHlVisTxsZw
BD5KgXwuMRvqKNH0/Xoo2LjcsdNoFOPhhn0WY05RoxbDWvhrA9kIzOTjdZPFseJpk3Ksp5jumoxp
Tju2v7qx/HLd9kaQPfPixdVW6XkxmLUZL50COj1qxCXDU9c+k/Q2R/VPRiAhsyV4VDbU2jy2sAVy
+9uiN0F8C4ahofVBxPWYDGxfkUGSxFyYtAHWw1zXMuENtXMxibEKjrfV3BdQIsycJvCi6LmdoMOE
2Qf6IxpkkefiWv5jDpHNBLwIxe7FgVe7OYWQGyUWdImTUHGy4b5aSIziJ5rKEPoXJ2ExRAmATtAM
AhxJiKRzMCxnAYba7I3md0q2a6zELZhfQ/3xP3qIYEqIpkU1MmvUYWpSbtWUOCSH3GF2CgHcSdNb
+p/TTsGcEFb1WMf92yxbqNY7vBNvQs4P11e0QWRyvnuC0+cxy2Ojh42Rfat1UKyDI2d07OnUJadm
3qXcBdV1VgFOc1iOvRl/5ezZ7B4nM3VaRXICLwcdhRULxyIhfVmqBn5NM7h9c2NQEJWy3hmgE1aZ
N5C+cIi6q9ubqPB7KQvf4ihnBcDFOEAKNgEGXMV487nHKmadhjbY7d3AJh8phgVJze8VlFFtLd1P
kLqGGLo3Np/FAnesglz2KTbto/JBAcghGEUSPvdA1YnHCib2es086voACnXQjPZfVXNwjFw/KIDz
DnnwDbrW74b6KHGE5UOLq1/yPIRe5DRErNOVej+YmY3VD/yNF6YXkMab7BzcKPVrwMjRKi2/Qk/M
nkY/pOk754UfmN1tk5eyUaKt0LH+KcIxowHVx6zDRhTMqcLIV9kvPbpT6/BvdnxtSNjxzs7VKuYw
BBYI8NW+6vaeqJXTll/MoQdRwr4e0C6uHvVIhsi/rJjA2fAHA+aoieKxLIRHpnbpUDNsN/ImR6/A
nP1TV59wzyQj9VPwOEz3OfGvf+OtSLm2udwQq5A8GzhZmNAqXAOjBprLTC3ba4DHph7AC3zfZPH4
MbCKP183u/y3l57171KF/Dqa4yofMFHsUuNnotyklaMEpRONrq7eJdksidEXucrZxl6UBwIN0G1S
4ZtaRXkCUv5QtQGCyK/ra7q+lRfSjMPc9JmxrGkaexcazgett+6K+AX8oS6dJ++6tc24iGwSZRUV
05FMBFwD9GGWvQp+FBrZTjS7qvpEDYxjW19s83vC3QwTsrHxXgYPvYxzYvsw/mNaxE+0o0JTe4Lp
rh53nOzyvkeFOwT0TRb8L5oUy5fDMxBYZYQgCI2cu6fVjMrcEFjKy9co2DVIMsM7onJH009Z4lmz
O8vmsy5fnoJN4UhYMxgjNdSBXRNg2NTaZarhKsGtnewUemPW+znwTQVjd98kH3SJLBdnYrVW4UzE
g630mQa7kE52G3ZsuntqIsK7Hb/Ne4ynd16Q7aJy1xPk87IzsvlNbTy0QS1tYXpGuGa1NplSlhtg
qCmbrz1PnmLOXR69ZorsUt08jStLyy9ZhZxuHDJ15LBUBplXRZGnD8BhKTLKna0FMU2F9+hQAcAr
7dxMqQ2jEhMNC1LKzAV/dujYIYJpYRifqdZLGkyb1kzMS2JmGCw8oqPadZNrigpGGYUgbwrAGdZB
IF6pnwKjd687ytb+sZUpwT/1imShHsJUpGDYPtVBmpFBidOrTLq/bukSDYOjsDYl7KFFi2gY8oUn
p4Dgxydhj2Z139e3UfUjnT19/lS1Vy04kOGtTJ+18Z7JYCtbMXX1Ay60AsfabDsbP6Avf+b5SbVv
NbCR2eQxj2WAqa0raW1KSPWGOjBaFoLapZ2t32n0mkLZrDQHr1LgOFW0G4z/ruWH3WWLd6IPCnSl
YBFD/EraDgE+ZEGPrO2/QpHWq4fAv/4VN11zZUZInXQ7ymINYpkuUsmbrjR2M0zEIz00OfmvkzNo
ieA2Wsg18MZD/e78zClx9v8+F7IJ5GhTXfoQ9oN2TWg9Jp0CvZMGStvW0DaSfGIjU0V7YakVYtQA
KF8hehVVb0Z5jjF9WsbKs97nlptb9iA5D4u7CxGaGgS1/j/liIuq4FxDkiHX8TrO61ez91TwyUM8
Ifi02eRkIAHWGskYGtlaF0rywNlgjgBQeWFddQltuKbGlGZsgwENBBNZPzj9bGHWlrqM0wMjsx8T
w0mpAvCnhqmA0KddvO/mxGkwQh0X3AtM7s+m9UUtNce2s33G0l3CUq8qmJuSVJKYbLgbUHoLFRlF
HovawrkPTCPP6rHCOEnRtl4VIBsBUD35mXdP191647wC3q+b+IupRfRgzu1YQ6HE6YA56rHbUzI6
QXQM+ReC7jME5iyc4//NnBB1S62ZVWtezIVfS5QTNXafDA9R8LXgg5P/zVsAq7MwCgbmO10TKzN5
Vcdjq2KIJeReZjsN65wk1byWvMYgcaHHubwrA0mavPXlQKmOkskSkkBQc76jIenpGGUg9hgar9Mz
t8h+FdMXrspqwxtBHaRr/9oRAlKYM27WGo4RtQ8DO5mmQ6GFrc0Y2JERP2/Qq2tLZEUxGLhKvDdE
bwxHsIfEsGVpj6PxqIwuwSsak6l9NziU7SzNK6tdYwduou/t4dd1p9l60sE5YRrzcPgjTuzkgPqa
+YRpODhpp/5I60+LQnrwUIHWGCXgud9no+RcbIWMtUnBUaMuGIvWxFc0W4gjzOwl1xVJtN38gKtV
CWlBZOoTpwNMKHV0W9Nmp4T1bsC4NU2ztyGSoqQWxxPj7mpJTGjvEjNrKxvFXej/8Z9N9GBB4RB1
4AcUwk6V3r8oob1jqFZ2xntryxLjrYfW+huKo5msZJCYZlht1B7T2q8BquHVs9L/DMJXO7otqxfN
9hv9CySBJN6z8SI4sywclFghpJhsWG7qxFPAqjR30S01k4fGBCi5ynYTf570aK+Eg5cmL5P+qg2Z
JJxvPYfOfsTyI1fpeqqbmAersPlp/TMLnvqaex1z8+QB5PDZcCxmvMXe2kASbjdjERjiAOvFVAt4
f86tTlOojoUBq5HmFd2L1T4GfJcUEkfeukOsf62Izeg0CfpSobBCDdzpPW7X3awdCP0kYFDkX65/
zo3sAUUB9DIJBt7Q4ROWFFtTAdZJhCJmf1WKdG9WrxNTXkBx6ijl0sSEGjaVtaglRsWnOug3NYV3
MDqUXjl8pcFNggcldL6JegupBMeUiSMsAVU4q5grXoRvMOiJTFC4RECNwELSIGPJtaeqIw5pjpNU
oWjDO86MCAeD5mYedDqMzONjh1d6xjAAhRxMhiuRLUbw/VixtdKqFjv296jh0DkNHLt1rvvFRjRd
BonZ8kZlYGIU/KKoJ5alFhImcFob2SsrfWi/TzRBlVH2cTb3DR1CXO8opuBlfH6qGImDtFRhqgoe
5uFXzV+s8IXK6O43ThUW9K+V5YZaRYw5RVspU2BFsVAthcaS7ZuBX/cfoV67XCbQunXHYlQfZMFA
y4BYTzxXjY2+ElnMWflDE37neu1w8mrSJ2s+aNznPSZ7JNFp65MtjQHwTyyMvuLcCy1t28iWZDCj
nRdDD4dZfhneN/Ztbcio9bZOMBiRcJSgXgEJC+FA2W1UksCGrTKPnBIzBtrXqHy3x9Gh3Y9Z9xtE
4OsOueUlcA/bxoAuumd/UC+r7zfVZhYmHBYxUgldtsBVjPB2weaSTPvfTInvezQegAVKF1MKd9Mx
PSjkTYey0lzasmbG9qrwhGIYlUNjcPmmq1W1IQmqMQSfztQ12c8iCMvvdqUp75y01UtrkYD6UwkI
NKdRdpvNs3VrTiTv9sDDRMdaqfC+I8Zcao9DkWu9H89RPXhAGg2S/G3r9CDZ0UAXDZk3iJWc/86K
jmPbT1aJDDWDI+/M9pFCTykD9EUvIyA1Pq5/7S1fBgsQ08GbALdlQiwNzb4aMCKLm7arnbT0dfYx
Ih031Uc7jiTJxOba0Ps1LIKq9UWHA9oQZa8vawMjsPY2kmjyiVXdNWE1g2+2uk+zMj5g8Z/Xl7gV
IkCRCkQE2MQXbjHhFRBU4AHnC0VVVX4Q446wzKPmU0WeCBkxLnRqDR9NvOtGN9Z6ZnPxx5W/Gdbc
DMYCfMR4kjNns5dP35aCHc0ypwMko0MD/LrFS0wKJrXXyxRcfJx4OEJzHCYbXy3Bp7/P5/3StdSs
Q6V1UAU/svDOYF5X74rqqZKBtraXzPBeBU0BkkbBdXHPQ/0OEGP0Iu4WIsru2Yaejz776N4W4SSJ
HVvFEUvT0Z1FcxYwBjEKR5lexyjrApzRmAGm2tTp2QoN7WWOR6K5+pB1H9zU0wMxcvq7pj37xsZo
8NuhB3J8RDvvaBQtfUccx28zu9x+tpOUpnulNDj3zBrsIX4zmOkbxaCJl5t66yVKo/0OZx1VLE0L
tb95ruIL/rODYrqWxnVaBRocNVEhS0MOJbufhmNfu0qeuf2Yo/D/WqkHtLJy8+fYyOY5/z8H5V/7
wmVTgnsit0N8wXA+JqlrxG9V4oaqO8VfI/0w0vcqTCSfcSPHOluyEH94jOyfLE6Dwe9o+KXO90b/
+/rB2LhCz0wIaU81DNk8qtjVCBj+EiANVdtR9FhZfshnjC3AWf3rFjeCqg1OLkRVG+UHAO7PD7/C
NcZnfQbWnp0m21MH22HN9zgASZjsm22ZQjUFjIaGsZBvCYeONaBUm0K+IN4/QXZBQYplp74OYN84
y3A1G3eojWoKenE60oKLCpHRLSz07Yj5lhwdv+IWmb6fJD8GGbZ1yw9BGYeXGcI10h6RxVgbVDMY
Mg3MWD2F/ERhGUDyGZkRebztytmZWpWAqYapxa2p2B1YZ5OeZ14djrmkBLu5vatfssS8VRhvs85Q
B10FDjsan9r5Rxm/d+g5Tim6LvN/Bn2joYvem4HJqIXMSKyfA2ocNkmPZWdzWzqBBf5LwDXfS2a9
KxnwCNeddOvk/SHkAbAFdW1xk0FrG9jFBAhfVBf3ZVjeZoXuBLYlMbOxg1gPyK0AIMHNID46VGB8
O21ekJIgxJsDRyUv6J+y9LvOJanT1jkHXE8HLQretWDZPv9WQ1FEpRGDQ8KunaB4rUDYpranZkQj
btznZXRE9L++hVvVETwCmIanG4i9UeM7N2krTVNBvwZ3kPpbBYtbi4uhBzFx7g4j9NjYR1m+hvpr
UkhYHy7xtbjrV4YtoSY2Vn2qdgu+1lAGFxjluVW8hD3S4BtG/52a7+LgxOo9nQ+QUGuNx8Z6j8OP
ubxvZU67mXasf4oQ7MZuygfwLSHtgEgqxbnkGoBSuUfVb4nVunpzIPltOHvF5ISKSzHHVfxn6DR2
AyUVEAqh54D2j/ATLD3QQ2MBwwc28xP6EEWmo5Yfko+9gUbAS2yhIEeBA8oxwscmVkdySAgBYItG
C99l5FuQ7+3FkZtdMp2aZAA96F9A7vEKg1nEBIbbRHhND6y2xt5EbQBYu8cK2qBRne1ArgYpRtR4
LRnQ6iIoYDQMhQGEg2XyCGWCc4fG5H5m2CNirtVHftm0P/RudE1Flfjvphl8LKCVgQe94NizECcA
VrYzd0iq92JQ4DPNI5NVvy5dc1kNHurAjqAiBVPnq7FiM6dGpGTwi4L6dp0mz2MGoFrH8YLTIUMe
4NGRmG8lfMcZZvMuCHOotXUz1MmDmh3Tlv7n2gF+EjJWHb/JoiaaPOc/KaeVFs811JsGHScF1E3p
fE87V0tPOZNUHC+u68WUjvxjmfZTgSI8N1VgvDdqoZLrVrzX7pI+DHD0Ou5qUxpwN2iVTta3ulQW
g0mUDZbXHcUZ+ZOzr65LIHKLKAmHHDJtTu1bDkZsLWf4eC/3OSSizZ/l3gIbUubCnW9n90R/TgcZ
l8ByIM4qkMtPoPBd8GNBP0VsnfUY29AMHT+hmVEa7CGAl/TJ2/VQsOW+axvCRwxxoQxAoubwq7nZ
g8dPO5I2+m7lrWzI92I1wF6if2WYC9kXes/L7braUFwtVZyHZe5yVX+zpvapxdm8vpiLCxobhlqt
CebEhU71AmQ6kLodFo9kKDpyhvSq6ExEuKLRXPCARw4k/vZ/YXKZa8T494IXEOJ1NFohxILy3B3H
HetPUK3A38+JEreSQUguc8lleStbwgPDiM0hMQ3YmkAZk0eHYkicNnbx0OiAYQG+GTOijeJfX+Cf
syV64dqqEEfNIEzKdkQewPN0GUIbreSOaGX7GQT2dAesDurwAR/tahd2PRS7MlMNjqGqDU98gmLx
PBMNmhLKqKLgNwD63DYtshp0u/4gmpj2I2pD0+dxqCMb5wkmvjKiV4cgjcOvUWFMSIaVLkIWMFBJ
YWPLIwlF5XNpqlqm2NMEdqsfWTrhIgLqAgz+0C2ATrnkVXjhk3B7Ax+NImqBAVN0kCa2ygpFq9zV
0Ouz+Re96CB7/KwYujvrkrrJRZiELQgxLHMQKExhnvP8iMVBPrApM/Cp7BczgPy1l8+P/fh63SP+
IOhEj0B1ZnlLoB8MhtRzM/OUDFTvQWql7wDqC47oPLsYKfd/aF7og2zoKfT1kzU5QHgT20lOyRFK
In5+QO3vON5MfrHvnd5/Ibf1C/BQkv2+KN3gkKx+nJhO6lrJFWVh3IIWuVPrLz074kdGxp4DwzpI
YEJb0XNtTDj9PEQoUpadYBaKdg5XGvWXxmtolAJBJEnatj4u8DPInlD9u0QGTZSD5q2kuauG41Oi
fzfKEZK4UKM1ZWXzDawBOGjJEkNBy4ArRjjytQGhjcKCqaatvbE/DTqO44GVwHDeaNQdZ9/E4ETC
PxLrRooY2VrnIjsNvbkFbWALxllvG1o15IULAgM3svaWfVQ14sQYGr7ux5s51frrCfG0ymfLzBdX
MZ+ayNduiG9D2RePnnI37Yr7wFe939dNyvxFWNuERZQYxMDJCZ8741hp+yB1r5vY0E88PwBL1Fvd
swYtzarlsGG9vMf+fERH/ZO40cOt5j7Oh8fAQffFuI13uh/urpuWbuiy/JVpOjM4DIHp/rf1ZX4f
Hr6DtmMPoovTY74fXYDjrxvc3k48KlAKR7QTYyup0AqgPe77jP4ei0fS30jVBTZNoKqwKIdayO6F
kNqzMok5ZlWAcpn2KVdRLcUIQ1VLvtolNmMJW3h7wvFV8JSKXo+6YUr6P54Rl840Gd/D4kfeZ7ek
Raycsp+NZrkLYpTm6WEGgXeYxrK+0uJ8F2F9lc8LXy/N1E5r9MU5Qc7qg8b7TWUK31HG8S7PEmUf
UONFbezMUdX4ZqSx8mEl2TN6SKaPEUZFsiUXcWDZEUATEes0UOWJE0uqXfBUX3L+RP/VaT4HLL+e
D6YMhCwzIwSBAGKPXKtgJi3vgwQ4v7sestcTlVTftj8wJCrQTzCxLhHlh6Ie1MTrNHfD1Ep2A/jk
EpbcJtP0hfVvUZHdNVnv2hP7alvzvsjmIyXv10/L5TjcsqOrnyBUADUticLcwE+Aenv0BTjMBICD
35Nf+w9Ecd64F75ok9Me2XHgTiK5Ki/yoMX4cntB1dLCFMTifavYMIRtjocGktfOAJfsK5zNGct9
E//MueRFLrMkBEDoW0GJYEmTm46iOveu4uigLXiKe36sAi75sBdJ5LIuXJJ4IQIxb4nrUsJpAEs8
0mPoeYxOno6T1/SGDEW0FYYA2MXcHDMxOXxxGKbY6DAig92rvST9OoIKQp09iX9cVIWwFMNQQQlv
Q6RMFd+b9dxZBvrDS4bh8vI0Tq+9vWvmWxtMJ+Cv1SzPCp4lNrfStbXN5Xiu3CKMAzA0M9gkeOKW
EG5BmKm+Dfq9Huxq4s3mQ1QD772jyntN3Iz3Tql6XX40yyOTzuZt3p0YOl/msxdktHhIWdEudKv4
Nby8CZlDjV/B+ATmQyVAAxspNSb+fQ083M0DTW/00gswsFSf+t6v+EcW+2UiuVG3gpOB5wMKgfjq
F7P5bCxR7sl6DCqqv+b2vTKBl4bCDaY2JDepsWkJ1V9j4cIwLygbLBaEUWPCUutnXnkw9kgddpqX
3Q7EGQ50945JpZ31EDvsXnHaPcDb4FRzPyJfd3OoMY43mp8ei3sbVFPOoXufkGAMr/M+cJ4qL7iL
/NfrfrN1HvCiAkZm0e+7eLr1aduO1OBI3fCshOfM8aP9FwQvuPeRA6MjBdiK2MNoY7vs4xrOUEyQ
JqT1nVVqB0VrJYFxeS2J1y4OHuqEQNeqCCbnJ4ADKhBmrIPPtQW07GauqQ8DODtOjVrnHq7Z4L5C
SeUunzrVdKc8Kt6u7+VlBR7ml7lclGfwI1BdPP8F6twGTTnhF1QRRkRPQ+NH7K5QACTch5ln19m+
UU9m1Tit8SOw/cj4iJpj0D/GMiLELRqas18ipiBJGIfJCC9MX4FbREfze+3VUNf71e/R7FSOAI0+
Rr7t9wfzXsZStXUCUDtauPwwIY1s8nwXaD1Dd9CGbQWNJI0e0PePw1c2S4oOW56LhAZjyEtJT7sI
MRgqmDSwgEJgVNs3o7ZDp8WfAt2XfNStYA6JBU2F40LiT8SLh9QcWt4soQyovMHPeUR/K0PTp84U
kCTYsbgPfPA+dc8ZiqqWO0DyWkNamUfd39wr0P5YALBLMUSsXSOJUxpUi7GzB/D79c74fTQxQLNT
dgpUcSVp7Nb+ruu2Qj6nJV1vBSkKmjPfMf2zyDFvKKN/2Lq01jaEI5uqfVVH8xKWQ29GaZgcCEBV
SbmrMWupH69/ya0FYQxlwc0RCyAR4QUCeYl4NnucTqU+hsOHGuxzWfTfWs/ahJAY1pU+oeUAEzXe
hpgQnU2gwjzw80LoBCMbMkzB5opW8UY4aXqd6q3dLOYG4ho5u4swFj7FsyS32FzVyozgCX1dm3VX
4yuBsQY8i1bTOIXyZrZfmHKsLNl5W/63izC+sib4BAljMhsc1lDV7rL3ObScKP+K9D6q3jrbB/WD
Y/9S6yPonpzrDrKV765L+IKDQOHLUsICd2H2pS3vze5hnO/U5CF+uW5mazvXZgQnyW1et5WKBQbp
S9gaDiTPW8ODCsVs7JHYSxa1dSsCNAkSN4DMMRO+ROtVXmgMY0HCYUQS/w4JcjtyyEdyCp6n0JFN
FW55I5iPEPgJ0p8LeaKGdiZIvmFJpTd2ss/IkymbE9q6WlYm/hT2V4shk97UvF6+EH+b+U8CHfXG
zZv99Q+09RJZWxGOFYlJqvccC+mA8yZ960yDJJJvbRUKg5AUhvDWUjM//yg0rdBhoRoyIv2WjoUD
zJGpS1ax9eH/NInxLMODSoQ+MCDejJaYSEQntFH2M0AQedQ7pAqdsdp3ReolXHZ2t+7KtU0hATKL
/0Pady3HDSvbfhGrQBBgeGWYpFGWJdkvLFuySYI5h68/i753b89geIZlH5ftF1WpidRodK9eK1Z1
XJhwsQHI8bNjE1R2092QdNOPTh3cgVSsWuvSnedK8heQZaYgoNOAWkGa9XwulSYQVZihLkAplCHA
VmilP8U42FP1Q/N313fGUg0HxpB2wBXCL7WQImBu26jyUTlymNM998xOU3sEvPwVjbR7bZNCJz57
shJ7AMj9wdpb2zazLVe3hcdqZy0VsJQnPP0cfV6Pk/Og536cVQrGnh3Nre5kL4EX3/o7aDeHN9oh
eiZP18e/alCa7KAfyyIXGH+k2+Y+gmxz8IjeSpgaXn0n2RfbzxWLs7u/XN7/zrg+XxcnQ5z61Ne6
GBZ7UCjbih07w0FsHiZURjJIMqz1qi69XM+mVLp+wrbvzbSEvcZtjtpx6hzLju3czu6ZQ77nd4H9
plfuHZY4hGw23OlmZcAL3ufsA6QzlEFqSa/z3x9Q39Z0gz2mbz6CwxtKQL4BJIINJrkV2sqFfY1C
F9JpIKwEEh5VtvNZ5kHSZkYHHEsLME6k+65udvYYe52hQ3jn0xQoAwPqiayWFYR4Nm9Q7bNjqD+L
6TZForWtd2w4WsZzQ/a6+RS0GQTPEteoN+ma3tXleZ8/1YJMJvwah7br+aeSyBqLKcWnJrUX9U9q
+hVZlo4gmTD8vL4UFysBfrlZ+AzvC0CILhKntaVMeh3qgNnmkMAtJ9bYMRB+K05zntqzDT5bsWZq
MoBC5zLR+Xg4tQo9i4B7gVrsdKjz+suAFu6tkulf/n44KGYCZw8oxpyYOTfUaY0PCkY8mEgYfE+R
dJ5o4Fw3cRHaYCwzQTHK9wAmoc/23ETWKFqC1CTKeMXXUXtuJjBjonIRBHYWvXL9H2YOdQlkdQCs
pQadb8AT16BlxRhPvELZOapeuRoczbB6tYJiJQ36u/pxvkIgZUDpAntt5hyUEwup2iuRoVU1OPH0
2yj4tJL2QEm7JVB3F/EvA9IGCoOWDm33OelWXi2Xm3BmhEA6AzsQ72b51WKqQtP6EsaBXdxEgj/F
3bRy+i934LkJKSClYhAknyBM1+ozD7i6IwlSV+HaRr+EXaCX5HQoF+sVKFPSwo5Ijlr4pQ+B19Uf
a+rG5UEPBXj/3xV0Tl3fkhch42+jcGxIyaLfWibkzUorteq6qR29jZAq8DfQgtwa+cw8Hq5ksNdM
SVdVy3U0qTKYCk3dG4bRFmNvV511bxnGyuP88qDNU4leB0SRILQx5yU92fpxMlhdwDGVKKil4rXJ
NhlIyHzjS5X+4GbwT3P4x9o88BNrVRDXLBEYmK/e6mZlFxBFCSMwTByur9WFa/+9Vn/sSO4DWt7E
SEaMagxQ5gx7tKf8soDXHcK3TlFXfNXyav0xJu36PMxLmuQYlNJ4UWLdxsaPBkWNem3bX8Th0qCk
XU+zqIlp1NZON0YW8Oh+bPugvmiM/j2g/V0LDhYnGNl0k+iCra3conEGKhlkvRkqZpLxDohooqYw
zqGCpBTuMHwoqEulKM3Xz0nxK/jrRPs82j8G5Yi0CDR0hpcwmKvbvvzeNigcvaXg27++Uy4TnJId
6dYMuFX6pO5rhGk4AoEX7XwX2KPBZjbfflduR7e+n7wUlTjl+Pf3zvkYpXPeWZ1Ax9psG6IQPBEb
XE37VPt75TFpjNKFPXEV6I0WduLvzNMP1GOmx58KD5iKJ4BTwcAZbsnNqkzD4sE4WUIpAA16KKaY
xWz2NfeS0EWy0WO3/Sv7mW6z3ZiAacapfgmojK44tcV7aOYp1hmK/1RWXsKzK8p9H4ZNemupje2X
7mhU7srOmVfn4jY/sSKtnkKbSFPnnSOqLa/veTCCGMjpp9ollVsEuReM21JYNi4kq3u5bnxxak9s
SyuapUYXFQpsBw27GRMYIeWxUCKUb/XddVOLvvTElLSKaZIRUQQwlSn9VkHXH0XvQ5maTq6D0J/x
L9fNra2ddCENhV+0SQZzqvW1UB9ziOr2a85sbfbmn59cQzyxxioc59mrIlwNj2mzC4zDKr3H4lAQ
xqIEDbAK8u3nZupGa0IzJriFsptEcaviI1zl8bhIlMxH24QOMTpQwYokB8pl0xWpSRHV8eZNNSEX
3hcV+l2/Tkp9C1Au5CaBgVdf4ix/vr5Oi4HDiWHp1ovqDL9zDhwibVNbpZNPcCQNqrI+sNii8ITO
V8LnxY14YlG6glJuRqNuzqEKKbg9UGMjzK+D3z2qJSpjjKxAN+d9fXG8/5iTL6AwI2HYzbEK2MUg
lB5878ZpDRq5ZkO6fLIK/OKpwJAYVg0vA3QwjWStmXVxt58MRPJTY9Jw1tYw0raFG3WEOz41vclQ
EX6Bl/X6tlhAKs4bErvdpCCcMOSAsqxLdaQjpq0Uu3zaRvmD8L/69ZEFL43GbH98o3zfioci3Nfh
1xXj83xdrtkf49LB7vsmz6IWxlniQZKZ0dtAf+NihyxekjyH5VHlttmt3DaLodHcgcZQLEZkKXms
qSyMOo9gNFPStyEEvE5Ebk+pV3Bm17UO3lThkFTZ/MtgT+xKgx3q0Bz0Oe6couM0RlAi0pGLN0dv
yF+NGvDm8TULQRdrvvKYuP9H45Jva+tEM6b5NQRiYVtht3l2Z/CPUQg3Mg4tyDl8N6h2vvF43e7i
Xj4Zs+R1kA0OrLCDWYV6tTAfyxYMX365UY3X64YWffeJIcnZgBq3r5oQhkIIZox4TIIpcsMg03Hd
zMp45DqEaLgYCj6bGSBJXfbDW6hNKPiVaPVbw9Utpx/+jEkGZ4YxC4q4hDFBf6mFN2iOH+zRTGCX
ijUjeki7GWq7wxm5Pkh1eZQz4h6NZuSCZyRP06AxAsTyDZL2QeeDjiNwGfCLppbaWpWjWIv+va7a
M4L0NiZamYznBOzfifU6aj+LtN2vfNGio4DK/X++SPKJRZUq01h1eEsVj6Hh9d19h1bgMjzwsbAN
baugnKY3nrXGAf5bbPTCQ50YlgK3OikYz0xMxVR+rQJt2+jUHgb9HlIfYGEB5zkoQVXx2KTjoTMH
hwiy52G618izloQHi/svpf6jN79mNXVIS7FNwkNnxMiq0hBCeerPOqm8IIjtMlcJmOwzAVE7RKWl
8XR9Chdv45OBSGEhcOIxHzkGknQPXbMPxEdJVZsRNxjGldVadrB/FktysJVfdJY/vz1LetPQ59of
tqR4VJt79GwrimHTvxZNnoOqk7HN+/kkPgwqkuisx+4omG/j0O9qojr6MHjXp/B/OZB/BiY70Yzl
WtfN5yK9Nw2vNB10Y9ngROirfRw7M/d1N6F9sd+uGJ532fku5LNqmslRIECnoNy9V1joPacEAXAR
HWs/2vrsoGPH4/nSih8x0lqDAPzkOKRATna23684199Qlwv76JyY4TCQuJHbYhS902ptfhkGJQiO
QHo/bmJyw6Bm6Zemm0L5wcgfKuJUSeZM9ROHYGECnfEx21yfiMtNjHk4+Q7pOoGubNWGJb4jbKZi
g+QKULZDSFyWVfc+cOZ2Ro1xxeblzQKbSJsjVwdqKfRynG+ufqJQz+EawjHrLmG7oHyJ8931Yc2f
fTG9ACmanOGFDXbzcxPdVKvmMOpIs+nQ8OqCLeG5hy6OAip51LX8Yx2i6nLd5tKwVADmoPmCNDoo
OM9tKkirk55hWMN4p1eoRI+b4O/rKPDXJzakczno4H8LAoYHVeiYCraNWEuVrI1CmrloLBN/mBcn
DZ0OOfrxrkzer0/U/JHy4pwOQtpzLTIDlqLAhJHdK2jpTsD5Hhyb+q9zyOdzJQUwPdZDnY+ZM5S3
2vCZ929++mhqK1DJywfMbMUCFomilI3y0/mqp6PeB+hvw2amvd0Em7j5+S+z9V8DcvOYH41QA4hh
oBifqwpAK3D1P9NujZ/28orBOAD5BPEBWj1ANH0+jgDd3MyaZ8vvfitkmAyOdyp8/qmLFnJ7XIk/
J1Y0L5MvwHBYJ7G/8opYoBzCJ1igk0WuAApDsoLRJADzGKegcapNfldu0bH5jQfg43XSvZe8cgdA
trub6VN7Ntz+3bRRFHCq46CsHOPLwjxGr4IYRUOSF/eDzNSrldqkB0XU4Anl0sPgRt/0r+0G3Z92
eoxRvfasF2Wta2hxF53YlKIxU+lYWFphM19HevdC17hlFk/1ye+XVrdqFKEKH78/1I5VsdOtL5ZY
eRCtmZDCIQgb9QozYUI37xS+D8zYZvVKeW3Rc1hzgRIYLCR8pMPWmdFEdAEbaVk5QfYdz8shR8Ox
uXJDLdlBy4GB1hiwbF9oaJO4HbDL48ZpodGzNae4e058E1LrYYF3JtiwR2zM68d86SJGrlZDpkzF
Py5NH/IJEBuolNqxwGimtr8CnQC9iW1vgEqZDW/XrS3tN4ZaPOp4BE38v2sCJ/EdCmJlr7VwKmCB
3aamjmfPGtfF4oCAr0VJzcDOk/k8jIkILdVxBauggct0kG6iE1y1U+2DNc/XR/N73eUbBa1qyDxA
YQN9IlIWidSFSJK6wfbeW0D601vNHXJ7eO/vYscHsOTD3Peb6U63v2S3+v34MN5/rZxxZ+0MW7Mb
Zw1MujS7p58jneayn8gUFviceREHaO+Q8XVlxJfPNwApTkYsHegIVPnUb2BC2/A7/zbfkofGNXbG
XXpovypudyhudTvZdhhlesy8Zg2+tXRCTu1L27WhdYl6GOwzNPgnydGM7vxccfNVgqPLJjW4Yyge
kBmsDRo6WTtFJKhE133XODg1IGrKoAk8A1TYAdiabZLqO9Y2AqTjxCuTn0hpuyRv1yrfl6AefAT2
FRo7QLsBWN7s/E7Oy8iNZtSHvkEDq77NPfVDuUfxkTnBHYq3Y++iK8WNtmRvtvY02uw92E4H84N8
hK/mZo2z9JIG5PfHzOcKOD2Os3r+MU1kBPoUQiuVbPkm3/rbPZD7oJTYqHelUws78JhbH7Wf6j6A
ntlWbPUv+kpqeMnZm2g//c8nSMs/TP5YRRy0Aa04IMdO9b25Bh1d2mHgQzMo2gPBvSZzc6Q1U6HN
MI+y+GyrXxbr7Gh61rtf10/Skhk008AZwu1qF1DbTLCe5AyekAKN1Zb7lNg1BFRTtr9uZ2nGgDmB
coOFNouLVo7BKNMR4icoU4TfzK6zTT+xR30lObjkc0+NSI5HDw2lbGYjkFMxo4epf066Vzx17RbQ
2+vjWfJxp6akTZgHvgqSXpgy/aNuJV4GFPZ1C4sR6cmMSXvMp4NeKB0s9Ow9jXZDdI/HiFp8qXHk
xXver8QWS0/Guc8GNxbieNBISKdqqKtccAvpnPwl02JboZpdhZ9Q42HGtyhb2Q6L03diTR6cbyU9
ko7A0oy7MvmhrCGtFicP/Rk4oai+GXJVDF3KQR90CCd499YER43cxQUSetZXg72L0Sn7j+uLtbi9
T2J3yUFmHRlTc47dRce8EpUVXMleqq2lK9bMzKf5xA9XRmqlfQEzCd8zC6S9Gp4iaw/5pbU5jf6k
UwQlmkAJUtE4Wf/WFQdifbk+V0su5/T3SzttilXo81H8fhVied2vXkMH47jtIEN23c6SN6DIL8EW
ri5TBtuNaK4mOsEeIIOrgmmI012HK6qv8eLeXTe1tC6npqTtrKBZnPkl1qXQkD+fYlcL30pz7eZb
szL//GT1lU4HQr2BFZMcUhVw4vhNX22kWjYChi1dRbgBoOK5kakFT1RjzUOhn37pgE0alP5rvKyL
WwCN7/8xIqVAqgAoyCCEkQg81JMWuToFCCxW7bB9ub4yi5YMMLQCqjqz90nDoQXKKULFU8YA5pb5
92LY+cTr1qRzFxCJyBkgcQAZQXWmFJI29RCPEY1QEHM6gzklN14FM2ymTZVt6TUomqGQlfItauMb
vVber49x6cCe2pZ2nzmCq7EHhsmh2QTYdfUwWepKmmfJnwK9DAYY9Arikph/frL1gnAK0YzIZzxd
AJfTZp3LwHruitYCZDXnxr6p/NilZvWWoeXqH8ItpCOwYeZg6KIftwOBujFFuC0MgcghyJ2+MI8Q
tF/JwCztFQ0pLLSMgf4SjJvng2wTBVwgA55sUBSgYNIOoGvRBE5hlZvrC7Z0xk4MmTOm42Q2S4ie
hMX8NtRIraKLu/Kb5ywteoIs2qyWfd3a8t78My45o4MaUD6mOSIJPRrsGC3CiSA7c8AlnxilLSJo
bVqhawz3bTGtxUlLYQUy3aDTQqbbQtb7fKhapvrqEJnIqyHRz6ynAmp32qzyF1OXqZ8QFFoZ7ZLX
P00kSAYh3zywJpu9Pu8r9DiEAbi9omxHSwqhc5Tny5XTtzi9gPTjgYYMKHJmkotJfHUqWY2EmYhn
trlon+qg2KpaaGmO6N4J7G58EGHqquHn9YVd2kanhiUvCqBFifQdDA9BZrfRLlNKuxn2140sHQqQ
SaKjH6l91C2kS4cUVhXrOm5rCG5M/paILSRg+bQ2ifOyyCkMIEY0fLCJjm9ZZC9ue8ZaMgcFwYMe
T04+EieKk12n1vsubnYRH5/14muMLr0pyBy1VA80C1dQw4tjBZMHmv5NUFrKyWwFmkgKgOWN0zeJ
A+S1yAM7rTywTVyf06VDAT7f/9iRc9pDRmoT6CnsmEw8aZHwSrX4NvnE7SiEx8vPMVqDYi75b7QH
EvDqoT0Etc3zY8imNOnUoWgcP9KEi3sp3VWQSEWxy3/QtPx26LvQobniOyAjyFemdelIotkBnCKo
taHvQDqS45DWohrxlNU4xIMfuvTn1DtDvRn6f5hXsIRAbAJ0lsi/SKOM1EEJYoqsjG6+FfVeiK91
9BEXX1vyscqSspSBMhnD8xzA71lA7HxGBaStwf9WYUZB9t52mxH1yn6jhvcq35igEKAhIqg3uvYq
XEzPn9qVLvshjjWFdDXyAmzzOTiPyq6uNua3J+XVrLyo9qrXFS+zuHocxCuQXYQijVyW0KcElTba
IupM0ITDj4zYmvqdiC/Qtrh+LJaOH8gS/2tJ8mcJ73Mzmi0hxLItahfkew+dAH8llllAqCGbdWJH
2ibBYGiDOdvJGqCg1ZkE0c4O2mODaotbPpS+w1/+TyP7fYWcXPh+L/7/HEZIRjT+fZVD1Jagv/Tp
up1L3hApUSdlgieQKkG2ckBeEk2c6k592YAHUrPNe/Vb8Dw5Yls+FHjX2dPX64aXrqLTBCE9Pw1N
4itNbvbYlfWPoNt3wW1grQRN/0ve708SUjpxaMjV8hiCY04HdmybvpYH3x325r52/ef8Re3dzNEc
YnM3+J44N+gtcf7lRXk6SunsgSdA0ZQEsztR+gCdDqcuFGjZPzaT+dCV1f76nC7s05n9BT4GDhs3
sNxykQvaJmlaQu103Azsvud2Z7VgXOucLrZJe2txpzV/mSBRQALEVXm54k4vFxX2UcsHjxYzVSpf
Gr6Saf9P3y2lhz76YOVjGKw4l4X09qkNXFDnG2c0uM/1ChpytcWgmNPaacucgXwIHh8tQXeV3v1U
J/IuWsWmrbov8JS7Ps2Xl/H5F0hHBvCURk9MfEEOKW9r8IHYvCvC5kZvBpf3wh5xP1+3uLiw0CwA
RgKSwrhQpZ1cJlrcTiqUqZQimHRIiPXVezsFfo1KSd88hRygtJIoPN1QXiB16XMjgEpWwOKdUeSd
tmkTRg7CwoFzr3/apQueASko/YHkU52xQefLYSYmq4EnyUBqSG5U8kHKclcPaIUXfI3FeHHp8SRg
oBGHKsUFSIUqWsFCI4aan3nn918GSHORcKcmwD3l90r+RW9vWn5Iuy/hWvp+aclPLUsXTZfRKgor
sGWQ8dYob9VsT1WIB2h3RvhFnXbXp3QB5IUeFHDs4er8Lc8obTDBQPE3IpWPhyQ7spw+jd2L1RUA
6eWbQjR2o/W3hMRHUzEPteqveOalsfI5HoLgL+Lq36twcvUADM3bcgBvK3K+ryNHNTDXNpYwnbAi
71UEQF3AVjbR8ojNmaMLnBRALUj7WxkgHAoNNCjTxvxlAH+VMqruoDaxEwPpouPJO8bWgRSaw/3P
lK11VS3ESOBXwlwDjY33BOQzznex5oeq0TU6pOXrIzgVm3rO+jmlCchEv4OIg2ltLX+TaFB2cQa+
WYVfLTwJ8QHokpt5MpE2kTuxKyvy65bwzOnFHk1zdgPiY6b8CiNq68ouGfcIaob+HxwZanOzPLZm
4tqQzu4UVUEZzo4MVWlxjJsKKj28KW7Rtvo8tdGdIfzvXWw1fx21Af+D/hOoOiM1BHd2PtmqVmVJ
RBvEGaVmM5BUGPp4HyG2J+ijvn6ULkPROZmLbB5STaBVkQm0/IJVxMhBpdLxD2jab9HT6jZ5bVtN
tTeqNUqppVWk2L7gO52NQpvjfGRt4rdtbM1cN1X1PDBmmwjncxJ7qllu+/qhs4jTtf4mUNceiAtu
+MyytJSQbAUFqgLLtf/Q+8JpsgrU3cEGOau1szpHZucPb8wp7njwn6IzHRnM80EqI5oDrRT+oZm0
A4uEjRvmGCqBqxWVF6fAhCJjk5tPkx7eTL2+rVc7MBcHa1C4p1knEFI351+QTVFJwwyDnZRvDb+t
gesrmqdarOVoFzwhun5RCoDyE6ADst59a6Z+jTOJcEptD5XZechOO3qJYnbW7JR02AP5t72+YRfi
ccwuhAjm+gNyCnJamBWGkaFxAALH0Z7nyGIc1GBbJTtGvMzchRDuM964csysDRUQ7oVyX7/jxn2r
rCzz4tghhYKiNejeLtTzWg3qdMqI7xChm8Zbpr0Y/NasAMQPb6yEb64Pe3FF/1iTlea6YYR4Xgn/
n+UdqI/eyjpEvzCzizWXt+QQwH2E+QUtMYpdku/xEzr2bTtB9pigYKFEjrDap0wtbkItfhqs6vH6
uJZCFgrng1Y7FUlw5PnPt2pNBhIxBjlY1UK/glrYRb2JW2Kz4hZEsGh686MniENFJiQgopfrxtnC
QT21LT2x4g4slFVKYTsLHKAQj2rYrGzXhYAflLmAVEAgTAXvljS8rkZ21vQh/ZMopmeKFhynI6LA
aO1hszQUUIVScInpQEbJeRreQt6ENSPcW2Xl2ygImT2xNHiEPKDldnxItmGb3wpDh3EtcOuRCTsM
RgSGAf+i4LLZd3k6rhyRhb2EhQWFFv7D4spHNSlqlo4GgvI8rtH/3ZQihRZiU7ROiFZG0zYqLb7h
ii/WNK7maETywMChIUQjFqA+RM4G6lGst7kKnsIq8Gh11+ulSyfdMaC1mZjf09pt1phAlvbxmUlp
oaM2A4P4AJOGObhl8cUC1J4MKVpv4gd0Idp52IQ2IptZ+INsAUGCtDJdARz8DgykceMc4a/K8RRC
avn8MKUjgjQI0kGBHhVgCPLZPWRoS/4JepkbRmZSO1x47LsFgqiCV1vWVo6qZrsofahMfRdztHWD
L0jo0Y1v6tsQfNlDsYbiWwolKUfOcq4JIYMpP9W6uhXBaOHUZZ2JaO7Qxu/CR4OQ69fBF8GKPYve
1Vqzqd6/0DTZCFHZFfl7/CqwyeCAxqIhIwDxo/OpwgFQo3hC4BNpCoqmTB12FYceg1ZXf11qmy0B
eITeAXQu/w7tT54LqlGXSTs/TQWjO1MNd3WXeHpirHiapRsCBDhcBfcZdIdkDzAQTRHg24GaXog8
X72L4s8IzEhsDcuwtNMBV8MrE7TEeP3IM5chlS4aAY6nvPR96oURGOQ4Qdq2a5XuS2eOxpvaquou
DY3iWBu1ejT1Sr1hWQGGfcjNr9wgS2cduHtQF4O0ema2PV/IvClUHXBaQLnDNz15MP1fdNgjazsl
D2EKdNfP63fGwjRDdeaPOenOEE1ESTSbC/1bc4BciDdVr6tM6IuBMup7v4lkge2SWz9ypUCa3G8L
+HO7i45+/tkqv2jjAWzD6bbMtsmas74kV5sTUicm55Gf7NNItDm63mBydFS3egts5ekH9MDwirbb
mxBM2A+H8Kfy0DqGm644roVJPTM9XyQnpsewqGpLdNDRzb6WxEloYlfjfa+toS4XLqQzO3NMd2LH
T32S1y3sKDTZKGhxj63BUYZ63+aFrSn/oJ99Zk56NPdaGA1RjxlNmvepAuth8dxHTwSgViB487Vs
Llg48Pmy+8e7UUNhcSYMl+/bSaTCyDQEiTq6yFtwbw5Dta3L2qw9+CD9UDW0hCAKqgWbMW2qV1JU
9EHh1qgdGiPtIrsv1GED2HgVQ47DGIMNm8bxkY45MRxt0rTkAe683BZ9xoxd5MfD91gdct3hY6B5
4RTgXgnMIL6pSwsir7QKGWTl9C4PvYEr1SEhueJFsx/QMuqDYKAl6qfVkHpH6z4eXZJaSuR2ocig
ZTD45h1XSsEhRmIWDxCMJC9oh0zeOUnBgq6oJirrVk0CAt1j1ac28Kti36a9hofXaIFk3wgrfIPZ
3nWGD1RXQpTgu1pFhYv0cPWMroy+cMe27L1WNOQb4xqcJyORDohCGoT6hoclPQR9Dh3nppjrl2kN
tfltnSopRG2smUVTTZgb1xPZWSWFbEqTtHSyrWIAA6EY0PuKLsexO/RxaLVOGQjzM1dBWTe2hvUr
DgoVxDRWtEWaa3StxA91IMNUcPg2UFtAsykm2Q5qMQq3NNC5TOJG952WsPRnWYztrT5ZObDwsfBb
6Ia1oA+tKsF/pZbffEcJezSdOKirj7ZWs+c8yiHlykuIGzemYv1KOKb3yciN4K5SBwLR6DHJNbtn
05FBTdHrqlhAkAhxa9Zb5rbLgJ1Eq0KzTxvgc6e+z/btWNI9aQbzezkUfWSjdpzmG0jjaGAXHLTs
wPmopbcZz02PKl0UuND+yKAn0Pm3hBZKtRszFRodMSXKbdpi79pjTvN3Wo1+ZvvQbmVONU5l6fYG
t/LHYhDhjV6NGsBAxVRC9W4oy9g2urzm3hCHwUaEfY1GkUl9ZtUQTXZZdlNqUy2n6kPBu6zw2l5t
g1t0KGrHoae1p+EV9wNqYuUWxIsZtwvsjNXy4uKpnOGfeLZiE/1+0J44napqsHvSAvc/mO19ug3L
W9p/jaM7oEUysdPyX+CAH7WjvkqWsnRVz4h+EEeAXpircv4q7xqrrGOEWk3Ej3XX3fHgM4bUNDhu
txTmxr7b5LS/KcE5VaNLpGH55vp1ufBKBjEeqF/RYQP5ULngkilkSkME406rQGTW2fIjYAk4lQS8
gGtQzgXvrqFCDSl7PvdtyDlSVUl4rTYKcqQteBvuilR3ono3+i++Fv19YhAJdpOg1gDJcDjb84uk
GHu4zRJa9n7NkI8tWX5QyQDRa2iFgiUaXgQSv4EaZ/bU6v1aUX7hukR2f9YJRRMf/kjXJdLPXSWm
KnOSaHyPIMlhKdVtowCJCWaM6+u3Zkq6MROlo5qC3lOnHMqdWXJXwVo2Q+wEa5T2CzsFGHZg2SGg
iRtIfrtow2hV5thnwPtmng8mfZcq+bMy9J4wUs9MFLD25Suh+cKr+czmPPqTo2kEQgcfDWwm6FLO
Kg2vkOfr8zdvBOlKPg0XZfyLX1gRq8c6cwqOtvcsseOhAqHIt+tWFufuJCiVSn7QcG27qW/R2N1a
uL+V1yi27qJMB8II4sMB23aBsr1ucmFgaD1ANyPONYMysHQCGm2so6nHCWBg2KxJi5jG3yeR+veR
IdAtUMmbe8vAqCibQVnFLMICkaHaeBXfiZAheHsx1tJeS09nDRQF6kylgaBNdlToxSm0IohQysd5
fS+H2EBhYZwy7jRdgu7MHh2ckF4X8TjZes983UZjafTN79qutBOwQxyzQDVuwrqzdmGgh57vF8FN
GPWKp7IE/I9Frce+Gzd9/jAkOsRBadWFa7p4ixv6ZCNIid+II8WtzRuhMpBO6wWyPHGorazJgp89
3dOyxHWOZKTaWzDCmsamw05tPyv2yKMPnXvXN9mi95mFPtG/a1qGjDdvRdsYao7HVodMlSCNq0U7
9CVZ/ut1O4vn58TOPK0nfkDUVosKCUakzeeljT/MAoQRqtjEifWVg8mhiOMVZOzSCw/7GgkqCnUf
ODzJptVFGSdtVTiFjhx1ONlhknnJ9C3UMlAKfAOPPk3clKnu9aEundtTs9KBiusspZWA2Zb3XpG+
aOO4TdoVI/O3y16PaExnwPzN4iySkSbR6rEjs/I6qqOBFt6DmX1l/tZMSK5bzSuEAQFMpGmMs+iH
j+AOXLkeFuYKjm2mL4Y21Vz3PN8WVUmMDk2gSKmQ4imrle+Bn2ygQf4PGYxTM1JKoY2SSm9MmCkS
/L3PoRkSRrdgOUwsT+veUn3FdS+dXxCVAAKDAhwwk9LqpCVqVilHLrQZQxf9cPdiMrwG/Y+08V0D
JBPXd9yiOWB8TPAUGUjrSubEpJd6q+LR7aPGp06Jx0vdpQXEB7TwtlBWMuFLR3lurPyPNWlflN0w
KGKEtUq5n9CYQulnHd82fBMCF5CtXRtLyScIc4GcAycYtN3SDmEx9FDCfoI1/SczPMvYDv2vRLxY
ve+W7efA1gBES5PJUddDRQF6kSiMnG9Jpg2o1gZx6UTR4PHcL9AIwQa7jQUIPIzRafX2x/XlWzoE
ANZAaByVaDxipOVLwyG3cqNA5R/QXRW0SmhX2FI8aVcizaWRzY0CyF4ikQfS9fORmeNoRDhrmZPV
YFi8gVqXbQ1eWOFFp/6Tqf+WB+SgTPORP58SBLVG9Z4TYufRl1EP7cLfjWtVwt/Z3XNXyMicL+RA
isyxxTzsk6uFK0OVGhDFdBTEAKPh8OaBGKAMbN22dsPcBaf/xmheo2CN2vhy3c4NzwflxDBtf8Od
QhAhtVsqbobk5xBqKxN5edjObUgJLgSBuZqWsAFoaT+99+keXKamn3mVQTeTvoJVuDxsZ9Z+JzBP
RsTRINx2A6ylpqe0Hp5YJPtE9Wg/UXSlWzfDWoy7EBSeW5ROW2GiABpVWLxkj64KekgTuzg2N5aH
h95tvQFPhOY8jZsvaIs/9Da3jb++R8/t0/M15Nbkh0WMEStx4wWGAdTCXzvn2QJikLkWg9qhFDAi
Zc81RgWabvPXNtwb1k1TvoaJh3LMdTdyebzPDc33+eniDUqZpz4MFeMmHD7ZcJcNUAoCL/QapHT2
8Jcn7s+QJEeidz18FoMlkn/kvQ01yaQ07HwNgn8ZgMwDwvMH/bDAHMpMtKNACT3RYzD/1eCgMOP/
Ye7LmuvGkaz/Ske9o4YkCIL8YrofeMm7aLnaJcsvDEmWCXDfwO3Xf4fu7vIVzRGnql8mol5cspXE
lkhknjxnY681eC+frp8WZid40IQx2hZ23wg0zCAhZCPzTcDNizYneHIwr+74ykPyR3n/18n7aXN2
om0mhFNqsCmz8ik2eO6CrLj0pW2KbaL1IKN1wtRgrsRD6FkqEyKGdVqeo5xF8IKWhL6mwES82lVR
HSvT7i+0ri++mo1IblsSmZdSQpzTtRH97lNwXXpRAcGWUjX296TTgkcFqtZX5JiB9C9700PoKAOv
6pFpFEaRICx34kvehu0lB5v/QWpW/xg1zWWN/JaB9KGJ0qtD5RuKUMXBjh22R+u6+Q4i52iDKyst
NxZhfkT7O63g6S4u2R3tibMHhJD5FZHXuSPXApLFjU+BwZkY3rnOZgEJAd1ZpYwMvGz6M8KBgUhk
GcCAd9GvqrNNz/xfFu/E1OyusSrkaglJ4Y4j42ARVPjtfeE8Eyhq42kai8LVTD+xVnJhS24Z9UAo
mAGRiRhhtk1L1UUkM3EQ0JXiVnWyHbIY0rLqULFsJ0IwxaLgXgOz8ucdCgQW8C4DpYNt/oJxaluu
BjtBG1yNE85vWhbFrl3Ur1HgXGr6Gqn90nV6am7mvwLBGdF6mIu1mw7qNrX9EDVrAshLJ/7UyMx1
8cp2xhxPDnAWvme5K2OvTW5KcNwk+bkRWCsueSE9DK1K+H3QFQK+9YuwkExG6AE4BboYEc0lwUtn
u0XleDRw4+5eEerWYBIEgsoZAAzQXz9fv8UJRWvRZB15pDk7QkLMIrInql1ufJvoNOX41JQr7mxx
Pk9szBatTBlKWT2YvGPUxOW469BfyyOEDc+G+rbKJbU8IiTb0VQ7YUHmvpPGecg6nPSMUuCuuW++
9ixfCYKWrp0fVND/NGLPUn1xhyw7iVH4KfP6UWRsm1WO/1dW5o9xzB81VjGSTBGMoy6kL2zilgP6
v9pvn1tZ8osAKhlAumL50bj+MSBwaONIGWFtWv0RMGbDirAFIs8GDzle3StbfXEjnBibOWHa0NHI
Yxhz2rvAukZB0evYq53kHvqsRbPCE7i0EeDwJyk64IYB+fg4tEBlBZR6wEFKjWIX8gq1QOZn8coB
WopzTq3MgsNIixjI4nGAcucYxA0CHcgHX0fJipn/4QXzR0gw33FDMPLKqhESZKFPip3Zj246Adno
lxL9VuRizB/44DugIP58gyzN4kmANd+G2SB0Q+WI47JgxMOTuAGurpi7/5mV2SwiQZ6NeYzbqxx8
xhTICrcieP/cxvIUUvg55DHhy+YpkLB0zDgbYERFd+G407qHke1iXbhBuEvlltSvlXiQa2WipU3P
T6zONr1JjLyuelgN6hdZPkodbartOWkPNL6LV7VMF5frxNos+Ei4hPo2hTVCniUo2cDrjbTSfziR
05BPXhEDuPnCwIGRqLgJ1JXhHHsNvaL5GTJZNRjFAcftUFIuyMpeXHJWKEP8EcRNgz+xWwgnScYG
kRWvgt3Y95tUiqPqUD3nwwuI4befj3MppDo92rNXGfRNR4gO4WiHY7ZPGnNXt6juU3tbQCBc8Qy1
7ytNX+tUWlrBU6uz29KJg9DpJqb/0Hh2FNBGZ4Zz//nA1nzWbB4ld2ht6DChGohwDs6ArIttPPeZ
eV7rt5/bWhwO2t7ZRBgIEPxsQ2Y8SZvWbMH2BO8LLMNZZ7LnSsoVB7I4JADuflz55i/K1UWTR4Ou
YIbhvbbpbedaFeZ3GoIFsV8Dvy9sQ0DCwNaBSx5N2XPmuiqSZpnFVbVh9v7KQBK/a49UrrFbTOs8
e0Z8sDLzG9lg5kJndbVJqn0xNm61FpYtbG8YmHC56AIB1Hy2vQdrkEMcwACLazQMcRede9tc3Y8V
c7WAvAkQMNX2WpPygjtEueVHtQXEswBFfDzDDvA1NKyaalNyRE1a4PaWecML4UbQwr0oWHTz+f5b
2Bgf7M19VYjKAnp4K2T+wM/hRnW+T9LDiGz053YWALXmB0OzuDMTlpXUAob08lCYBwZ6IWsX137s
PPJua5SZm8T7PtoxaK00ysYjcFw5AwtH7fQL5nhrPIxYVxj4gmG4TIbBNex9nO1Xhrnwuv1gZBZV
paHC62hav5gMfgAFaBMlEtnXFzU0dmMe+QreROjdXY4nz8oAF6p10xyjYIKanQH+79mZiEc+Dp0B
vDRFMMLAUEnsbSLBzHNXgy8q4Ac0zbnRGnPw4kE5sTrbsqRIgCrjbbXhaquHXmZs8DjcauUuzN0i
jbfI+n8+ycsL+XOYsz3bBTSDigOGWdWXpX0FdGTZrzxgFqcSzSU6p1PZ5Bf0ymByVMYLqE2jDaI5
9o7oPa0cAj/Qaer1TgYkpoWuZUcY0FkwR8tF+z1dGeeCi5seHigqM6RlAP/+6AtqDi8KxuZ6U2nk
m12UXlizdmXPLNmYej8YB1CHosj70YaKQSkxgKoKcLUWLPED2zIer/iYpfVC+z4qrMxB0WteNEmt
ZiBxN07UxQOCSWNjjEeRv3y+KZZunVMjs71PEiB2xnaoIOYRov/0S2LstMBzoICxxtD5oxoyv3pO
Tc3WpdGcqgoSjMfq/RCKgcWNZE+iuOubnQPtkq7wk/hSJK9U241q3yWbkbpSegZ//nzIS7779Dtm
56CR6PlKKnwHScFWRR8zIDQnXujIWSNXWlxBNhHDAbQG5MnsLoxRdp5wphgxZZsh3w4GlLHWUHhL
ajGoaf20Mu3Vk/hVOIVIzARWIgbWpNrrh1cw3rXauQArOjuv2mo7dOcyvtQ50HPPLP4ejK+12H4+
q9Os/bK6J18xzcXJVwyFpnWNAt8QlT6fROgACywZwA/ctSrkX9d4CBbndlLEQOsuupfnFGuWzYOE
8InfaHQKL6kZilPceGENW3tF0oXDjv5k5DEozABzObuDk6gUcSEwwcwdvdIHz4GLct8mduNj7KJC
5ZZ+58szFbnJdyBft/Iienov/PTKOEoP8lau9pRsxIW2X2uFWp6DPz7sh3jOyZwjJ1wqYF0R9dh3
MZir6XiI6Uq+Y8lBGKiAw5+DQBi0Gh/XdaTdkCQZrYA4fywh+N1H+2Y4Y6OvG2v176V5PjU180Vy
cPR+pBhOU/saii4xOFU/36RrFmYuKC2bpItHWEA/nFvraIBYK4Ut3oCng5h5l6jvU2m2MCGjA6vO
hel36YvQ9pHpK3IGYTd9jQdoaRf8aMID5QjgCnPEqKqydIj0aReYW832S3nhrJlY6B8Bcm7iVgZS
C6H9HCgQmAIvoAi7IHfLs3pb7xzHq9/k7mnwIHbgpl6wCVyUUVPu1vvcJytxxZLLPjU/2xkkT1ky
TEOURbXR4KcR4XNweo9/xQ7eLKDyABMB9vvHzW5bnRbVEsMc+itpQXLr1cqvmHH3+S5cXLATKzOH
rRmkmzo94LAjbSI4APpwU6sVf/yjIWTukKkDzm9uQbDInDeMdEaigJ9HvcGx0yPRdmgYce3HIHxU
o0tZfh471ynsm/YWfMzO2klbMo/uUOTLTej2AEk9i5CSwQqFng9g2eyvarPzen7DxRPr34zsHsR7
6OWurTMbh4JeGWtUBAt3EZhYJyoJB6hSsAF9XEat060YAMwG7Nm2O0p/HE23sr8r6ddA6Mo/r/8A
cYkTc7Mjb0EcSJMjzJEu2gbEvqSkd6sWMT3r959vnSU9NGPC5uLK05FwnN9FAkIrFdigwbl3lrti
220CL3cBxIs9dZbv2mgzurn/anuly27bjXD5Bgzv3lvqxRcT2xN/rlb22dJcn3zQ/A4iTmJ2o4kP
GtXGkO8DFx5cHehiXLBaFdXwFx7EmAAghkFWYoJrYXZEIb6emzyDPR1YUXcSMvUw6rf6i9g7sfvc
pW7O3XjYrMz79Gtnp+mD2dmZBZ4XJQGogG0eU7/X3LB01Q599G5wMK8hJ7l3tu154vau4ztfkfpN
3Rfn8FLvIe5K3XBbvx7z0Wu2wybwP/+wpegPH8aBocXTFXIWs3MWNhI0kAE+LHgg2+Ii9Jo3Vbq2
F1yEvg5WLwjf4O4+rFFuLNykH8waH49YECZEHynMhjV1dQqe2afPB/ajVfjXGf85sNlCU61jbclh
oX9rPbo3fXnMj9GX+kFugjuGuosb3plfCoRhwCB4Z8KP3e//4SfMFj0tYhYmYdqga7J2ld+86hem
lz9cp5dvz8Ul+Imfgg1Wmng2aNSGc3tl0y1BlD5M8iz2ciDehdoqpoDsL/ur9Ds0pPfM2tuHty+Q
8Ihc9FKRr+adfefs+M3gfvt8+EsPtg/mZ7duXwE8ZEoMn11d2Rtr176ClsjN3fDmTd8AYerTDRof
VwDoPxCqv6w7KKENQEHwjp97OCcuZJGOk5pO4NfFloHquqLJprc8FEa15pKEZyhJoa3NBn3eV4n2
w7Xi2+LdhR521HTQXwVg5Gzeh4IXFu8w72ODRylt3FgDG75mg7NnR+khd67s2g0VoEHZcbSPxdq7
cZrYX6YAnEQTah0ssvPsAumNMTcV7Hfs3I68MDpkToh88OPnC7xmZnaGO4tqRq1hfQMCF1bmF1BA
eyOVuNWbYIX16AcP+q9DAq0LGpHRxD7nyhCZaHQ27SXnKtg0ntgFN7afHPp7+17f0X173t+Sy+z7
HfuGfM0WV8m29kAHvKmf1k7VsseEbsO/P2U27CqqeRcSzG484Ni2eDviSRdtUygww2BfbQy33Wnb
8YwfPp/vpbfBlC3SgR4DMzge/R+dJlorNKGbYO11mmEz8n5HDAcar1jaPkWPgByukGB9aRrqo2d2
xZksOWykxk3gmPGC/aWUkZCKluWAY2WEl4H23q4xvE7fPl9gi01RCY4MHiHzmGtgThdOF6QhBshH
hwX6T7e9HiboIErD0v98Kqff9pm1WcgVhWU9lD2sJU1zyCpr29TUH+wWxEGmO6zpZC/OHYYGKCDY
iYAH/LhuNdfDTnVg5LUb6aHUewGKv5WXx1KiH/RvYKRCBflHBvWjjTAChbNGQTmc54Mr29wdA+qi
a86Pg/y8zbKzoEPXvin3vAL9Sw2daj1Bko5uwMexdliXHAOAj2AOm3g8fqnhGG0a0laB9SEDsU0B
Ak/TCc7TIdn1ATqCEmObZWil6e50tIenGkWPyXDIDN0twR5XsegC/ZsbQfKDUh28+Ncoe4lR1GJo
ls/i5HKQducS8LZbAL1+vi0WTxjomhAfA2uOG2R2wmLTABfXxFehl194d6E7rtE8F/ZOiWtWuH12
bmlrvANLSCvj1OY0m6dZmIBVmlbDZljHrgQiBDygm7CDngnZavlV71zqYMd3FFBsW/UX0m4fjM+2
pkjQvB0NMK468tDU0Zll36NR1o8S0NlBFtscXlemeOnonQ53fvQym9V9Mw23ACYPORSRPcdI+Fmm
Z4WW25UerfYaVLKpiWdtg9b8nSSbLHnvhnPuvK98zRQFzh3B6dfMcnOonySh1uNreFR7Tn/RANkW
M8/o/TGIfR5cl9kXjaRuFj9B8IvYdyv2FwpXoM+G44NDN1G0nb7vZPEZGNZLMZEjK+O+QjRkike8
bg3jwCy34ltQFfBV0dWlJ9epzVlYCkYEvehNaJzVyZ1ot7Y8GwgYoOm27Qs3//MsgqYD4S70TSIp
gura7EihYUVkXAMsI53ImIlzV1b2RrLEteXXtlgreE7rNVvPD9Zmh6kK9MoK5QRzBW1Xllym1SYI
uJdbtzEafuL60qQrt/KyReSGp84boHhm4wM80sziGrEll4lfV0hlmU9RmroqpXed+p4EIfiD1/AL
S+4e9HIIqOBdUSebl8nRvAnGTQYcno5lZEejDrFpMtesfK07GIkPXv2NSYB7eWEqd6v4UNL951t3
4VL78AWzXSSGjpLQwUxTnn/JwGV2cBqjWrlKFpzFByOzyTXRIhvmE2xStuEhDOXGYjeVBbo3O9k2
5l8ARcEaymVgoMTFZc6dQQSmk37EUjrQ9+MG+Nflky7lPbi2twM4XKVerGye6ft/2a4/Lc6p+xC2
6VGrJsQm8LyFkezBc7WJk7+QGcfAgN+ZjqIO1d2PXoagGbPLI4B5CZ5kbkHGr5q2UghccCofTMzc
emBAX9yYsKdalO2RUHStfjvBDrLQ64XcGGsqPIs7AxQHILMCUT5c58ch0V4CtJmXGFLmtoRua9C8
y52dgD5mjf1o+bCd2Jpt9TZzhqruYIuPuXY9TCSv0rpRo7MrWqCjqUHuDFPWro5MrNvXyXAdIN/j
l0ycgVI8umrsNH34/PQtvTEd++SbZicDjMZd60h8U5BGjzSvv6ZacUyS+A3q8SkKZ3EQeB0JdiyO
wPaX4bEfvhkWJBo//46FUO/DZ8z8bZ4zFdkTTLzOjq0Dvs3aRB7/kasVb7NsB8x1YC0Fuca8F2mE
qA7qO7AjQ3Tc7ngYH3I0W62i65aSFhjQT0OztQZVYi+pwry2UNQUamcNDVKiAX8IRbanybPl2Huo
vbt0aLy0fqqN9lox56nADOtZfIwGzZNOuuImFg/XyUfNFjtH4bvXBD5KY67BL0zEibU9iXMHtbUF
sHxlURe90om52aISQhSpDEy2GpD7bry+9XLgaf7KzsFqAn6HvoZ52anT+qzqI8D90KcNNrhtkGcu
A/gq1lfukOXJ+2lo5pnyyAraIaoB9M++mWy85vJG2VuWeWp4o0G3slTLG/WntdkdUnWiloB340BQ
iperqzn1jujV0dG8z+dv+kW/XB2QY/3X/M2vjjzlgJekgK0L+Vwja55oXoru8IY9lVCXsuPzvtt9
bnEptYarEfGqjdADZNuzayQOgFz8Af4f037fl72rAwaQycJNzPwYU9ClWcXWZt+U+s6ydwMEcXgJ
ulrmeJZKVz5maY+efstsVUdmlDFYjDHPXZS5FeruXldS4ZlSxPvPx720pKemZktasDyxIxOm4i48
QNjHDaU6RGO6Gfs/zzwJXuifMzxvYx1U0Rs9oNkbppPLvETGnxp7i998PqDFC+3UzCzpj12T5DyA
mYAkOyXNJ5Kjy4I1PgmpmzTGJtaBZAP9dM9Ry2wjn0vU20zTlZ3tf/4tS6cTXt0AZTOzkCqdfYqt
dYqUDNu4DjuIoVau1YDgzWEXXfMKhaG7LhvX7qyl0AFN60AkTFTRdF5a7BClVMKGN6UDBRerAr9V
HiUwmpVeSY3BC8M/z6wxretPk8bHaCUoAmDTE5jkdsk3IRltv5Jd74qW/bPA9V9v/f8L3/Prf3qA
+h//jT+/5QXamkPRzP74j6viPfvbdfLy9l7/9/QP//iLH//ZP3bv+fEl/fUvffg3+OX/Mu69NC8f
/uBnDbjibtR7Ndy+10go//j9+Mzpb/5vf/i39x+/5X4o3v/+21uusmb6baHMs9/+9aPDt7//Zkwv
4/86/f3/+uE0gL//9vjSyPjlJZPZ3+IXVagslr/86/eXuvn7b7rxO3RAsBq4dYAvNCyc9u793z8x
AchzkPFCQWxKQWd51Yi//2bqvwMibgK7gFo4qBOnNsYaut7//hH6GvH3geJEs6/9278/8sNa/Vy7
v0Gb+DqXWVPjF39MB4ALgEHzkKMQh4fdD0qMj/ukKYgRdj1FaVITbqVupHkDxr4AiRjeeHW2HxD6
oEHVAthsf7VNi1tHXhk09ANheAyccSQtthRZFOKghlfdZ+UjLR7Z8CC6Bw3ov/JaNaUX7RzgfqN+
B8rAwb6x8jebH8P+gge3TP9nguNPbcf7PMV/n+7ES/lW5XX+vZn/rf+LW3Gikf2ft+Lde/UqXz7s
vukf/HP3GfR35LdR7J/Y/x0H9ak/dp/9Oyo2CD0BkYGfsOEh/r37rN/Br4FbFxhjPHUAK/m5+4zf
gYxA4ghFEfAETZv5T+y+iZzkQ1CB/Yc0BlBqyL+DlByv4Jk3lrKWDg8r9EJXUXuGq5T4bZKzM8LD
/IXmunoyqg7NGeBGc5uh/0qdnGwE0N2oaAXBheyk+RqAghFdxtI+JGIQTyIaxy1To3nRRJFMXYHc
/xc9yutdkQSZOIf0RHbtGE1y0eW1/N6By/OGJJIdnLEhRxbE1S3B4+uoR1EHOc1OXYNMvbnsLVU8
1iNBlqcTkd8xNWXtOPHjZpJlcwyCHtzS9IpGCw+NPqSg6ZIVtGG1vryx2WCCCLIYd5TE0WvObeVy
8HEdKEVTTV+kzU03dON5jxzLvm+EcTEKffTzegSdsSXii7zuLkFKdh0auh/2/DbRAwmZKv0uADho
Y6P7zx2aXmEaaPDi2EK6Wq77faBA9CYHsRknuV/QOGVdKH2ZKHD78DOQgZR4rzXbCEw4LrXEmUGT
Kyt86Ib8ljB0XAj0kF6rIUi3KaoljquFXfeUVe1wkWV2iK9XzbvdFeZOJkm610cA4JK0MCado+FV
j4R2Z6q0PJDBvM/HDESTgUPB8m6SXQcIeSfoMTJMthv1KrsJ0ty4HHO7eOiAcPW5paw9z0l7H0qE
tZVVhMo1tKQ7E2UH/va4Vo8N7ZncdCIBQNcsnStHCYAJUl+PUnAFTCj4JEjphtg0cjPeBG9KtGKX
lrS5obRw3CwBFV0RqNYrCvMK5O9gg8yba143X0gLDgFR0k03GGyj9eYhS5FZMMEAyoQ6Asf4GBaW
4w69tglj9cqpvGUxsKRQ8LvUAqM4s4dI2zTpCEFUM8r9nI3nTdufl0QAyMs2SVG9AqOZoS4bxn4G
HaTWsEXl1qESF6SsQfPWlAU+otYr5RkZmGB5bB9wnatHxaP4XBd2B2p0zI4bdqNbW2AUkENKt1pb
pKjBVh6kX/2u/GaUNrKDztghcRD2Bw5hNST4JiBE7Zd9TnaV1Xl2g4YMQwTBWa5Qos7a+LJCA9ZG
OijoWnj82RGFwkNI7De9I+iQKU3Q3NaC216r6+p66EzXtMKdZWfOZuDDTmoDcdmQtID5AnFREV8z
oewGbjHaGHi6AuKkyrzfl4Ysz4zWea8q/UB6G5TOUXOus6h3ezog9m14fymQKQbjXrhtkVLw2y46
bw0Ve6NiOHBUtH5nxue0kPpZm5TC7Ym2ZZUOuhma0YMsKD3WeXGsW9u86VFJdWNevtWkeuBtl1+h
Gf0mA5E2anOoEAxtCrisbo4+5+SlL6r4orZkdFtpEfpmBqp5k4iAYfZyA+q8xJr0cGyoNSKSxEGo
XsbGtM4R7pm7eNC42zIQOzdBeNU0GFERiWcjSbUd+PC7R4Xeqq3KS3WnDHYJLlzMlSBeVmRnHPVU
oFi/R6k8VCYYuKywNx/jbDQ8sHI1tVN6NpTLgBIzhUe77i0bAgmUj0YfWZ+Wnqpsee6UZEslipuN
Sb44pdTQnx2PnlaJ+2CsPKuR+S4b0j2HdFPt2bnkF1LK4tEcKJgv8+otEdENy5i6lsiyCMe8JFQ/
yKF5zDmIWyVqgOAHLu4CIb9lA3/hqjyyNimOXArhWgmqSGke7EUiozNWNCa2ulUdSBK3jyVJ00uI
HRFXcCTUjLHk26BHNom2TnUhw1Rzuz4Zv1dRHnsZTTo/T6zwPJa83ikI1oIOQNOg95RFwabQTXIG
5vVkWwPN6kYiwXkqIUZiQjB7Vw225oouYtteOPCGaL3yOsm7vUyQ+uzqWPhWmh/HzrRA1Npm2xDy
w15oGvb5QKvx3GmJuB2gDvxV5iZDeQTAgGNrpdVVHcgzM4xvAqMswJaXOBL/drxMAOYKHDujbqZb
4ptFYmuvt070BTrFw5FXdfXuxCl777FsZ/Ho3OhtZG5su+tfWUTsl6HAO7ZiwTkGMnIvAU1AWIZg
EJGd35ZMP1R2mNylXH5rGp17Zl5SjzR69pg3Y3tbQKXgsR5Qnjes8SAqyPmEoZHdkLzV5WaIHKN2
wYL2hfToMcmc1G+K/uvAs4cgNXOvi0aCCq0Ijm0Zv3UCmB0oHwNpgNZkTxNJKHC2S+OlEBKUbYoY
NcRQhBViqIHQXElDuu1jtN+Cgbksb7PRsggezNAb2dUDMQ826ckzbYvsAuFHbKM5NuP3pkZskLhk
hXrm0OjdOyPLrhui2oPjxAB55DnqCmZEUHGQKWoONGyrCxpN7zc9qIyHIsMl1UoDbkCmqn1Vmg3y
iCBrg70el8UjqJDZPVRdQGoHWPwIFdAks5x9kwfkpVRS3baGUd0Rame30JOv7xCK2K7RgbE0sVTt
Ag0AqLBOIaWtwWnlDuuvLMbHy7as1ZmIk2LHgjF+yE39MS8ltphK83On6CnwvlX/gvkQuICtMn8f
xgJ45EGo7yH+0uAlsqYPfOjD1o1CAx6yDSMJX0mv42yX644NGd2svTUU80uboVXB0aSHnuO7KGrd
OtKOZRXckpjjJs7Bxt0Azqmc5MEakuC7rDoLr3nox9YgVWTfbDvziMZ3jdl6sRxfNWPbBjz2hJAT
MacTQNUryYMLO0ZxEDy0B1NvX+yWgEclhaMAVpIUr1O4CNZsBShuWDel248B2JoEV26g8peyDYg3
hGoqqgeXrFQ7h0+abCDHMpym3ZExZA+mrjoPYQS91KBGeKPFfbjNOORIDAqMvsbrmzbSrYcKxymF
8+/Luwi6e5CrMZ1rEWboHq8U20wSJxvoA5W+GkG5mEaRfRDMAk0JRfQXNkW1bZzOerd4/TokfHxI
QA2DyUmrXaEp8xuDVJ6P2KvGDVqlGwVanxsIbp+zfEzuWBxzsJiXlVf11q7LR7XjQn/lkfYIpgjl
VTXLjrlTmfswKuHV86B/TgK518DdbeBcMpJdhHa+g6w9vKSTgWzfMLVHiTVGsX0wQrCDJdl7Gw2I
Usauwo+LEG1MsqNulEThN/Bkv3BiV1dGqvtR0bMLNLNnt6zgsQsRE3ENxI7xXFZte56RNn8IrYRe
Td3SeysZMgCVe+Ddut7clUkTvaGcEPhtbTTuGFP60IUJmKhoVtrfaZpAm8UAB+LOKBDOglXPY6BR
Ejq4ga32agjPtFjlXpbuWAeaW+To9mlgST8iIrkO80qcjblR7fu6sUF/H4VXmt2q1JdjWqCeBZkr
PQyUj95TBrwF0qAj9DgYFc6xm0jTS5ajS1K2OkgbbKuGNE9aKyi8CiTe4cYhhuKbU5+TFuL/GR6J
vnZDvIdEis/14M5JLqQ9loCr9hZOBZjidygNtJGL5pvgECFv9j0263pfpOKcS9qcVaGk5wrtR9Bz
sPp9DBj0oaoKdRgVN55KW09B/zEm0gVXgZNsmLRizU2hWODao5S+4lUybPA2qqFmwwBXVfVU6tCi
0PENGehnldmjEcQcTXDWcKhX4JSaEDsLjSGE8ue0z2U+FF9BB0/8gjW7UGb5F1D5gzJxHGSXAheM
oFjTGukiitLFBrOse0adAcuCgwYN+LiCsBjiT+pXfVZ3vtF1TuqW3CH3TgWptwPhHBUXbcigUA+o
/b6oy6Zzkxp1drMY1VNXQRSotKlEwyro68FuIpV2n0FV24Ah2UI5OEqQ2Zz4rzBxmv2I/vjYFyIv
/aCg/B4oea3fNE4Y3/YRTXfEDvg2BGuFpw1mCUYpi1CsfIrm0MKm4FeTZYFsVzzcJx0Htw+N0iv4
f/Djhwjk6qbSoI2SyquAlBKJBFa9GFGPA02iOP9ukHp8iXMWuk1odds+L+/bOq9Ct3OqbjNmCDTM
BtGcgW6SjRGU9EjEno2DdZEy3Ek0rtKjWanqLMqK5N7AMwCOCY86XCDmJqX4gC4Jza+YHXVAy5Tl
iRasHnlNum1RcHYBkcfngmrMS+yGxBtHSbZnejseVBrA5WWalV0NShr7XqjGBWPzBI6LEKpQ0p7p
uJzPysYadwlJNc+ucnLeETsE6N4at6q2tfMAN5+fBhU9ZJEo9xEziS+iMkPTHVfpl3oo2CEq7NFT
du3gBtEHD0xhwx7/CxeqVuHRsoNWhf5kde0IjYkoutVK5zXF/nWNIXOdtgObL/QjfNKUycYy8E4G
tA3PIjExVaSNOVwJO6QbkXfEBVU3OW8tr6jvRkFvu8o8s+uI+Y2lX+PB8FU532gfHsDPt2tV5xwk
+obAGyJdqXW3OV58bks758wRlAPJY8pDy8wLnhvXltYZX/Ctz0ELBuuoyZ9IJx03LqPmxYrN9w5a
Cm0mrc2YdK6ejluI114i20/cKCjQfM/Fd8pwKIhWWBtTgeS5dFrm8yh96u2CX/SmenRqYvjQiwkh
uh1cjiIGsq5T6bGiZgYnlNj7cehtNIragl3yBu5qCJgHwWftoTAkXl14VwARZGSe1vPAGxBg9hm6
fwkC3/r/c/clS7LqWpY/VDwD0QimODjee/TdBIvu0EpCIAHS1+fym3mzeWZZZm9YNbvn2I0TEY7Q
3nvt1djWPyH5smi4x4+SYOU7dtsVdtyPo2XO1imFLaQXvs9lHb/hLux2S9N9cJdH9SYJby7hbeM5
Ly43Nh+ICAs8fZGVZAp3quyelhlDIm43mOq1icK4gJk+JWiSHmBjDmVGUHEFfaLn9oUYqrLNpTsD
03VFmXll1Bb4QpnbZH1sWvtt4gpsVUcFCMlpdYYcG1CKaIiRR9IXv+GJSJHJ3O6DpNVf7ey5QP4V
yDF4e3J/WLdV0g7pTFbnQumcPJBkxmA0lvFZ3thTWp2bjvXXEMDN0ZdNtJVGR9tIBfCrGeN0oXLI
Vh8DEkyXz6Wh4JGF6DGluiQy+W51HKH/4TOM/EBidcjRbyTJukgmmYnlsw6dx9ERYLTKUKIKTe9K
RcsOcyWObIjHIROEmcg5mncyqGL8hqhJMD6Bh2pwmENjr97af9jAnTfUn+lOzZhBMb+4G81g5Cqb
C3HGar9iZKYD/g0SNwXyImoIouFfAXyF5G3FiibysiFEfh1EsjF6EHz3efI+GzVq3K3kow1lnPMF
cYTWH7MBGaEbJKbwHE/PR1PcI0l0ZiqPY0SCiN7ew8z7UcIPQQ44ZE5o4GrWhriHA2+Akj44oeSm
pVM+duTLIctcQMdttlD+NF9rBaAISNehn+kHneajQscuPa8vlhH1WHTeI8rFdNW9Hg6MCiAVnGDM
WoIj4rDsnpZ8RyIwgsKg3M6jupM8yY0aU7YkZgdVuJuWC4hfHvKRh4pzOBtG0UaqcC5w3G7Ul6Ap
+rI022QZDLLQp1dIwfR16rgLh8X4LQlwsXDRFl2pkT/flecOLfluKHvscWxFUp9Nzwtrt/7YngQb
f4Y4prkrEJhb4fcqDLJRDnySb77Hx3s20SdVwg0o7AVa2SVRBQ/i+QJKO9nY0NnpQE57TOnIBKLC
gPkELnIfVNhJt5FKISwxuWbkPhkbiuvU8b4wwX3BXKxDP8/IfoAXeEomm3VIC0sroDABOumcdQPe
J+zbN/7srmkjw3BTr4ncOKjQkAW5ey/Cf4jabY6EVddu8FI/qUyVjgz4X4M4mRZxi+ehZyVQ8fZ5
Lf2LO1XuLh51gDcPKE8yj5jqI7Nmdmb1d+N2HC46rQo/K79J4AnHHweyfio/kiljyZhi2YjPqLJY
vQ+rTL0WQMaIIFwZQRI28DIBSOE8kEge4OiEiTMKuo3wq13VA9RzO9LAzhINrEFURnSj6Fah++6h
9lwDFp9d9NbJbLJWeRImgt1x4fxVj167cyK32Ubh2Jzgy41jo/MFN8oFhn+hezsn4CSsOOU1K5PC
qPgevYebRxoG/7OPlCePrhne9AMionGNCMyYGi9oii7wDxxP4t/Y1N9+I+Cj0BmWLlUMXcw8gPDg
xuYqwRmTMV5OtFRNITV3sjpRDyE8JyILBzNc2eqBKYiWmv7NJ62E2S5jG1bH2F14J9cZ7iMeFSNC
Qv7EJVrlpiy6wb6PCzqKZsaMYVngg8iuhhRjz1iAp/SmQlJ9JMlcgWxTwiStPw1z/U1RF1Pt43ND
iKH35jF88DPwgqgP4YA6z/dibY9ETdtg6JEI2MGsS61+UQXNZqjXPqso509Bx+piDdbjVE0xCodZ
ttb4n7KLDqxUJ6/8oDPOFahFvz0Tzca5ncBgBl4JGYc3DmjTw5CrY6gjmo0x8iltHd2vMx5Xsox5
OdXonhgrSmVtDkpDB1S0rTB18pyU2yZiT02U7L2uJ7iGMPr1fTuAL6QMxnqCoK3nqPb/wI7RO9XG
C1JZh/7WqaPxpLVwTvH04cr5zQlUllStn4Wj/KGSz9thQvyUxjiYE6R8ZfUyJHUaLPzrRp5HUw/D
TR+U2o6v76ulQ1arlWej/IU8J/eiFWHwLKVd/62n9Y204J2qKEHxZbW/a8eqPTdLbU+eJOGTrXC5
O1gDzx1Wxrr9FGT2d8l81gyOC3KovjvBbG6ku54WM62ZbldkNPolOhfkcdH55DXucdEoJutkNqYb
JXLPogtj0bkG1ySpO4tPb0CZXojdkjBy3xusG+IVFqx6KKedb9hmdX4nkU84/3JF5hjNF28sSPfH
2Bftvs+CZA1qo+16njG/+zUh38ZDjx5S8fYuslOf6c6dsGdmM1Cs+nVqe2dfOZHFeTxR3OZPrgMX
HLCw+59akyhj3HcPlIz2Hoimn7WOgnTSHWEwMTj8gI60PC14sxqHPyL0+6KcaClmIptzT6HMHab1
eSnRpIf1sa4q3P3ageJrdcYUW4M3ErCdtu2UC+vUx6Br+zM+/nXr6HBX6gA/qKj505isuKmGSL9p
5y1M5i0xaz72NEpdn82bCO7JmQm88TFgNzwtRjaZBzE/3sQCLcl35DQ58j2P7kg2Ws8/vBQXCLbL
LSakHySFFUTIOe179+iICgGkFT4x2+aMDMA4otzpCYwKkD4WuLU9RDaMN2XT+1tL3UKvpXes11Dn
whuCV4NGCTz+ZcYJZMtmqifEm1rXnqtSxLu1hCILE1WPXnuY7sncOvsGSwPwzHsOADeCa2oSB79T
iCA0ACzeun5D8lBt6RCs7x1edswg0Kguj6YKd1GDQ4hgqhuFodt7bZMrVNywwgxL3we4HqIcIbEj
0ghqq83ZYlm0HWYvn1mXqoZuXATDe0DGoafGiMf0nab+1iTt46hbm428Yh8wDz62pQP4a3nQKgQ3
vUS8WT1OzxxdU2PQN4+jnDcspPSwIu8l4/EIxL+h32sfRJsIrYRxJ6doqYSVRoRKBRxsPAaG59CE
mDQSwBAkxYuQyOAogc36qHoI50xdaiMXlZELZJ2FfAGj0hKjUz1T4d0QwOG82nE8du5sAZ0suFRm
AHTg+U1nYKR/xMBhUVJKXLweOr/cTt50VbMb5X3tOKkJUCZ9DF07E6sxQ7P2RGHrulMOkzvH8Zoq
HTz0PYEXL2BwLvCQHEVynuSs61S3Cd5rHta4Wduy30ivpc90RZ1eNNJrBdqp/Uxb5KVZGdXIwKaa
n0tP4GJCDapyV6q4aA2mZ08i2w/fLrlrAb9/Oa6E/HaOJwcO3dhlU7kA5gfr8jMQ+uSwKCtj3uyT
ya9fwVch2Zzgmke2rt7OgWz3ZE3gJLDiWxhvfkRiQPmLh4vMOh4vyFqP5yplXeu+Ov3k/tTobYa0
LPv6V0hwVBMNUCzWkJlYfJDf4RS4p7qn7ufY2KiIuFreBF3Xlw7wM6gqvtiqbugPNRKEtWw2IRDR
xn8n8Bs5AxUKi3ZEo6lxEV7LpHlmVpWntUv4fY3p5mt2J4kUA8wJWZg4t7BBv35RrQhhC9LO9sIl
685QJ3Vbb50kIo7C5mwWPbxpapMDonzKLQCqCV1tj+ibqSRnvo5jxiz/rOR4FzRYIdQu4KQplM6+
nlp6wYGAVRScVQc8MFc8ou0bjrph4TsRhs1o6avlZU1axO4iWwZQUxlczaAR7dAli3tIhA2OECzY
x7VFPxL1HmL/GIcUTa2kutIe/XAvqqhQfRynDgyLX5dgHX/mcNIZQ871VpSRyZfRtdvZtgFkvxpl
cUEqe8W8h6CLxZ6AdfjGSWhOcIYVR9HY8mckQE8AAyFDKQKUOCLkqWT8Z6HAsoMGZvSDnZ6V47m4
bpzK/uhGsNRB7GMBtNQ/CtiAT53zSWFQjskoUjvCXH0/VUGVxXbFWo43UCZ1bbuJpmREuMS0ooTd
eNjTcnt5oHrb9AxSwhl9EXo8Scq7ppyXnQtS09GrNIXdQ8jRIdD+e8AHcIDlmXewIetz5VSllzrW
Yp/j2v5hxKSf/58Ab/PIYqC4tp1pyuaEH0s7hcA3bZX7VRVnvVPVuGeC8e4vLsK/xMe40YMe1fj7
q86fw/8DhAsvQWTL/41ycSfqVjSTc/7sfn8E/5/si//46v/iX9wMEuGbhogPgqDIv/kXxAUvyIdN
FlRyoKHFCb7j3wQM8g+fwrqHhiEBKYLcDH7+pv+4/4jxl7e0v5vYjYb/Cv8CX/RP9AtwOZMAAsub
WToC/P7ZlMg1kSRoz3pks4k5BoBde6fWkN9muNSVeWuhiqpbdE6owB/eNLzVtbOPoiX6tI5jCl6P
P2EFosMc6ztPKiQMUmyvdj5cVVBNSyyd3/3KIVvWwVWo9O49M2V+KO/CgL4N4W3lXql6ulU0tA4w
ukD8iLtOF9H/8X14swz9VOa9mzSPSlFxtTWuiP1kOvbY1UiNBOofYpfFNugh0iQw3YOQY47LLuti
VoiovVYreldvVXDsFWRrYseea5TQc8M4cAQ4U2xql0+p4s8gAr5IZs8K23tvqasCKCJWUs62jTj8
VbHG0IJDsUmnDt5bIrqGQKTPtDKFy7s9S1CRVbnXY/+sKj8ppoAgFCf49hU+vHKEaXrFqvY6Cfmb
JIAT2GQ3KMsIjlXI8JD6hNn9p268Hxk7uyHsLUBv9kpnN8db6z1Jaf2trqBWXGDy53vYmGqNkspG
Z9uvy+sInoKp7JPshl+/duYT1gtPnaDvltFDyIA8+y354bApbD1QVlfj3POmPLrgt9/NoQ72Q6By
rH4F8K4weHTiNjmMBO6uvb1xib+mCEywuPxlnuNmsqwBWE/ybCuTej2rn2B/EUE9N0HDokOSqlFm
4Ur4D2WY06OlpQ816Z/q8QGmX+gXegQOq0YCr1phtd4n0xN8OT9Vj4YwaIHygvPQjvgxmaeABYLC
s/GFHdIQOQq4ZsfLNBJ1pcDZs9mggDYMLVbpRUM2DbBpI7rawc0jApLa5b4AuTOWULgBOE02jdt7
CEVyINT2AkTqJVTmSHxF8eAgg7tSA/Vb6g+EirMUGC4CVhZ6hzKbY0MXH50Y6lIFJluFXxh2UpYg
zxXyzDmGpweDGfBGDOyrqcV+8ey064ZxVzbxhQKW0rGD8kPmwkhEL1a63C1thR5whd1JA1e+kdVw
DsYU4RIBdhCPs0Chrx0tjzczG0v8WnMZvZN4eqcQqjaQSQZZ2U8TdAFJCXBM0Hswzl+X3geUhFnO
n/TRlH6BM56NriSbgLZPsKy0Ou9WfwR6YqMMCB/IeivPnRr5DFQE+SqdRyANM6z2Hb2SNOkUuDFY
u8JImd2F4trX5Ts8ehCJC4IL37b2VXckS+o6T0qGlliTbHJofQlrez/1gdmVsVde23EXACxHw2P3
hjc5nPXA6GHi1xmDPkzxQHKKfbLvJx8VdcG2UZkXQgTZNO/h3OB2qjCI46kAB3C7IMdmA9mFBE1K
sBqwlc2wg/HhcuejKy7EOlQQSsi+8GfvEZveXCduutb1jq+Rm7sj/RNY/5wQUV261n6GpqSXegix
ThSXuKsCYJP4p6NqzIIFinC8CuUMRgLxd27rAuRj6B20lU66tuDooFsGQaRbSqwW8H4la5J1FSwX
ghlT66K/JUgQGib522EMiyiRCDFGFU8F82L81/BtSO1nsZ5uutPfeYQrW13f1fgxdp1BeDYgoUTV
HIvtHk7Is3uF3DsLPOdY1guCdIHiJBoWoCPeGaDEOLRe4STrhyexwYuJXSEWihUmZVgFwBgSBJbe
7zbBtLzGrT21iwQxyLoc8ZGYJkqgcGtduDeOm23NAyAaPNYOfk+89VL8bXPkghRxtC6pgYHdpu+A
EmD/go5vyZyEQuXVgYnh0w/D2HF1q+YyMg4yd8jgN6fMu9fQLFTrqUKU68YE63dSuWmHnN8qQQ4L
uBNOXbMs7AHHjSLcVWq6azRmJR88uM2g5ye3nCHYtZsh+qgGj6f1IAHnRwW1zttaU+BSq91JYOa1
O33GMi6UnJ9W5G/EZgXnPJkxCazvRs9ngOZg0PSI26pkZmsnOVd00Zc+4M4B+EtmmxsBCTr2TMml
yUPO+TcoFDB+XwAVjWz5bCzYEHil7ik27FnEmmwMr+jhf7zZV8dScpKBJvM9raufRtXLUpn27GMN
+IHgqCQbBYAq1LqmnlH4pnJDInjlxouRmzGmMkih7L9v1+pTJvo4u2rXRMBAPeHt6SKdArDq8tb2
KJ4CosgckScD2CvyinVXKtavPsSaGlD2O02AHVL6jl0GcOUGWH1sc6XcOdmQiYIQ0FwgMrzznOkI
VO5PNUizcSNIDngCu7IWxxpoXpNhQgg2gMy/hwZLw2ZIYPHi1s8VVV4ho+jbYJO3TW4kR/dGd6wC
VFX9FwfSU+AJdjdipF8OznN/I0tq7jm5GLBxbkPa5OPtwCVBPbwAxkd+Ttnpu9B1ZjhhMXmJboTM
tW6dS8VA0hTz5N5XS1z/KW8UThUZfif/4nVCSH+zeVP0rfbWmqXRjQLqTZPdshstdCBIV0huVFFp
rf+V3OijPcoJ2ooOHBVwS8GdwybgRjellOtXhMeLz1E6wUHijgXqjrl+urXTya2xrly02BV31QrI
HdzHibT9Q2dLckXqTQO8Ps5aws0GLMpwpxs1bKHxHGEnW4vpTxKLZOPqFqmlpZgfwHxECBtgs3WE
ERbWQoeAMczObCRH65tPBynqP13SVbhymHxKNOYb3Bu4hVfsNiOzZBKbkHu3snW+uAw0x3WBM/AU
B94ecRkUMK+87dCxSj67Sz0csRnFojqU7hW/Sn2o+5HyTBDtPoaskWcXBAJomXuwaD/DGCqbdQYt
xYU2IJeivjJS6+vaxmGXjzKSDZDBcbxf1sQ5TAPEayvYbMhWrIHJtFGwXLBRkqkDj+1NYpvq4GAQ
StK2Aca9OE0scE/VItd9E701PuH53LV1kfR8LHqjlq8lJE6KJlIUqjJAvVridOCf1e7WQ2RM2so4
blM9umgfGo0uTy1d+N5JAgYo7kpIwBvHFlUtmiO+JsKu4gLWC1gf09YvswiVLZk+Z28FsKTYd2/c
jWOiDIDxkcJkNuGk33M1q+emXy89PukwXj5a1h8dg1E36qF9Hpf2qjULQYWrQOerBlxV0Jfg80VQ
Dah+JelJhkX3iQEmz4CxFgogS7qMHSDWNsOYKO6pEPo49DYP+ulB+wqQTOjl8YRj3KN22FovxdL2
PyB2AFBbaf9syvllKuFh5nc+9uO2Zrlm9c7nvNoKkRxF5fGtxLbx6iTiLFi8Awn7WTHwsTfBLO/X
Zcm7ObpP6uNC8E7a0uEb2NenE+fuJZhqkGqSYcvi9U5KGBeNZ090aE1vWZINWv7G6QUkZ454RhQR
IoI8sO3MHmyqdHDpduiHpoBLzwMsVoIUccVYLGKiZ035An2fyGCUlblizTzpvpTRcGGWoiiMuCi5
ykm47NaoYymEysn9WoFQEpGyCDo3hz3tix+N8kQhWkgH8FTw7Ll5w5LxDRX92EYDQGAV7kj8RyIC
60pJh32fmPBi4P/9dDgWkCtWdxAWTZh+TTZG6hsrcXvQydPaVSdswregBkx5sk4LwCkYHkYgbki7
YGEOsoUFlbibXmENXW8adI79lGSY/u4I9sGZi8GHCXkt4+VAFQV8L8vmN1kC+K4l7VmqWyVSL14t
nZMfd2ceNjbXC4Iz2+ocTs8+9sJYbsxnV3UnhC4cfIscYCsARpC+e0xCcIcTdTAS8wgVPONecug9
g2LqKuBPv73GAn1Z1w8A3Q3WiPbo9U6K1g3m/DFOl1YJ4hDHGmbdDOsQgAiHYEanjkLnVNjMcmwt
h2hCPRrhMFThn3CQjLCOkbfhPLpMPb59YK+TBaGYcvyYidpWYdC8dg1W5KOR2B3//w8fQGoRRLdR
+n/XbByhPZnFf9ds/OcX/Qdu4P3jptnwIXGHKSWcLAAB/LtqCLgB9AYEfw2vMYSQ36ID/sYN/H/c
1BS+C3O94ObxgXH/b9zAA25A4eUEO2AM+17g/SvAwQ0g+CfkwENIdOgiCzsIsRKGdvd/Cof6tmyZ
jTqO6jfVd+vkmwMMfti+DgaaAlvqMtFnNQd/sjLCBW976l9oOPxUov+YjX8gWn2inU7yEFzVfDCD
womefcC1ETprS33sudC6AN2dM8rKJ9rIurDLt/CMwTIDCyNHLteqxYjo8/JloXNWRehk+7G849Rh
uzo2zmbB5GNuvBy38q5Er3fMNc1mnm8EOMc7x2NDHkc4U8beARhjdRid+nlt1C/5q2RB+3HhBBnr
DjD0rNQTrKE94KXoGnQa1eWXlyw7oLFIjwyRoNe9QTSDF4pVR6gR/EwxvfcGsG/mpDuVBCtCHQ0P
xCWs4C1irqle+91i+wuGabKHMvIIetwb8YW4NE14r9FNcVvCjdlEApGiQmxlBwxhWJs8GqJ6C4HT
HXN854BoQzAYza6dnbCAsSovkpblcTdh3Bw1yJzCA3Mfsy2JXtTkpnZMNiMmxLSlyLJP0M6vvv9Y
VetFDjPecPHgJiaXethhSkd7Nu4bpMzwwd/HbnWaXT+PG31aUOhWCaItA3TJWiyL2+Gp77B54pI+
QynPN03pvxiaiA1wgx6EZK8AAfMZgtMtpi5npyzhZxMEfd6CCOVM6C9KHz/Mgr3eCKyX2mK4tS8d
r5G5KAe0VJPd87p8ZEBUOAstogutv6lqcMQnH4MQ7EhaiHMoo2xjdA/iVrd3AAiAjbyTYXRu+njb
dG3BqRTgeHfgDXbTcZDVcRlKCEVaHxadGMbRAYo3uNZQaLiVSp0ZXTnAYLTMv01cTiDTlbmdO/Ta
EgO3bmhRtvp7DoCe3do0bzKoEqi0yEUoAgkOB96NwiWg8VBb71oJB1AXjV3vmg/oagpwX6at0fwE
LtyLM3V3aBWuaDizbpqfQMxOy6DPOgzqHkF/RZTKp9YrmqG1yL5ExVuC+Ev2rFjjLthGHK7trsdB
4V8QMNMikGih7q701MM6k73rRydfrIhk7MDYMphoOg2+0RD47Rbn56Xk9IKuENORjh68GDYD3SJO
TiOrnI9yB/QA4dmYg43tqk3zV4uLtoYp7MVbwvIhqB4H3m3hp5ZTU74uYIHgo1BfsjHpYOvvgDgv
hnN58KsgM3PwbSn9HCd1rAjW7u4EdcwaPpEbtq2jBsaZ5X6l3skHRO+DEdEZuSN/QeDmJsVpijby
riMfCtqt94mDnis2yUn063Mt2/tKkrwR/qMk1f0AKL3hOC1oPMkNY08i/kRaaB/LztvGvSki17ab
oE9efYENC8RJwVR+2hsyb315P4KzNZTqrIZhZ1uBCa1NsINxd3BUuVHpsT4dxA9V/b6Nf0iPeupO
4nHx0BWXIJKiOayycdTwP+K4IG4s6/C2HOgXZD9HLIAmcpz3NKBsO6wvvlsdy0pkE2OYIUacKcLJ
E/4Al3FNcwM/tcWSdxzREmM4uTAasLyV8OHwcNlIxzlgXNmWoDNcZevxfTSG20joJ4nVBagw19nD
phjzZ9EJMECUq2Aj5LlwCE3QTdqhfo6dBd1xs5Fd8orinsVEnGcae1l8S0s9Ll2WRC8Jf67jZ/SI
dmOwnRq8Gru1xb+fG4V736JBwLzOVvLSjWOhkjKbYvMt0FerAJTYxMAAvJmSdjdhoZMjwHajKmiG
1ubituuIQ8/R3jbREXayZwaAToCACfcfKcAptxmJyXNI+R0N8bJho423BPR98PpUBI6Pvw+1fm9o
+BD0FkgL1Gl+dEcC/apv66HSB5hUVmOSMtAvAeBdauO3m8HOP5Pwh8KvmJ/6or3X6/zBbkumZUpu
zy9+Hhd+nyAyBN8J298oZJ8LqMppwMZ7Id0ts0CFSDjNwMLn10XjT1OAiBQXhiLoJxMMNByQENQB
i8vvcBXA5dpZXqPbnguB0i9TwL+iKjpBHP5tAnJXsf4N1/l+LF14ASQ27fVtN65f3FHviJ7cTanH
PbpBvM3YEkGiRLb9gL0tagca0AhELenPAsvn9YBh7cuJHGhzaoz4li4QE6mzIfF3P4OjAbwKgM+I
hImI0ayOepWX7XBdl+AEqATb8Sr5syAJHrkQTOOW9zR66abKWxrNJyGrj3Vx3+K2P9iAFaPArhqF
DfqThH7bdT4KPVwbH86kljsDFuMgJSe4GVJa8VfutXILI627xjcvzHV+Z68G/LiofWC8B2UimKpG
dFcm9H6h3TmASo/18hO48AOxILTGYIkFXgjBF8QGalqP0NM0adzRnVg80Ilvm0u2QvRBAQxruBYu
gD3S1ic/tCV3eJzPuLjGU9cNu85Hlz2XMZgUg36gywCvYMe1eN1xZZgIrDu9/q6V96jKVmyUcyPl
DReUji7th7+IpW4+YrnH1ISWmoht45j7fgSctEyx3Aaiu/Pi4MCG+L4RXYijC2PWZAZOaANsdZul
+prWGHbUiXP1g+57IvEByqUqNdy2Z3QzHS4bxPUBvca+M2w3yk4ggS8mF/XYpEMjHpqBvXk+xjY+
kN0oCEjHsKnNLYItYm8G/QUdl9In0vdYfEx/nMTfCSt7OOP5f5hYc2eMj3Nc2z0bGN6txS2CYIap
ceUBpSbaOzfDe4Tts7YYgrCNNt28V6F76VRS1AqOeomya0o9i+th2i7MbPvbChtkrn1YAYD0OvvR
RPGX8WCwSpGllOrQvRoKoTjoWqLEc4o8RHBGApK5pcUj6T4nEtRH36xHLKTqDUnmBwRa2lS1rPCH
mODcTzjO3D9BLRrAimyAG6XGan0VbC74X+t2Fn5Cb9tnqlnOSFp08zkCoND5U8EgP8BYDKaatO1z
GLO9kfxbzhh8xqQ5ywqCCo8tajOqZhf5fNl6qg4AX3VPTuOeCBi1BS4ynZdzAMboCgZAJcDoAmsH
+DloUdsxwMYJCcG4bEGLlozp1MCJOmi9g4FD+qYuq9flRiuwRvoF+M4ESBDEDAxy4m0dYozDshyU
ixp8vSDw8XvHsEASF44MEW8ANRbcvGE7GXXBPXec/fmEmxwxPKQ505h/Uux3MbMHkNXduA6NQb+l
2ky70DY5SmHm7RoOIgDS6eQEDbDxEc4cxs+KmIdIN++LNWfCmtM0tZ9UU+SwUag4QR6Yc1KD5hqq
yc8M/KE2kRzQCpSQSrgcOVheRX8HX0c57kVQEjtzXVBxQZ24cTlBKi7ddJqXq0P8NoOfyr1abzQc
QBALzAlVACQ1XhXNQWF6ZMsKvqg6MuIfsBBA0pX2fwYaeEe6Lo92iJ+nIEZyS/xnsUGyiW70kH7Y
Que1raMBatGQCdARfLxaDs3BuMOaJEaa08K7dTMLKNwmV+DSMcu7UdVGIxsKosflZEakN+AyHVM1
zFkTmZu6pHxYzNyjSQaTKhnbz27VJ88DjA9X1iWzZLlEFD/EBA3Ixq9vIGTFd50LkmYn9T1OH8bv
kvwoKZ7Lku9bA7yW+fkA7HgTgBsDR5wSaL184lM15J3xjxMxbw4FLdHxoTsBdvFEyvEEFcYTJDnX
uLMPEwdU/G/cXc1y4kqWfhV23R0x+KJ/2HSEweBfKJehXNW1IRJQIYGQQD9g0TERs5mHmHWv7qJ3
s5xdvck8yXwpIRcpZGNbZ6rcl46+cW1zU6mTJ0+ePOc739lMF1jWzQDksAmKYxQALxfWgJSeVh+u
lJlzEWuba9VSLqfAuzfX4Qwel6G14xkcKoBebtcOqrEAbDWB0eouXDjD26UDeOes8WGqhQvAn9aA
i3L+Fo4BigFvq0Vb7ayKmHNrPh9eaFVEQ5aNyzCYfhsqYLTSDKWN2M79rIqI/TBAdf9qsfk8r09n
5yAr/xpV523Nb1xWVbd+U6uHi/NFOI+u5pbeA0jdaUN6TdiiznQ+6yLcjyxMA0h1i0NjYHVqqN2o
obnihVo31h29WuO4wAZw1jVL4xVhm1bDs6OLOEIicAmziuacYa0NAvrNlQJE7lZ7+DRcqSj1RJxq
ZTfYOoLjClpgOLiNABky7WoZcTpOJ6h2bGC74aag7lSzEW4MG1DVIATYFWH9Tl1FbV5tE38JnCWq
UWraraUCPBUHM6S7QJsMRsrPSrhAOaN9X1+51/awrrSHnmIg4jJnINJFQ1TwArTA9dx58BsbniSD
G7jWmr7i+p0ZqI5QIwB018p3btdbtMC1raHbkjYr+6NvzUaSbG2v1Ui7Qp9pMECuYBIflOq56k19
UK8Doj7UcRU1prWeYi1uLUtjoYaAm23MACBUgar3vU4VwDiPP3GjfTQMdJsBWTgQgfC3QgyCkgK/
umrX6t4X8IrYuPhNkYO3EBCbaQ0X3nP8VV+jvH9hf8J2HYPD5ANS2rhf+AsZXrk/aYApvVXdWn3d
HceK81lX/EXHVxYdFb41brAoCYsf5huAWJxFZz7fSl/RkcNFfeESNbqSHEMRUZ0aAwN1A/ZPJllo
rjKU8F8tbL2GkIvVD3lOBhQr2+bWqZ/pc3BU6XEVF4gG4vczCc0X7LOlfgMkwJeZBbg5fAUHRX+u
hJJv2x2gqyqybCBP0H0DVUIGUrbTFsqiJnWvvY1n6McLF0S5HKrhLYj4YJvRSm2IVJ21nt/pyoeG
O1u1VgjdgDMNyKg4uFwu4ysU6F7ptQfk1usaqgqBPkdw9bpRQ8oOHWK+uFML5aWyBqMYAa2kV2Ub
J7r6Max9edishpfyUu24uORuF8ql7kYAGdZXnx/W4D0Yrrb3K0OHF4NSC1jv4SbueYHid4YGepQA
3O41jPOGu0D8c/PRnQ8BZgzt3tbzru2g1q1pSjeEC2bp7icUVQ0WS62Pctt7aSNdBJYVNjUpAFAU
rTGseOAZyFkuG8GtAUQqPBMZXpC8cdqO/LehF0rNKEB7suUi+jKb9ZB7/eQvtNrZ1ArmqD6IJ/4W
OZQAV1MVHthww6/xCGzPlxHKKTRLag23utzSlg8tx0dRRU1xr1AujVI0ECQ1p9jHTQWV1qEMEubh
WJE/b2AQ19vVR3sdW+frqfPleqE3usi9d9droMgewOBdWw8/WP7audTqwysXz/EXsdICk4YZGKub
JZjx9RqK13i2oqYhmhyhHs4AoEK3v2wXKAoG+TJT0VTuAZiWMwM9M8MlfBLkf1tRAKAisF6XixBA
hMhoakPv7iFCjxrXXiB3+WD1Y8WoXoNmKjwLtXjeWa3X8PWNWi821IE3ryPKi4jrAl9oxkCGXMy3
3KUEbb830bbyFIHVbQ/1C2D3QNA/8pcXNV3qLVEAJg3XF7ofDIAw8DtuzLSZxoyVYVzOH77NnIfL
GSIJC7f2YbWMtj1tawCyUp1ImNFnFYBv5BO/uKutdxGF84k3xFvU1/G6F8cor1OBHJV1a3MG0Ggd
2IyZ3HY4IdCyMZQ6xhxsEsgE45oFoISuq62NF1XPJYT4FITSwf+NjdJwbfmbb23Qbyvk0Bo5HJ7L
KN7srrV69UoLjNm1HipgJJEQBgBv5/xMHVa3rSDS3sD/8yS5j0BN9f+FStsjrzqgpEqJs3aEVQkp
08B725cy2h3OfHU40Ms4riQEdYUYdTJQQq/13AAOuK/CaAIWLNU4QQfxmlFTEYR2PHe6+72knkhq
DbFrNOBKPimB0Z5kDqd8SOj1tu88N3MzYf7i9F4GOI3KvXrjxFBRbw8yiPQVQRe2LwHtBLRGEram
/k4lUC+9+PqJLqvoPMaJy/ZePeE7QzeShgHOs+STiPodLT7vW1Nq8bXaiQ791tC0MX1DUQLqiQ53
pK4hd/OoG3jeu5IAZlxKBGrtBNrPFXy3yICv7ilBVTlBsliBHHbbgzdQeV8y4Cm1UiLQpBMwzAPY
C9aL5CNqgQQJ1Wv1GshL36kJkGugAywlAlU7aQCPjHwkgMT8I4pAxk6oaw0gyzIteW9KoJc2BZAA
EqB1CR1zkw9yrnv7oH6CxG4dzHspm+Q7MgHIKZddfONEAocazFyhFZQaJ0gPgxDm8SB4b4svHaD8
X+0AwcyBvVMDtefjHt9bfXB/pud/dhC8OyOInl1ltaAOR0jifb9EzcfyAxoA4nQdFQ788/7e3QAb
ZSnzp4EOE13X0PZMtHsaPCM0WEE9Tvrq7/DddwYJN6L928grfH+lAdsOPlFDE9+9apygqy+CO9j4
6Qd/f18nv8xbIpVaeBUUqTjSVA3tapNPzvtXwa2qAYkD5U8/700EHABUTgQabjic1RhIoyIRgHh2
d8d6R2eekari25VeB8JKRZsv8OWmLy3aPJk7A/AJUSeeft6dzdPzdW2vPfFg8uo62tjqKG1JPqIE
+O7nyDD0X3+9CF6gKY8BFHQZcCZJ6MQ2gz1G8KNfyAInhwPsIgcJ+7cBVuRHhFzyVc4Xng6eRhH4
z38d79OHJxe8vT9yyvS9H4Xvpjzpe3/Nbof7z9rJ43Cmhe+Q/fLCNn3mj624nUQ7dm+V0pafopDE
Z06uYBFL+GMmB5zoj4byuYF7nv/Nc+aVy8Bh7iQbj4sSyiLzRj0ACUoqjwjVsQmff1zRez9enw+l
IUaOXv/3/XXH9H4gI/fX4pm1/BdY9xZz2YRlcufLosD7f34VUiv53KKfo6TXza83dyzKDtw1H+yx
AI+VwDReetg+Awt+5Rb7wzcrUNNK115FJvz1bOhk69cInvTJBUh0UumHLDQDYXQVUYey4mlhAOzi
yunC9O2xsKxoCseZ3J98Aibzov3cAsfAaGQyQTTwZhNA8tHxf90GNlT5j2i2nSlWWlhoAjU6dQG2
FgYlsAlNLww2sDaZjvAtxZsOPKmRL1TIpoleG9kwyT6FJ1N60AiMGBM7GyixiwTDtiwmHIHc1y47
1TtzGY0ce1zxvlVCy6y0kG0RLCS/yJd9yJm58MY+0jvjyvHnEWhgC71UfE+0v7wJYtn3AFGsB/R7
NhBfVw2hztLDYoDE7n7jZtd9lFE2cvIcJJZKP4ctzcq96U/MbKxk5KN+0/ETG5T/I/SRETSeV4mU
nXF7igKNbBg+WV6VUnrQVcRCD3bPqYBQyTUFm8KJNEo/wAdlozisQbBV26Fle0vRXBsEu3OAbX/O
wCAgCKJO4K6cs5G4CY/76Md17dzKHQO8JKrskh0qApyS8sO2vv93aFYmf7pce7Yv7DqEecoPf20C
jpENw7cHrkTZj4V9qF7ko93Yo7xXgEQMwbigswst4XBBQRvBuPYoJwWV4LDt4mIzZcGY+dkMEwFT
HCNdFnthKKqDRrCRu8xhG1uYrkYgXwybG5TACHdxkI5zdzFe7Fd2I3dZBOtrR8IhjWQJ1chozSbu
OIpjruttuf3FpTGbZqJrPKhWVh49Gy5+NkwyKsWRkYyaEwQPy5adbWqGqygEDliUDZfMukGgyHff
f4/cXD8+5Nmz57zdYt7hZiKGQeQagRvbN+OxZTpO7qpfI5hxn3f9q5wmDmf2/lzOiDJnP75dHH3T
NafMyQZKxpUIdmCfR1hY5cb0XGGjoFw5e1aJSXuLfAATXekJxo0mYrQDua3yow488ZYmKwQHdP/7
P7wKOhx+/z2JYt363//pju2lKGuFQNYDbMNANB8JGV1Z8zFg7jZvoGWKiOSn6cEG5y0vy84X/CEo
f2GVDgsEtwjJ3/KDIzJv53x6WSOwSm3EYULbFVwCmeKA/XpwB5F1AmX7ai9GbLQRtVgnEERqQ/sH
+5un/0trhu1XBnDmBCMKWsfyI5+OYlNYO0NGx1cFTBBIrQNeKPEM1ZH5/7o4LOgn0MszS0m9NZGy
P39+YiD/tv+rNk9wZek/4VnZX7JfPpfFaDLLR2Igk2Xqe2U/vf2cAq+EL3q3FG7zOdsypBV8e5nN
MJkvJ/Ysq8qXvnj+SRSn6mXgM1PYHOASIZnrKhslEQCH9JYVwJXn51wASSbYyNcRuOCE4BgqMMvP
9sYcMbBSZgMlUqA4Qj8scmpAYYI/okpBvN1wpGjZBeuzaGJXTn2WPz5rBMdyH3Rmwg1Slgk22S4x
yOdcaS9sxNpzlwaZ4MD7bAZhpcnceSZirhyAKWY/vt2o/c1cmILKAdlbftSeV4HS/Smo5HPJaLhT
fvRzJLncSj8aTWyAH+yxsBVVFGIePUaPxzrhKI922Icgm3FqmHEMGg0CGZ2Ooko3CgSN5Oh7jE4g
o7/ftfvtu/v22b9XuPKYPgSW138D/Y8SxmoQa4AqWkWnu+xVn1KoosP6mSOcEMiB2gSj9iL/Az6E
C0N0BMThjZELP/KddwHwOYgU8Ix4ztLuXvmFmddTF7Z7jJygqHtANpYcN3+zLAiKv26m7cj3xFsw
KGsOk6+vGxTIJh6BKYBaJFihcqItgmNxCEdJ0e6iRodzViS0Tym3bB/4ThBPRjRuqquA/Kqo+DHq
uP0cHu6vk/kt3IVpnlcflaUoKZIV/B91V5JR48DjJ10ImOEXJVGgMyyniHpdqYNgryGjIw1KBHR0
eCR4UJOB23ZcAAkywOTHqfclBe8Hvv/Gswf1S9+riyTO0gsRWxC2LYy4hmYDvJORZBgKKtieO5te
/DA2tXxzlEmJn3zgITT4/1AdBUCoIaFVXvbngtPipQ96hCVVeiZQED53GPDfplrAH1tHTSZoXdUG
x+QDfw8q8OzPTz72151SKVoru6S+71uy6dhbMTZD4KmimWrIKne5s4Uk+uVU+sxZs4nnZwqQqOXB
YRgB0xHfmdMk3/Aik3EOWIKJILSwsQ5Pw9cPfOG5E26O9icMHy/7sUCBX2jkehCwz6aRMGMQwJQf
+RY5/oU47HF/9NdtuNQfKLvhcB/4ce6IGPBfhet2EAwQLT2B2py62D2+sLoEKa0Egy7OlRMR/JDo
2xDoTdOZ2tEiG4hvdoqgUNMLINgkz3Jh+ltz6q2RCRCe8px38MINismzXLSQAiGCBi1TAHmF6SoE
0z0z3QXzhfACRRzg0ocYctUDBArXDsK8L4m7YWmFa23NsSXKliK13rEPIPW8bKns9ugw3zOLQhTP
OoAvVN8OQsdjwTng7BJlp3xuj4C2zAUOGwQrdx4hwBGYcTZFbiuOn1rHo0Dnpo84ljgshRxQZiFK
lwILgQ4qSA8KpgEppUwkb/c1LiIXNkcQQlJqXlYbLscHxgHcEuXnexkyR5wtrwovO9sr088pmCQ/
dxN54Ua7QiQTqDQxBivJBCb9hoXrnDZQZM5v7NCK8q5JUnxaVsJ9x1uzeX7KBDK+sWHXQ9NFGDSX
FaTI9t+AHHYBDLY/zZSMWx+JEyiVlUjXcyaQSTZQMq5G4ON3PZflEYAEWwRwxVCcLAWK4Im4gESR
7EcocMNEW0FxNN/yBMVEWDaKjMEtApdRDt4FdtPsOW+38HdAYOUuGwmTTFn95TsaVT6CTiSl+qUH
Tqymb7sieIfi1tFf5qADCRVE6QmvGS50vqATskxw2PU35kQ8PGSKS1J/Y4fbNBqXqVdy/6I48j7N
OTpDcC4RmM0e83Yt3mVir213OvHEa+NhxiR6dZDonldRQe9a6GuXTTaRybMByRe6AbDIOKDMqS8q
NMWtpm/6+Ww6RU0M6sJNXrrWzYELUBxOEKhIczRdNn66Gy8SEGH8dm15rmFPyaG//yc3/0VXMxAM
SnWwqAD2VUcqXFEP80J5xfyFoTWeEPwDRtYKs58gtso29VM69etWoigHUnZh9t+Gv/HzSLz9b7f5
9shAeoQZfngGf0h9+zZF3RyQKqKhJHDbTnFCj5g9EwcmuDqe+gAFiW4bwW0G+KWpwyZmYGU7LTk+
CQTRjRkPXwrDUkzYQssyARzF+7aXdQWbqFAXccAKwVxReD3yJuKaUVz3+75duQHwTPDhKdwp5EbF
qDvFXRz5tmnlmv+jf3qXLVVybaaoCrpE9sQ1c9gCCajo0jqBkcWlkygKa67YUlRfiQLweB3703ib
N2fAsZcXQ+r1XXu5Em5JIRBxiqApGJtgS18Dwz23DkVCsK9vmMh6AMexvJzhVzPvYItoBFLGPQYU
JDldpsj+I7Y0sdcitFbSCc46DMzi/J6mIDvomUuxEk8yCJbuFml/xM2LLhdSnWT8+YGrIlGkaG5B
72Yvl7j4B5kCJ8f/syiiF96e+7jysyXMhjCyRKAdA4vZ+ViezOnRy3oBAzazDyWNgiCKoW1UxWbj
pD4WxYxRMsfdwryZkyks0qftyCwQB0UQ/d42Q0BaBHlQmLoPwJ5768plCMqhZeW3ShvMJl4Y7Xbm
/uM4kzTBAuweeB25LLBQpfZbJftXu+ihhkoRfe8vUdHgxEX2BiBHCt+na08mCCW1WRDuCy2tN3t6
n8GKvAjbtZNa37LnAE+6kNrjvxZQG4Lv3KCouUlOFYYF8m3nf//jv4I5i1nl3I9BbYEZXICdZcGy
VRPsIaDCukLBzTGwwZhUveHY/32xGqB1V2oEdy6Ums/ZPFP34Lczm3nouYW3+ggGLibEMTmlMPpY
Z/N4KsByPB9/5qGTDQQ4YHNcI20RpwaGUuBtG+Wfcs0i27cFMIzEGyOABrX84Les6tjVMXAm1SCI
svHSO0ryjKNxqONi6uOmXTAygQ26YcvQyrk1qWiOHlxFIaSfUzryyHL4c2Nm6Tq19mltswk8V716
6kcj4bZN4Jaj4sMGWDQBvTWZP0Ll9L5+EKSUQT0Y2Y6IoKVwwPhsAfkVbCQFnINTb6FOGFBXYWiK
C3KPrRlYVArOZIp7bIvFSNYWnccUzlIrp3sULEZn3gKkBWKxEYVrko1bTNtHcTcEHW6eZZcijw+4
+QQktZFY2XRYxpNPBR03/BeoS7b3d7ZEcdRfYZfk1k+iqGrtMjTXdQ/IlyiIHXk+NeCcNYJPKT1b
iPNCh/IWWMPQ4yUOgo8jU1S2pnzG13YYBomt7plrW7RPFBeJ9Ck30ViM08gkdhWgDHvCJsn0B94I
VV/7+ihTINsGuImm8mlBL72gyBiifVH23Le7m6mg7m1AYUEzzXO6nKg1tQoHgQwK6rsmZ1ALrMq9
7U/tQiOPkt3y7/Wp/+wTCNyBJhBmOd5FmbeTKRs2Qc9YHrvMBkqCGxQXiz4TfS7ZIHD1EZYKK21U
hAI5EonbmAJXnmonHKTQ+v67Yy4EVIpGgaRNXqDL8AQRYgTOGooIafoC6SlQ+XMKOf/L/tIqqPg7
eh36dfeKtPY28+kTR3+XScdJ/UPTxXqif4WSc3/KZy+m5yhCPU2kBnKYZAqwUNNnW5GviYKTja+n
EDqhiMq0PMfL8/1SBCPbY/iUYmEkRX+FDhzgscXJmnPMvxTg2w5z5k8CpQhO7/MIsADhnosoTmZe
SjgFiOkhniyoBrrmlR+Yp3ZwSRfMuFTXCAY2fTHQREEG/cmP8pNFI6Xyk70HDHKLHh7CwqH8+9jI
v+4YKCJL+AMeCin3BGhk2MITFofC02ii0CoflCJwdPvc3HqFjjQFXqHl8dvHn69NlNK7078U3UMo
bgUJLIIz+MBV4oa46DkUZSFo7J71exK8Ve1obPd4ZOKK+bjK7mae7WXuvlOQkXXsmb0/JkWivQNc
PSfzynr+JFhne+wfIoDqBIq6O2hROBIfIIwoqvqbSJj4BdKvK5nc3n4g7uaeAGy4lvJ78iPFEAeP
5Qg9CE40RNCEhO4hPU30anz/hYn6jJ2Iknfojs9wi3Wy3wlbArQD5QV34W32/J9svDQVRJCrufIs
lLzB+p2GniMyNlIgGHidBY9E35nmN2HuFM73NRJwI1ybxYEJlLVl+UAwIOpfsBkkikr6W+YsYnBl
HwqdolFYz9xUWswpqIqgKBXp2TkefIpCkXvmgl5FdEApois99BsQR6UwxFzAX01gwnL1exSG8tYO
x4iKFbojYKXKdP3tlviWLZHk469Q0FWFJnnt5LsDENhBuDUBksrFoDYKGp400HRhOkjn/FvlNEA4
NwA7UBqj5vYAZgzAjFbkWoJnC7Kw8osy8Oa4zQiaik6rFOMC9JYNkwRCKdKLgwiVirnJEmjmZywv
3D/uGnSiEAgmYeIUWcbP8HAKbLpM4bweXHlkCpgJgE8oPj48KFAHQwKw53BLnqrK7M2+yDVEVg0D
xGpaA13NgZs5Xvb8Cy/YBTyBZS/Y+2+zC9ru/6q9X+P0c1AqRSSFP/ct3whYOTc9ZKuEHU2BRL6L
ghwsW6ZIZg++/w9aP8Tm/m4ABWX241OHb5Fy/By9KGKT/Ll6UfTuew26hckIG+dYceAuHcgPryIa
S2Hg3SZ9TWZlf97vY48XcWi+s7fcF1rBYu7KRMcObst//T8AAAD//w==</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fi-FI" sz="900" b="0" i="0" u="none" strike="noStrike" baseline="0">
            <a:solidFill>
              <a:sysClr val="windowText" lastClr="000000">
                <a:lumMod val="65000"/>
                <a:lumOff val="35000"/>
              </a:sysClr>
            </a:solidFill>
            <a:latin typeface="Aptos Narrow" panose="02110004020202020204"/>
          </a:endParaRPr>
        </a:p>
      </cx:txPr>
    </cx:legend>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_xlchart.v5.21</cx:f>
        <cx:nf>_xlchart.v5.20</cx:nf>
      </cx:strDim>
      <cx:numDim type="colorVal">
        <cx:f>_xlchart.v5.23</cx:f>
        <cx:nf>_xlchart.v5.22</cx:nf>
      </cx:numDim>
    </cx:data>
  </cx:chartData>
  <cx:chart>
    <cx:title pos="t" align="ctr" overlay="0">
      <cx:tx>
        <cx:txData>
          <cx:v>State Aid Schemes (TCTF, CEEAG)</cx:v>
        </cx:txData>
      </cx:tx>
      <cx:txPr>
        <a:bodyPr spcFirstLastPara="1" vertOverflow="ellipsis" horzOverflow="overflow" wrap="square" lIns="0" tIns="0" rIns="0" bIns="0" anchor="ctr" anchorCtr="1"/>
        <a:lstStyle/>
        <a:p>
          <a:pPr algn="ctr" rtl="0">
            <a:defRPr/>
          </a:pPr>
          <a:r>
            <a:rPr lang="fi-FI" sz="1400" b="0" i="0" u="none" strike="noStrike" baseline="0">
              <a:solidFill>
                <a:sysClr val="windowText" lastClr="000000">
                  <a:lumMod val="65000"/>
                  <a:lumOff val="35000"/>
                </a:sysClr>
              </a:solidFill>
              <a:latin typeface="Aptos Narrow" panose="02110004020202020204"/>
            </a:rPr>
            <a:t>State Aid Schemes (TCTF, CEEAG)</a:t>
          </a:r>
        </a:p>
      </cx:txPr>
    </cx:title>
    <cx:plotArea>
      <cx:plotAreaRegion>
        <cx:series layoutId="regionMap" uniqueId="{79A53413-33B6-47E2-B8F4-24BBB8955DB5}">
          <cx:dataId val="0"/>
          <cx:layoutPr>
            <cx:regionLabelLayout val="none"/>
            <cx:geography cultureLanguage="fi-FI" cultureRegion="FI" attribution="Palvelun tarjoaa Bing">
              <cx:geoCache provider="{E9337A44-BEBE-4D9F-B70C-5C5E7DAFC167}">
                <cx:binary>7Hzbjtw4tuWvFOr5KIsXUSIb3QdoShGRkff03fUipO20REmkKJK6/s0A8yeD+a/Z6XS67Sgfl6uQ
QBUwzgd3NRWUqMXNtdfem9Q/387/eNve3rifZt0a/4+3879+rkKw//jlF/+2utU3/kirt67z3ftw
9LbTv3Tv36u3t7+8czeTMuUvBOH4l7fVjQu388///U+4W3nbnXVvb4LqzPVw65Ynt35og//Gta9e
+ultN5hw172EO/3r56f2Rpmff7o1QYXl2WJv//XzF7/4+adfDu/zm2f+1MKwwvAO+sboiAqEUYLF
/R//+ae2M+XHyxE9YiymSYIxuv/DD8++uNHQf+PtjalvHhq/NqAPw7l5987dev/Tx//9rOMXo/+s
Xfkuu3/1rLsb6ebph1f75Uto//ufBw3wsgctn6F/iMzvXToE/3gw5Y1bfvrW6/5B/NMjzHHKOE/v
8U+/wB+LI4YSJKj4eFk8PPoe/uemuXHqoe370X/odwD+Q/Mh9sfP/3rsH8b2aJb/A/k2fHVBHFq9
vG1LNehHtHqGjpIYCZZ83erjIyAcwmFRfCQd+mDh91b/YUB/gnMe+h1Y/UPzodXLzV9v9ftw0y4P
b/+19f0H6Qb4nDDGEI8/0flndI/JEU7uLjwAf8D2d6NRfwL4h34HwD80HwK/f/bXA791N+bt7SMi
nxwlJOZIkC8ZnhzFjNM0/kTwBwz/5Mb45k9A/tDvAPKH5kPIt0/+esh3t07fmEe0doaPkMCCp+BB
P/x9CT0G7cPB1NMHnjmw9qc3jf8TyH/sdgD8x9ZD3PO/Acdk6+3b6tvL+g+yjDhKY5CV8YNqBP7+
nGXYEaX8TnN+4BqEDnB/9n//123T/AlV86njAfaf2g/Rz379660+vzX6xjWPxzSMHQmSJBwzcs/x
5Av0+ZEQmCdCHDjVZ3+SaB76HWL+8XaHkOenfz3kT6fbd7ePGEQxcZTcMThh5GtBFI7B6SKQMym7
v3xI8UMX/J8w9ycf+x0g/9B8iPzTvwHVPOmA4R+VasDYOSM4Jh+h/5LiCUhJzgQhn+Lbh3V2ryS/
YzxfD18/dTwE/+EFD9F/cvk3sPu2G28adfOISj7mQPUYM5p+yTIQuMaM8IQm4pPQvI/c7oF/+nEo
D9PxNWn7deT/0/MA+v9cOMT+6d+Ac/bh//zv8aYN3xQUf9DNpkfAKShF8ZdGD3yDIbrinLKvYv9d
Q/k6+J91PUD/syuH8P/7byDnrzoXhvKm/Za9/TH0KZA+J1ik7Ev0o/RIwAWIbOlHtofrn5v+w1D+
BON/1vUA/s+uHMJ/9TeA/+I2VLeuvTHv/AMYX1vxf2wGGDkiMUsowV/OAINIKxEYkf8hZ/lvGEcD
PH0TvjWWry+Az/seTMHnlw7n4OLs78H+t4/rfJMjDHnjmDF6TzQHOj8+AhFK4Q/U5oe/B7z/4wN+
b0Bfn4U7qr/veTAH/7lwOANP93/9DFx1dyvgAYTHWQCYCRqnH4n+Nz4Y0xiU0cfZOYyzrgYYz7dG
83XwP3Y7QP5j6yHsV38Dwz9ToRoeV3ZCjEVjMGkep1+zfEKPUvaA7L2xn6nbEIY/AfenjgeAf2o/
hPzsb8D3W2Ue19QTClyfpGnCPqYmvzR1chfzQq6HfcwoHJr606HTf8Lffux2gPzH1kPct38Dhtm7
28fFHXwsTxgWyQOJfIn7ndhJwQEISLF9XWveOf3wJ6DfP3Q8AP9T+yH8+79BePvvwQf3uPHVD41/
Vzb/4IkOK+qHdaqHcsKjVQh/FEu+E/mHCtpjIf+jPvi9Nv9Qz3ks5OMfZarfo5nflc1/PIr9IeJ/
s13qkNx/txj3B1H/URr82ia1Q9Q/Vc4ejV9+lAY/7AP8LkHzUFp7LPB/VAZ/j9u/YzvjH+OZH/sr
P258/S6DfyhdPprB/yjMfqeC/0/x7LGw/1EZ/E7oP68bPBb4P0ojDxvuv4t3PquePdYM/CgP3h94
+C78P+WyHwv9H/n5Lw+fHOr6382H/zGV8yM7/11m/il3/Whm/v9Zdv5/Ptnz6YxTfhNuNh8OR312
uOfbVx/m7qDrt85Y3U/g/t2/fsYYTkx9OnJ1d4svNnt8mZP+1OH2xgfoy4/u9n3DVvwEargJS6C4
Mt3eXYEsHNSyUpHCPh7E0uRuh4OBLSwVnNhKYVMz7CdMYdMbhcNZifj5J98Nd5coO4o57LsVCUoE
pUzEn46iQel5KTvzCYiP//8nM+irTpng//UzPMLe/+pumCnCCWVJzFAM42MEdnnB9bc3T+C0G/wY
/1fHdL8GwYmsVJhO6xTdJGLCWRsIPV5J7bOK4er8M3C+8kyMCdRJv3gsIWnKYgy7xyghmBCA9/PH
klg3LsYBSVsEvz63E6/NXkfcprkoajHk4+jr5KwrFmsv6pp36eU6FZjJJo5Nf1qbiLkTWpDWbeno
ON0UPsVzNqJVrfu4mNzGArbvcElwkddN6dqsc5XotnWbLug1bztEj61wvT1BXukuZ7S2ZpP245w3
TVPQU9tor2RtiX1ZlsPyLhpr2merRyovGyR6WaR+fDU2dTVup1itJCOimtxVvSD7NKnrpsjHya7J
CZTdgpbMtwXdt6uIX7FoWMtdxJNqgaHN01DLuxI03XhB4R1MrTCRfZOMdUYZjmglxdJMdTY3i1py
vDqVnlbjmLg2D2nrGkmci6d9KPSsn3ihCpJ35Sh2Gg/DdV1hfEnKklcZgtM6r7VGl1E/Vz6P1nI6
t8qbbeWSMZEJndJX2mgfS9b5uLsqprTT27bt5uipp3ShmzDRoT1Da4GI5Ek91ztc4eb1hE3yckZR
sTHEJXHGrLavueXuEhk+vRl8rLxkrOFFXqgVXrSblLAZThei36DO62kT9wxeuqVVVUseEcyzEGmC
j1ETQbujlciHSFsmVY+aVK5LOZVZQejTsWhStqWmpTYrkjJsShuHzTpMLe1l1Ih+uFLLMo5Pvebw
zCLR/WvEuipL+mUxGfU0bmQ5p+tJrUJ30XgfxScc6szP0rjDaluXfjKbxRf1W6RDz+WseqY2TdSS
ZDfTYF3Wr2uMrFy0adxuigaNhOxLYotrV0fj9I5TN2N6IkRfm1XG5YrsyYIG3W1D7AedDb2q/ZVG
nX2Nxhr+s4limPsx7mO/DaolqpRjqrruEh699PXWFYVpNlEqCnfVeEybq54OodkVi56tychsqnoX
AgX7wkwjfz33Liqt7JbODFM+wV6S6Qr1g6mfa0uq9oyB2YMVJs3dr2WH/ECR/NjIV6zG41mQuskr
JODOxTqnaZO7hieeZq0t+bpKPBVsXHMlTDnsWVOkya9xGZVLvpQ68VubJlX00vUVoLZWI1gzVat9
PaoxoZuon7STyzTAWxvq4WJpLb821qhKDqPv/euFzbHJi0R1OayUjuUTT8O8GZZSmMyMMfSPBhfQ
rktn3DwfWwdLBdl5qbMYNsjUL9JQueZqSmKrn8FpXu03TivgjeA5GGQthFJ5ndT+mYr7SO37pa6X
vF8oT9/CNrQ6zZN58Ghn0t7cBh+p963D4kkgnWWvK8NXWQ8dDluG8UnTYLeNypW/oHXciO3EfPys
7FV60Q0YnfdLe1yVWvZIyRkRklW9q3MyLrGscbpTPt23ZIilKYvaSpwM27Vkz+nSjMeshLkKZpS0
b8ssjEN6JcquveoZirJBc4Vksqr5lDa4eDGufHCbhkQqvU6IeWaoft93xRRkp2a2Q23A+2EdjZBG
DQC/ohcVsHGb9SKenhoMTNgq0r0jusCymVFy3Xb6uJmV26YleznWQkljqjgfVvzC8u5Ww0Sfp33o
8yrGx9E8+d3S22KfmuGNCfqSIsY3JExVjoroaVSLWk4+XXJxNzNi6WWIeH/iFpH30fx8UmFnA6q2
vlJVxtWUno++CGAP425whYwWhTfCYyWTobtIjQFmhfO3dpZDqS5EXb3gmm5UvK5ZW5KwSTteyKZW
9hUuMc2a5oWJl1NOaJIhXJ4MK98lqOpPQuJylzTxfhH9tnXF2Uo4l3EMzoAO62nZ+XZb4lXv4qIF
C6HhlIYWCGyon4D3mnLXwXItY31CLFBovfIt0BR7uabLM9omXA6o7N+nfjhm6TJI1a1nRTH+ateo
y5xhpez7OEg4+dFJ3Ew8E8I5WQ50N6hEroLntBvyktB3hIt9hNtjowiV1uvlddGAtMiKCqalmhCS
IzJbi6MzUpfPqKi34OtX6cRSy3V2YZEF132cL6qummxaq2GLRsqveyQiJmnoz+MyOSkbIy6Ggl0j
O05ZpcF6CjG8HMf0GtVVJAevzoJgxyM3XoqmvCCqAKqehc7KuN6Vdqk3tCHLHrPlFVDnlCHWbF0w
/XzNPDilqDFqH1nxph79PMk4qNpk8ZigVSLgQgnraLoWfMYSA89s2NReY7dGdV4G1EsXfBizmS/m
Zgor0FBkUx3ldh7bjVpZ0cq6H/uNTdppN2LDjieT1M8XVEwaBllyANlNSsk4KV+JZS1hFax+kBEe
lM0rMjQnrpjtMxNSfCN6Xf4qImuTLEmdaDZ4sWfAEsul89bkXcv4q5QbfBKvjbmpCu/wVlfLmg+6
bsJmsYDW7Mq8TFlzXCZNoaWrqa03Q0/4M2+HqJZVPVVWFmscbfwkuk0BvuG8KpsWeLBcyxzNo389
VwEfO1Slv9qE9Juua9V1A0oRXEIzjttkXpLLAYsbxPp2w8soprJXXdvsMC675A1rRMBnIkA3yYey
RFKDMEAy5aPd2WQc5BSGJCvXqLrscTm/F70iuei6ps+6JVIvGbdr1pCiTrLedU2ZD5h5JJuiJ2oT
FzQZc58UVSUJaheYcJBvL1HdhgutymnIDKkQ3xrUoOtSh3nKI2TgpclURHlZ++hCr1UC8sq6dDeM
hko/uupSR9jvCjKlbwQam+MVTeiEN02aibSkG+dDyNuyqtssmfUCLrCerWxV2wPNJj2oCcGuU8u8
kcuw0jzxUdOfYyJU1lZj2suu8XbLXNM/7ftlPSbQOme86PAeqZnkFvsGPHxZjm8xZ8uO+hq/6i2m
LbBf266Zieeql6YdquOyq+NXfkjGTaOHQLblGAkvda/Qi3QSu16wWirdh+MidnqPNJpr6SKgl84X
LGPlFJ/juk9PSqK7p3xOX6rWodz7EbcSjf64Gay5UHAINQsm2XmgwB0rSUNyRyP8zPmCbMCdmqwv
jM3Wfp52AmN6rdpYHcfAlcehJ/Ve0a7dFiDSgfkUkxZc32naR25nBipA2LTjPrjBSKqa5HoEXX09
uGECp9Qnp4Gx9zOa271t7/i252MxyHZw3abWaSek6Ep8XjcDOkn8sF5URLU6j0St0KYstH7bc+/1
pvaj2XMxmot1Ftuhc8UubZxpsmodPCxtGpr0SYjcWmVlUhc7HK0h510dvVlaX71CzjsIToRt9ymm
ojhORyzy2bZciki32eqS7tSnGmWznapbcJ8eSx7CtEun2Z0sFQQQPElERqcplnph0zVQz6Ak+Bu2
q5BdQONWbjhe8djuxmgdeGa9cnmgaS0br+aTom2ibU3W8DxQGo1ZU0fLce1RfRrKOmw1mehrAUFN
dxt3RYIyEhIxnI7JGi4bL6YXFj43Em+tThIn2ziyo1zSIjzlY8/PqUsxSJd2fALRI6rkGqXTDhUj
BGR8Ljvp2wFoeonXzsgW+fnZhPA4woLm1ftEIzDpWi/k1zLFLPMuKZsMLYJmfezstB2iFqtsnJDY
WVPyQSYz5/nY6ybr6bi8sROx9VY01VhlLiHzZTJFnJ40JVfuOAmsneRcl1166ld23Ya1YnJuROd2
bnTpSYWpfgYba+OsarU/GRo6nxjd1tJ3vN60af3W9gH3+RrweMY6EUUZPKq/juZlOqmZKaRwtN0Q
FYxsUFNGsi0nvF1jXzQZHYHUu6jHnSRqqZdsKMYy3oygbMrLCqa/lJNNeLbUEJJLRqpG0rjXakeG
lOQFWOYxTdmNH7vliUpC22ynqfYsB9kVsjjY9nwqTLQPwNRnQzVU2TCqF0VSqVNgdXzK9couRuWw
dMCaO8F7sh0HVpzHwOKXbDLphnAVgc8v1XM29SZL+7XadAupzkcIp3Nf0/gtH1b7Ena5+rPZteN1
VKBmZzr+vKZtv0cLbc4Y0+a5m3u/Xe2sNgGVfhfFpjsuCHHlFjjI5o0Z+lZqlFhpOZnOm0DARS8C
dZtOKRD1K1jzkE5ATv38ZB3nZMcMAomhur5yedUWfjhlEDxuqqUfcwonwKxU4Ox3M+nHPTIjDWeo
KqLtXWbjhJskNBksmei411O3pc7MklN4PDxUgRi0wnYqo0PHXiSex1lhIMauS1i1AwsEnPjq7yJI
3MiihRduAi6vijlJthp2t5+3vUlflMWyvq9FlDoZEFovNXKXECx6kfUw2o1oxzhDY4tH2fRRk80h
GsRpUYMsjJLQoVPOTQ0Oh8cwW1ZlTrn1SXA1y4MBFb9rp6i5StJuFDKKywZ+GiwQWMlESWVKcXUy
tFM3Zy6d1w3p65BNRave9d26bPQQ2+1SqdhtJx1VYWv6hI5Zx8idQUJIeTqlUxpJC2HkWRRMul+8
LmSftGNmO1jyMUHxm2QZ2NNlWtaT1vukkWjwhRzVEC8btNSEyBKCCSUrx8dyU3eoyWdCy5e0bPrX
rC2DNC6mTzAd+g1bymIPJ5TUibGIgkH6Vj8bJo9Flpg5XrK16cR7BlT0DKH0VpczeN2xBL1bET/S
DGZeMOkhXfByKblTktSWvnUopDkN4OBABrQQa87VDLFoaOxptZJm750at5Grei2blpebvkdlFqla
TbL0odvCk6usUVjnJBSljN1A84gN/iU4N733k6MXwzqHYxf13SJrARpw39JWPdPJ0lzEy9zL0YYV
MOenKUzGSVG7ZtvTZcabImkGDxGOA3ngUFO/a33rt2M7KPp2GWhz0+pIw3Qu6Rv4rNJ8Ypm1u9qY
bo+cUGyTCldj6eFU+gIeuJyugytSLdsq1fN+GDF7uqYTGY8tCeZlGGGqsw7Y62xqUKQkxMsKwjyQ
UKfN0qN2u7ZBoHxoVLMjfdWrbAmNuq4JBD2boiHJry0u2yGDrIyucrJaX9ZyqUN7nJJmxVv4jFT6
ZrJ86s8aNq1pxpd1pvvKV+amNUt/gyK9Pp/RsDZy7iLhYPGAGpXIVpE7n2KzlNnYNDo+bZpl2uqa
Vy+rxILkAc+J1mMHOvM9SDIP5plWpJORitQ58agccjhT6C5nqvFryD+hUgY2laeposXLXqfPwGsj
8BeT795NQ4qqzBrRM7Cnxd80sSAnU2Ug4C4+ZLBYO8J/a2TNW/AGY7Wfoii95hSPNgeOdM9VM9SQ
o6poXWU9JFWO16pfXRaUHU8ivvabCqPpmQpRulGaOVCNAlcvB8vbk7rFGmeuYOVNsB2kDlhUYIiM
ijGCbMI8WdruB8rNyzEhmm2rFUP+LAopxP7NUs3lBqfeBykCbat8Vhz+7YHKIRFRxZCnChqrX+e4
Bbfihg5yDZUwkG3iuiJzRhzD9qTwItismyr3FnqD1GcjCAzctPZ1qKLi1HhbTBAw1I1tNhCrwU0s
A8eUR2WPxm1r0xj0/OLbTex1/Jxjv2bgj+BnsBIpGK8YV1g5VNf6zk9Be/0hs8TusiNEabrnvDwp
S1MuUtQJafeqYEi3spkc+GiZFHpANtOQWViPW0/mRmWQ/LPdpS5rAIPgekWLrNZk1aetGKeUSLtM
kFiiqY3Wbaq7JpLdrEt/lawCEjCLmO1rEzPAylIBt5h4Af/iWhN9Cllp1D2nxHjCIcil7XOHF5h+
FywPx3BAB3xPVLcLDHCeetqcezi23b/RJoUkiy4gh/oxWQMZKgCJhBqSPYN2qj2r6kix3PRp0W2E
plN9jKYIzVnChnq+novevo4YhRsQVgNM99kbakEln0ZRxfx28gjmILElvFxCZ/iN6Ka+2XhW4mS3
sLWHpNbkBAA1NA5eKXgK9w8wT5BbtdZ0lxFGMP+QSsP6tHe99q/bFJLbsrTF2j1HZGjnayDJst55
JOLmPIodGGUF4Xlzrpc5rlm28HpoLjBQjz4bh2Z4CXLfhxcmmQv3HHu02u3Upd2dGyuLsBvg2G+f
OW7hbtqvMFA3day9EB9elXMxJHtI9EV9ZnRYMnDk3lzUzgOjjDCG+ZTPVScgc0UhMQcHtYs4myJr
ho1KOnjFuY1h+IQM0wyyyJU7NbAOPEWsz6JkCdK5OX6hZk4gNuX1sWZ425h01c/iYpwS+V+IVAYS
ajGTXShYKg1aihVcXO3tZTwZ3O1559nrb5cHki9rA/ARBQHf0Ik5LHSSwDqMv6wN1FNJBFIUrJbQ
/tLMVGEZ9JjMUqDUqS3Fgw7Zt59JfvNQ6Hv3BQGGQf4RlBwUJEBCQ/UFJJNM0si+hvzciLICrOHW
QVCXk2FlJ/Hi+17yMTIlRDsmirYLpFZkmJr+up10bTMxIrapiRmkmZHeLrRnv/YTD1POqgkC4n61
4OKXQI2BcCXw53ESjU/THldbgXt8EroIu1wktdPy2+93N/zPyjwAJRwVp0nM4Ss4cMjnENM1IhaD
+7hjgrI6NbgK+7Jq+txTNl+5KZ7OaTqZrO7K/v7g2f0H+r5S7PktsJhSBJ+CgSQCvSs2fTmbPSy1
UZlllWNNQE42bbKHvHB1WzELYYOAGlP9O3OJ4UDqwcuCVOVwZvuu5IZRfFd8+qym5Yzyw6gheeR0
W1ys8Wh6ySJxMtcrs7IvBD/TTZ9eRmy0J4Y7ISFD78sMDdxH2yh0E5ZVRcnwOwM7KHrBJHAMCWOo
6kE9kJP0AArTO9L04NBlW5D5ims9X9WVA5HoUA3a4NszfrdKvpxxDt8HSCGByaG8BuvpSxDEUiRd
5/EgR6EhpKpaS4dMzGV8f8Dtf5xfnBw+iSA4tHf3dcOYgpnF9K7E+BncZdWZxBd4gtcI7SVC3p8s
MXKdbJbW2A2Ju+SdSpv5PVMdfseiMLYZqbm/8RVVYRPxpX9HutqRDRSW2GkDKcAlt4Vor1M90ufW
pPpMzBCeSAV1kRcCEsc3WhEU8q7gHDwmyPNSQtwKkYhSdspJOcJHGhS/q68pMZ8wLliXk0ksN5RB
OSGL6qivz/pGQI6oT7o3UyiifrdiMu+hkGL41YxTWK6LcqV61QmuQ8iquOeCyiRKNd2lH1zlEPky
yixkwjRkZnRa7AOI2uFWkACs6wu+2pOpW+MU8mFmjI6hOga+sorrMEg3RKqDtPKdyxfOQrv5oBMj
ChRxrsFt86t4XOAOZWuVuUChK540aYkhA7tOAemTISlqvvE8WCj1DVqD+yJewz1N1ZGTIYj1qvR0
hRoQj6GytFp4UgsJwvN+dJpv1RqDizdTHV16yOU/nT9ouqp0q2wh6fquDuZOLCuBLj3TAV4EamoQ
NC7gekTN5x1r2rjPqIEiHDbj+7alzEAJaSzBRS8c+cynUMI+86yGkJM1ccits0N83FmzQIgSseKl
qoxJt4sexPG8lvSVt2p6wfiiqpxHCbMnUUfZqXFlXGZLVXO1MYL7natBK8gApfNjyDTzJFNdMYBy
qeMQZ3yeRnfqmxUqyXZipzUfYDIYCH0nEeQYm7N7fVfHyvjXtprupkrwIuxtqch6fP97SOXw8hQp
lnI4eOx4fJZC9PFqZh3NU57M9jgsq0jypvXR6wgSLM9iqImBEIxRsf4KNawGSDbqNAQzUQ9hb8y6
HVsE206LmMK2FXOhM7QOQ3FeG4ggt04H32+gYqP1uZr8MmbtnMQ4Z1CNizLYIwDGfF+rWt0CQzYm
lHaXaA4hZ7vQhED8aiskHawRDSm0u8mtnaJrZhPXidNumefdtxnmkM4wgc+SkBS+4Qg+Bb42BVsU
Pl/3y7jWNXjTDtyyh0oagtxwu3FdNQ4ZpC4B7m8/7tCFweMIeBBCYfcD1PjEAc2YBSsDSqST9oPk
VLOCuuKyQNJ3x4vmzrj9cpd0BkkIRaMVoqv82wPA8W+GAN4ENmzA9yhgu0Ryf/0zplMTUXMDNV8J
8Xw/vKx8u0abOo5DArsLovISoo143AArWKgEVr55XaxtF0FOtx8ggZ86BMUAVEKGNMCGgQsPzFnI
wqTcbgJpEuAwXqs6KwKNuyyeixGS6gGUQ9aXk4KcwgrmOdN6SiEBVi0dlHpM2soFdQQd29JGVc6G
AKrvvuTKxgASG2qEd9FnTKF8TII2wDMQ19aZjmb/Ky+XWJ0aCGHJBRQZE5tHbbIsx64NKFy10wyT
KPyMu+eQSwApDVVZqPz39QxyO4wIbswNAuT9UBi9nZG6I7OpgH+7MeqaTdMV7LRPaXpdCljUsmcp
Y9JNNB1kDFoH7ybE7jR4XUEc8P+oO7MeS3FtW/8itmgMmJfzAKy+iT4iM1+siGywaWyDDRh+/Rmr
ss4+Wbnvqa17r3SlK5VUFamoXCwae84xvjEJpw4HDz5G7GxkcSlR0VTvlXaabUUd0GM3GBg/xKbj
uaZN9sOPOEp3nGOB6p/BQcSqlzD2JjPWoifhnL+ug10fUm+xKKNDgkOIWwbHOYTT1p7FoFHKt+mE
9sNSz617Hi9Yv+OWoH9WGR+9J1dHWBoWNaHQN2Oc4WnTUR2UaqWi26qI4u+JBJTjTbj2cslJhmaq
WAaO56+JKE4UdFmx81yNc8lg1K57hl3DHmzn8Bh3yyDg1f/RicTYkMTRKeK5rYgsrBMjnfP3Npj9
7uTSuUtyK3rYVWO26H4z/fE3jILgQ0Z4r3WpzNynuauEyPbw7f84CSm+dArEZcBNo3CwK7r7upi7
iZt76zL92ay1hS+rHYOzNGdbgRz4WxgNuGtqHz7m4s39lVkruw3TDQOx49F31riLqSVcxETWyxVF
AwSj1tSLd/zZn7m5nhQu7ERyr5+6ksDJ+BGoJnxYqiYgeUVTEpesk2t7hGAi/13B+xvXFAYYSgVB
DfN5MJDtNmj2r4tTljSNjgIZ5sIIdPMVeIEHfEesU5Qwzy+Cnl9/LvV/v0j8XgwFmBGHAjvF54do
JH7vI8IZyhCjM1iWNkNlV3mwkkoFXev+7z/ntrj+Wt6BGoKAjcEsGA6FITjpb6shfBQy2VoNOYm8
9JVnQfe99qOh3/M6i7s8lCm2yHbFENgTWwP1yeKh+PH3h/AvpxhDYZIEZSymQKKc/aMM/2U1XLMl
9GSXwKidqbtXy21TFip9CMIAwFMUL9+6asE5+PtP/b2fwDdG2YCKDTBUktLfvzg8do7pq1B8JaH1
KQqgbGDVuqEsrRw+T5WYgn+z7v/LPofvCTYKpS2IPKBHvyFyM55d1zVAPFYusju3sFmXlYu+Z8uA
peTvv93vt0/ox9hjAowrJQHGsf/eLUkAaZl1dZ9XGUSIHHpe4z0oq1f58fcf9L+6eDHOJI1R/qVB
euuhfrl4fKwkGUi65m5VzUccM9HnhLf4g2xSOk8H6r79hLX++Nw/mc0/+8GfAOJXpbF6VfzPcfj/
/PE/nlWHf/6Y4P7ff3gLKv73T5f/GsP/+2/dPuifv4bP+fODb0jmX374Fzr0f+A//8qv/x/BoSFu
iP+ZDf1rav4GXd5+/ycamvwDPTGmdCaANfzkBkn+BEPDf6DACDBPyQ+pH9wkiX+CoZh2C1gTgw5j
7H6Uohj5JxhKMI0vi9BbRqCGCKbh/l+BoT6mfWTx7ZanmL6FmuevN4hPatf2XQLiMl78DZtlCZHx
bWzJiU2D3Yar2f1yWv68MX4lUW+n4dclzf/jE5OA3gYoE3Ttv32iUJWaYd3EOay0FxI074LDIfDq
Z8PGpzAbH6geIabO0Vs2xl+x2D2C5vlYuh6NvhdthzGGqBCfGyuLpDefVLS0GzMlFaRXev37Y8Xl
+e1gwQYQtNVYg0Dn+lF8e75+eX4AnsHRZQxsYjVD0u1al5ukb65YIviQ45rKbUJ4vbfUhs8DadaH
m08w8GHe1ev6AhIvga2JcmyKmADwMpg8cqgukjA0V3CQn2MhdY7iYylM1Edf6Jg9wPopo2RVAJF4
eFzpXSWo3fRNtDWzIxBhIbJOYzW9SDlHZZx2CzpksYcuUU8bVi0fLrRXN5E0h7NQ5elNbMIe6UHr
ruHeeO4xHDQpxiFCM5xhQx9CV51nDfrNH5MBtpj60q0UcO56s+AMD9oSrT8teVwHD72dvIeKVck2
C6XYZlJHe1BVIJrWlBTt6G8yz16xcYKI6no+lSgcou+s8ZrvRpF6O1aeK224ujwevY1PoXnC3Hoy
dGi3vJNv3JLsgA3h00r0U2xQz1SBLYxrm2NDUETVMC12cFvXM3aP7FDP7DVw1ZT7LgOj4HCC/Kwa
UIiEHgAyobe+QmcGOuOYTf0LdiofHqmeNx2YuE3gTd6lmdvwIwPZBbIy2uH6ZfteqfGu8ntetJOM
L6Ijh47X32bhdfdtxuC6Sn8MSplFfIeqEBpIx5tdrcVuWuaoKaE2x4c4Y/D4vIyRE13aNBftyp/6
UIYbBWqo6Hm9sbVHchEyDsqP5ngCCXyUblcvTXaAZvYus6ErAxWsxSIzV6whqrOgje7jVQyb0a6y
lGYAXsYHdY09DYAUBfxGaQ0drokt+vhRX9oFkIuk7Eed8Opb5WCLL+D/pqnt6kIk3O510qmHlXV1
2VWozb0Ed2hNA1X26RAVVUDqcph4tUWR8hW6sXgPqfc68za6i4xozisHtBNqLzrxoHpPV9V+6hPj
PzXL4AqOIgrobcwMjIaKXOAUepswzWB3xegHCplqCfxKXzOf6S+9Y+kefCTPJa260nRpc/AEuCtv
CZoNGcRcDDq54+hIwXemNU4O/EZwMGmhe1VfGbN627RZ/JGKtQVyusTQ+9ywBbhzD8UdgGCM8r3u
smyPta966X33qPy1xgNaoT23y75VbC9QIQOWGcD5BdaUbNDtpqr4fhg6t6H9zB5bEjbXeNTxLpRE
XT0/Wz8vYTp/HldGHtolGDbzwDuRLxNnu1DoLk+zByPhxQ/JAictXuYLyRYy5ozTskWts7MjRN08
8saP1sV3SQC6R7fDxrccXli4QDBIX8gSfSORIedMzukOqMW4iWEDGti61j5MHYuKyNNw7SnZ+clM
83lOIWdHQWg2RhBRNqPrv03Oy4pqIMlnxsxrt1ixX7gE8i50lptYC4BhM1OvRI7va9jpa9BQsk+H
5K2OwvqlrxLzYKKRXSE9VhcsQbCjAN5sgI7IjcEw6ztpM5COACLu6erol8WTNZjXYXzQvdZnSF3t
PVDjqUgV74FrxwtAkKYpoCEHRcj0ez13ZqdqZX8w3kMSXNLqLibaz4lIx2IOrQKYxb8Ahca5HO2j
Xfxgx01MTl08pfno+Xe2mp/RDb652H+NG7ROsPl1dWnanu+bm6UDeXIKHm9N2TFuw+AQU5AbUHrc
98DJ9IRBH2yvAwYeKtXBAFtEd5mEwF0Fhy4F4zhMoziBOGZLmQZDC+JE47k23USAF/XR3o/ksutr
Dw1gD+kC7gpaoDuN7pBjF+h1qXo9fk7tAAC9ZSNZ857zsSkks/4zKG6HMzvIH0SP3X5FUmPjByyt
z1AHdzZlJWWi/RbaJSxFT9WJ6FkB4CZNl2cpSz9iYIDbyBMIKGQZD3MHGGjT2Wg4VvEQFLJN7A2U
iS8UmYgHNrTNHWnbZV854h0qBrEfQGr4dRWid5uYjuzZpGNQiJGj9FaLnq8MAYOjXY18qOox2OC2
PkA+qpsClF2U+/GwbD1fQQzhDnwcMAq16SANlF0GPcUC6kKUk/W3M9Yex3oupQap0PE4yaNM0e3E
w/rSaDQ0vSLT/cAStK23Xm/FU7P1R2+dcNfPcx6SpanA9o03vnBts/PI+I/ZM9mrGky28bDHv9sp
VSfw1jOcAUBep5DzRl/1mOjd3NZdmaqga8u1m7o7XTPy4S1gHVk0Q4oh01PYS3bkSzqeqjgiGzhj
60Zn43feVe3VuE5tkhTskmnn45CaZlNHjb03Icm2EFXfBuCTuUtQR2M3UHy/COkXVdvqUjpaX1rf
r8pFTgmWiWWW0C4y/0F5gJkb57kqbyi1ZaQB1ef4+XOs4EtBYCjGNttmXX/HzSquzTzbw9SwM8UO
dEFlUOfagS7K2wmb5IigStkO7fwEcFbD+xBzU9JpNVeWNY+2I67AA8EgPmXRW4S6o0ArIu9i2pM9
UJZ9NzUDL2o7L3xjPZ/v1QzFtG+j4NCQgP0YU0C9FDvGyTN82AdED3sV1j8EFMODiIHo9UGbvQqD
mxRLNqBxXppx6YejX+vJPQp/aOOCVr49QhWk+8W6EcGPiLcFXvBFtuvK63I1ibsA2+/zMPmBSBCc
Aq7WbNvCYFnAfPZ5G0ANBER1GTgYJ9qGGSR5sLJeV0OyaUbsajoGr+Yn8XUe4r4EXac/AaVn+35V
am/IzE4cFu65mlz9Vnli3RpN+6LB9ncaJmebvM9Gt6Vg+Y/SefqDtIKd5iYx3z3HwPrOXaU20EXn
y1wtyQ6C7vBIEjAo8wgZXlZPIHfkYQrpXCBOEu6ySIIuYh208zn2S0DUdk+x/GzGCoR9Wqv6pBAO
uqMzBHAKyfBMEmqOMlvsbo3Te8EAArVOFTWhzfeY9Gwbe42/T7ncNzQS2xEORF7ZNivksOABDBZV
jtG8FPPUy/2EFNI1cO1bM8XizAl7XOWQPs9dbAosL/JIpvCbVAB0DHj1JO6iVz1N9qGawCFwfKzy
h29DBY9mBSwHN7m5sXwo33kNPW4iG+Af48NIR4ONbaX0ip20fp1GbJ4mqhRWx74/WZCWtT9XZwn2
4TuLjL4YN4SvQlTZG7WMoVKAl4AgE3WlrmVyz0M5388ISwgAFo6XK1QUqJGIlkD3rPUpzmALKlF/
SgeG4jGEpRHRHuxT1A7XYKlQEHptjbUb7H4AG9x4BgyF9HPX1/EuGuNjiODBU6OTSw/66AZRbWzq
QQOMlk+14VDokqw91ME4bRUI1AK08jbW6RNWOlF0qcg2cYqdbOL1Dz2Ma4ku71szJu8ds8+L0g8r
erFL29CvOonelznhz9AhGeD38NLQ7lmjyD52gn9qiYPqjCND5CZoSkgwosi8FtVkh5tvNqbaNv00
H2rB+gIkiy7aNh73gtl42y1LV6o6bAAnOn23duvToCTdopW/iXgOiYgquOnE97iSQOiX4aJbXz/C
meLF0mEHJaPWUHDZNy+BHKmNW4sJ5eZCwSaCvDGb2IcN1GMDy2u7tGUVMS/ngGWeE9Lwc5Mwbxcn
DYIUSQ51HLAhiOBLG7fdodLK5OvYAz0GMYNilIb3PuDlvCacbOc/zMPV7qsgnbe1num2rbr4cXb6
GwYUh2BtrEHblBbWr6fcxRkYviQ6TlC0rwGCLbns1miTVukX8C9m7wbh7kgnjvXc2m1V0/UkNRm7
XIJxOy8tiJSZoOEyQ1w0LQD1JQ2Qg8EaqRJSpsQjZz1E3T0H4pwHNqzyGqT70bh0pFuvadUbwkJ+
AXLs3DhHvwG7f1tb+eH361xGPRqcPAJ9ls+hP31Uza32TaP2KbTVqPKWhrhRXTzspR7oeFhGcCNK
hmO5tHZa4CJEIA3iatyPfbbPRm+/SK1AMvojEISunoG0a7SYK7M/kFmMN0EWYjkWKhHFamGFh5O3
lIPxP/fmx1w5d5g6SlvwHe7zPE/QuniYffWadS3toOZCoUKCH9D6OZIEbuswfnsnYvJougTsrI4e
hib7kIP/1FpeHYnC04A4RZ3bJX0SvLb7EOLXJycTsevRkrsueUH0VOVzLL50bb9c/dtKl2ZtiyAE
c7ssS8dN1xHaFUjYdkuOUl+dsy440EW3RR2mssyQUAJk3j01YOBzI2N/B7LzrsXDV2JnWXM1xM1h
7ka47AJH1o/ZEcf0OVlekaVdtmBY7tCsh49gPndz0iKh17nlMVZpt6V1aj6rsEGXTKtkN7KG73y7
BDmpb62mA8hvs6DKhxX9Eo5v2vrz7TRRPLBa30JdwnZ48PAFNkNVH3XXAApJURDxutllDiWw785z
CMzSoA8vUvaIpGdzmSXDlpUB+cII9BeVtntSWVx0lqxnsaJzXf3M5hTr4jp55ClS3HtFzT2epyhZ
Dohwsq+pQ7+e0HY8InVVrroxb0MzHgHYu1wrvhRpBidToT8HnTnrI6JvOoTNqP0XI5ADAaHrXVbo
Gwc7BWabDiqGedzx72u06K9rNIAMrfvlp7b7/0wc/FUb/I/dd3Ubymz+P1AQ8QalX/Snf42Xm7+M
1/2ZL8f/8VNE9ILoH4TEWN3gj+I1Y8gK/5eOiCYGL4/Au7EyeLSgcICD/FNITH6mz30I95jeDmcV
ctyfCfOfgx4g7NNb8hz+yf9OwDz8q1J2EzIDcCFJgBejRQniBr8pZbEmGp4T4Ru5NHY3iBXCihJq
V/G++h5CCjgl4OuRO+mHOV+lU3eER67LV4ClJ67ovE1FMF9Tf+IyF5WrUBb03QOXcX+LvFUnyekc
5z3KlvtfzvK/VyRvh55isjrBu2UIFpg4/U2RjBOHhVxKrxRB019F5LGxgJjWHtqlZi9gY+cXtL/9
wRIk3yY6qm+eIN5HZevFFNWIlPotzFzddagCXgaU5fuaTP4TFtPwBC3De1dm6r4AH4jfXSOXf+Ml
3MYH/CKo3g4fqjIyJCEJU+Axv3tgwQp0HliwVxrkWE9wEWoUOjCNTjSo4+dsjNbHZZX1G5NxuGN+
Iu7m1cXIf4lmeE2QLN8JEGwXUIkjcp96wCVz3p1fAZ3+N6YONOrfjxWOHVSiBGfax5H+DhP4oTHY
tvwEpcKskXTB663Ue1Bp3n1LE6hA9+kwqf4SjiaU19AEOtxi9/JxKfQ8+BswQ3zcOIpBCveWte0U
AXeO3FAiSyQ4dhfWBVeeemHzIhHH6sopruJz6EVI9fRsjcUhcikK/XqaSf+Mgj30T0EwDVC9F4G6
Gl2a0V7ZV3ySx7jRKz0sdYXw94IylpVa0jo+RyZAC8bFIuO3FuMBHITawW7q1FkovoDLBnT3XD2F
XPmPnfT1C+J+Ptsob14P8+oF5MmHNxSgTeJ02ThS1SuM/Um9kBWEDlmXyCF4M6yfhfTU98ro6WkF
VQe9mdrl3NwynFXb7zsXImlvaqSywFqDUW/mkD/wyM4fKuhHEIj9kL0NRPqHLEqqAR1GRO6tZuN7
Z4x/gIHpf1e8QSnRgYSc8yTpB3MaTTtcbjDdJ8DJ836w8co208yTl8bS6iySmYR7m8rlofUFfXSo
ix9jq7pPqxyHT0kf2xN6omQPopN/naoQW2UaNeunVXfkukSARxQqtC+gWp3ccT5UR8+l/nn262Tb
wk9/4nxCgbwmMShNOMl7LpW907ZmxzBA4SY0coLxbEI/txXycGkN+qKIfbZcWyRlt+MS1JcUVeUF
dGmAmCGR6Kkd8O8SkMTwAgkgPqVV6K41QwjYT8cxj6dEnrTvZeeawWgvORirY0rr9bOSOnxMsmUc
y0yO8Umg1b1oZK5s4aus39EZhHPeA27aZbUlO7SbyVFDxukK50n9yoZG1bsMUjgaUr/XbuOiGGA/
chEqeRAxT95SMWFIRejNpxFUSu5Zn77PKMTuJhXQ+3TBLbZ1a73wE7PEXx7bwYgnHsx0owdLL/Wc
jU9zavxPsOFXr6yl4YcOrJbcAVYJ9y4d9AFJZA9KI15L/bpiMXhFbQhBC0Z5+H0FFpaVXKhxh6wv
Wv+qsbdYyEx92AWd6Lc+p+zdqT48IpYHIQGiX3uaNBRLZYN+q5dotueBMPsoCYMAb4e52mZmafYi
kfLcZKZnhZ5TDIDIJkOzvYH+Sw5Se8iPOEnbc5/GwxuWNsBPEEsOPrJ3jz64XPTca7gB97PKPc4z
kjo2ol1SQphJaDnQDkJx3Mose4Shyn+4BYz2RlvDENhY48G7Ay4ymRJKYH9RLqoe1RhPJwQwwgBR
DSQHEDSof8QjLIMcWlh3WboQKSJjwodpSJcvXIz6Q+E67ND0IdHomXAj0di9ydUtSx5hhMhu0i5i
EBzd8NVmafPRR656CAAkki34uPrYOT+6+joVXs78Vu87K9idram6mF4vd3qBU4I0uDxXfKi/BDHY
j3zJNJI6Lq3sMaEJkvBJAKkBbvmaAxRa6m08u/UTw3sB96Rv2+fISR9UHuC8Nh/wNsEbVN20D7SP
o2cobvZlFa3ekgEMzWaS1XQa5lrvI4RxnxWUmblAttM7Sp7YOyRJzAMoRHpdYmbfjfDpuZ1i8y1j
gUbnEbN9BWn9i0gT72T55GG1S6ruSz/psUd8OZzS3VzLbNq3IIZJSQLL+32qaw0E1IAFNqNUGzje
KWrbaBX3ieEMEkY6zgcm8MaIfR3F8wvaXYhkTTB1OMFqmUvMhGBH3QbxexL0/gvkLuCVIXyWcz8J
aOc27o+kicVp5qHNJ/gAS9HHsg8LCOnRuDUesio5mVpz8BPXP+EK0SxPBJtaiIYWcf9lnaDrr8yc
Zl92Zd9K796OXD0jkurOU1h5D7Kl3pxHdQfcwmNpodQ0fggMJdCliwU/YsBIinaryjZY8mFbVWjw
DlXVendYhYw9rSsCkiWyVtXnagjJ1tTIexaok8jRmyu9BToapTkeY3UIiQ9wm0AhPWE/aD6NczW/
ZkCIdqEZVo3U8lxd/AFBXfSudLrDDAp59IAZDbvQLQigGyKbJ0iAhORrAp9ijKouK5RNwkPntxW+
ex/oV48odNHRSiJ3F2D7fOrwjVmxxsS8qEZ0D32k7RGzPML0GfpRim1RTXwXRIt/VZgZ8bz0PbYj
NK4UiFrcnM3Im+vaKyQfeYWxDdj15Iuo2CCgT6hpn9rZe5iWxhxGXGPvfk2teUsIpnzwJKgOdBpB
vLU0yMNgqB7EAvYR4SuP7p3oJHJocXBwMpQQ/EOkvP2xvdpoNk+QOaPvGEc0bmjcNrrwfG/5nnlM
QlpykzA49THdDsSb96DY+D2Ht7mFx5Qdg9Tx5eTzCEFbi8W3bNe0ulSB9s6rF5mTzZh5bD0oUiUG
IPEZkmIznm2ARGrBTB/A8OB+jZB1NsicO+clm0bH4lpjYMSubfrxMng12WCSkbgiSC9PKqTRGUJf
cImjHoNBQJ7Y54gHyXpqkpZd1r7FdJFk8Z9BbzBSKvDJz2m0zguQXVs9mnQymxkgdJ5SMn+zlbeq
s47nRJQIg0MH630J9addh3s9B8EBaecaiShMO0JIJgi6g0Y4ddgksxsZJIxOyq2bZrP3Oi9rcsu0
8qFIUixDq8ya58EX6TZNBDkt1IWvg6rA47QhMqrEDm8eVD7/ICZPlCvtGlsAJc3aQvRN9+xDVzu4
GhGY7RSs9Sv+c7xobIhbaqvAL7quHt8iuk4nQSt1CEYfI0jqaMSG7CaMMIGTrNqLUyl5Qu5LHBmM
ilOz3ujGBVnauOC2E6dkMguUHqMPSxeTHU+a9QCfhogiCOf164yi4LnRvv7C/AojhSmee2RtmhmB
NGQ1C02JOmLHcHvdZt68wfCa9QhBRA8bZPajx6l17OT1Ot7MfRBvhY6rexWu0R6n1ZsQOsNu0GMc
0j14QQCeLGx4uYxJgikkpkrPArvrvZGrt/NE4B2Ql852EY+rrQ+f6IpDb59ASzu37ai3/sgQiNqC
iOqfaOyprQcl6Dz0jbg0yN5/aQB6ny0AqDuCHfp6c9w0RmGYCR/QSTiRSDV+Q2hZnyAmVnuQEfOx
jXsLoq9h7L4P/OzUs9ptMwFyoZwkApwFEURu2DqusOxE9RFIWMM6kGpLwCRdgkaimFigd2MhRwho
a5oU+S2ETAWmYHjqHq4dYtAAS5ALYMJ/dywI6xuHjR6KJFgKZNCkewgT/WlFYPHSMVgKcEz1QWTR
cFqWsPmKjFK6YRNTRy8hsCw8OYWgQYylBaTpzn9KsRlcfYUt0w5r8iXu5vWznPWUnGoSUb0PIXVs
nDdVPwY+mruQdxhRVI/thdtIvGKCVXWOKNcvEFP9IzH+sp/WhBwmH2vwDiLhcEhtZU7EdusByQEM
VAkn1gHlUBTZGYR3Lr3C2KvBKZ6e1roVAx5it+xGDfcYYeT0ozZ1Wm8hYrcfMRf6bly8YKNQGnwx
WF++usGl8AKUPgEU9lUOs4FtbIOEOYolwd/RDQkw7XU6fW68ejiPTR8hNJhmS4Hcfv/ZZ6Y54Z09
Ki36LmsOoEfJyfeoh4rZkrt26HoE7RFhurakbRCmq5gqmpl0/LpGbXbv86mZSjD9EbKEAHCQL0/t
ZayoHhBfyvpXvtBmH69kvNLa+f7GSL+OzmOM0RV9lDlMOqP1WxivWF00N/6HB1P/EPP+exfh21sk
Oh5FNWbXuTH1LY8ZiiPMHnuUQWcemO5FKWS/PrWr9j5MD/Zik8GLpWWCrF10ZNkMcZKqTO6V6nvx
FCDyn4PzFl8Sf+zPmNDiw/33XPeQ1lEwPwMRgjo9saAtQNLDmvIMrb96Sw/rYFVd9lXNHpw+2kTp
ibSYJHVVPu3PNUo5H4BTTE/+LPhuJCAXcjkHw3vcLo5t8IbC6TD6PVxnmJ3vdTubE0ZATJ8lHt5g
4014ddKeg6fYWou2Ci2oe1Ipbl0E02n3wQ2euFBVwz0GpgGOI4H8kYjMnrp56B4nHUACbjHU4IEj
mXWiMy7FxiOYuZCHHrWHGYI92ekxjrAahMmTwww7USaUuC89fNQdhutgdEOasOqAkXNUXesQBWpZ
sdRXcPc6Lk8Jyl6YzzREgt7JDA296ReU9CO7ZVT6Nc6nIWzPyw1k2NehN32RCZNfO/QMQZ4ELf3S
UKd3gc7U9xQe4CfhLeo6htE0byuIsHcCIwi2oFIcpiVg40FM+TYdrLN+e4TIC2NbzjdGpaH9Q5h0
dbrDdAK2HxGNRWjSpPIjAqtyj7w4yka+dA9aCPctCpx+rp0JX2zjVvAAlT+lBY58NDtaZ8EPUUX8
XqIZtHkFweirJ1Nid+3iRe9hWiFsogh075QOEQZPmPCxhbekMEdD0KEIzRxvq6HDLqNG77omLLwh
3nrfhL1VG9+s9H3siWoKZEfrOdeTwUSKWipzYbYmj33bi23iEX3vcdPBtFjRI6BLQ/EM55lgEhug
oqWD3h6vW7T13h3ph4HCBJfxEwUiNJU9TzBqp4Ojx4puaSl67CmEKBMRsall0uqnYWrraJv08MPy
NXVIiigISVWx4l/9JrGR124j7vhFNdhVgXNkPsBtJP0QBhiW+IDpGOYtHOHthmKco7xu0nXbY5zA
aQz74L2Hbfruwmh5DccFyW+hKyBaFUrDAFm57+GAwReYWmc/QCUgH9ooTDGqiee1uQxm8sjA+pxU
AlZKI+B1H4C6Fpt+HhV8Ft/CKlRLnJz8ZaKfeFvfhgLAc/9P6s5jSW4k7bIv1BiDdmAbAEKmiEid
3MBSEVorB57+P6jqf6xI9pDWy9nUoqrIyEQADvf73XvutVys5anhSL/Pmqo9DwANP8Z4bh+bjpw7
MepoAWGoa9OaiIjC/eimzw4yPvH2eTlNESS0ru+0Y2ck9gsxaKYumLrDe0Ovshenb+p93ZdD56st
7iVVtZRDPZr9wSpyxwywC6IXlfHIwoi+H94MddM8kWXS1lcDcMkNeprYVuh8yUWappP4k+WiTfRN
8WIr05Qhky9y74TmcrHF0F6zGRzftcJlBpyWg32JeGfygpHlwZgFTyjb/herXIrn3K3U7dy7CgA1
KGplJsv7YaoG4efxwiGF8FWzjTn+W/6sZPJUm13Vr3Ftdl+qtI3bzDaYrzlJfTX1gltkVhrMGFWM
fAMngV0F1KRZkE+P3J5wQqSlAODMZlKYfTf9u+iH6TrRx+RWUzqOa4TylGyjWU1h+InSN8pNTPa5
8KNKy04R/n2G2iLPzjpm4MMwkUoKYOHoBkEzBiazA6LqFCucp+7qMCeZMSh9Wn9Fjbskdz3GS0tu
MnY0VZCTDZ0PelssOi6c2s3Ow5QZ8+2cFmFbeBNe2HBPIiyqPvI0wjxux6xZXmIUGb95o2DMUpWw
dV7+VUFVw7hq1sHSaBCDCKvXz01oWqX/r9yOgBUM+hDMLYYAUTQClKJiCm9KLOvuX0VrDWGx8BrC
iKQEIxOWc9ulvCU5pdzb5tDdM4bRcdko7d9S7H812Ph/Wpp/mFrc1l8lAvDXV3/9Vv9/MLrAZPwb
8/MPfT7r3GL93/8eW2jW/0GtQcfFxqxbNuHk/51aWGsZoa0TcGBiYWrYnf/v0ALiN7krxggq+2Fy
BCqxiH8PLSDmErjA/2lYhoVxHjf1/1q+/y31/1dYXJXoBvQll4yB5WDd+dHeu4iwqI1+SbxwDiMR
4e0tWY16M1RTPzEZyV5jnpYf+DG6P+Rpf8qYqWuYg+C7o1oWuRXDxN/9T2OxmDqyh1GceEzECU+I
WFXfG7sPRRAZ9YzYONlufxicHtsssc/qD0r8Onn6x9BA8PkGqXtGQqQoqHU31v/+D2MzSNK6gwaG
c0GISt2wqTUNqD9dtas66T4y/sy/TH0udZ/BMK6vvtaqXd+p5h/s4Jjff/45BLLtGuJhtsVN8uPP
MapV3jSzknopqe2TamTxC+Pu6YhnDN/KP27Kf3/7/7Se/5QpWX9nViATu5dtMaTSf7rmNRMHJqld
6mVFaI4PTjg7PgzTVLnuDZ1rPlak5H//kT/OZv66zELX8dcj12jYx3+6wWAdSlydWOL6JZ/+slAw
pmaq7xZkvBS5a2Wi1jcC3vD77z/4P11XYjv8zhYBA8NY//s/vt+utMHu1lrmKWXY2je2TMP0aEiF
sJgSddkfruyvdzN0MsvQ6annZuLM9eOnjXNSDDKDvpxhPzmxS/pMzaEHaSrxd4xatlXmpd2wnS7L
PzxH/+ECs4Lw5GqCoY9r/fTJ9YAgPGdG4WXStk5jKjO83hoiTpR+FrBbD9l6X/3+2q5f2j9CWet9
xNGLSRYjQyaH4qdnRy7Y5OEOF15NrBGfZcWdCrTlTx/z61doqoQmVUvY/GFmqj9eVBC5uqPXMvcm
i+UBynHcESMdls+ljMn5/f53+mtK+OMvxeXjY5gFs/YC9Prx00gJZIileuWNqZk+ibGwI6/Q1AGc
ZDJ0gayx9Ph9jm0SBq6hzBsEWA7obH2UoKkwZDBEKqfmDz/Wr9dAkHIhbsrsnBeI9tPzkznkaPuQ
EOwQA4c6qSHUR6zFGRucJHb/67WIF47Gigg4A1r7zx+2YL9HmWWY9FeiHA9/AnIRVvUGX2D9+vvr
/es9tL7cQDeQg+GBsXjD/fP5tFmBUp6Rik3LgCKUTtxDRU289w8wil+fTGbxBq4BjaAZb5ufLmAf
ahJkfIQXeyrHa4Kb+W6ZJguRs8F6ZINE+1A5Vz/8Te35/e/463orNG5f5hK8WnnZ/LQG9WUX9bLm
d4yxNLw3Q7LMSO12Enm2ji3teqh1Xj2//8z/cF0Fpy5ERlKDvz40jYaFpwT/Df1skWcFaucTK6/j
//5Tfll1bNV0WAJIDKoWzoH1v/9jdR2YOaYoSBacNiRsx0zD67BxzGMGV8+TplPfazy8t7//0J+B
JypRMVWAHSCHqa+ful7vf3wq2fORM4gcPCd3Y4B4RuTsMb/WKI3x4uyVHEDGbswcOMUlR12yB+yV
PxO0wX2njgs+YFVkBmTRlEDJH362X647XzTWFNtwDEJpv+xnjArc7IzPjMlBXe2A/qTjLkWHijea
TrRFlAJcJsTyM1ZXF4bDUh66dIx4jJfsKxFuM3qWtJoqcIwh+dNz/ctDIFTgBex49HWNAzb044Ub
ZbI4qVEsXq8BqW173BgwljUbyzpQ3QUDh3qd5Ao3JvtEtoHa0ko9mBcdzz8bxGcLaM5eH8QIbCIa
9aMQ4QQLuh0EY5a8lXBMmG63ZOh0WwZtOoxMwtzJRAjlYkl/rsvss2q5mbxRz8ZlO0toQVuUEr32
asVkA2jWc9dt1Eiq1xOYzi9C8qXcdyEVA1tGr/m0rXWH/0+fdRf4JICdYzS7Q7KN1mfrb7JMHf+V
5B/6O0mk4KwaIUJmkWQx0V2Zfwgtn8G9TVBTHcnE3zO5JuEGFZtYb7YwH44lBhI9MnFljvXIjqhf
Cid7xTUmbxLVkH3w+7vm5++FVZ19vCv4cjRX458/fi9kumRcjFXpKTf5uC3g9ANQ8yt7+MOiwN/7
01pkmgZ/P2gJG3qLBsPmp3UwlVg03DZ2kGyIPL0pOqS9jSbnCuOvmoxIsm0Hra0kI7HgSe/9tDfO
IZMXhrbh2G26vjWubBlZN3YZkUeKbDc+L92yzTG6GhKylqnbkB7BjJoe7zSM1FmxNL7BgxcHCNK9
t0BHRaMvYHiE4QJfsk++LbhblE2xhLXXTYlNdGsCaS1r9Y1j+L7CjgwBl16LDTPw6R7oB1AqNjzO
ZiVAAYmtdQJ6M8MVH+0IncKxki2MVHMfhqI+N0DNx6skAYEJud1ud2mvghbsnZi1H03QwCloCD8m
IywpuhAlEPUkm9YcKDn6qW4t0jKxp2eKam+HWFFbPwRSVu+UrAaIFs9yazK5B68Nlw56ZXLABWYs
b3zpDBY629KRvmQO05RJsLnpePOAzM+L8UHVhAsAewAfU1P0MPRzegElSAkGzhIwnFpjK/beXRzl
qBZL5adWjo6szvVdY4rsHody8WV2Q0fWJW46sdFyq9PoE0jlLhyi28GtG2PX5k5bb9Suc7+3BHgq
HjXFegnHUs4emToyiwl2ICwFHQZbjKEDDuSwuWjA/w7Y3JKrsgmto9IjzLUuw0NDGicuvnpTzjAj
a1Mh0rQ62z2FqX0bRGVj9nuCvl8kgr4paQyuCCnGfWm5o+5iBSduNQxNhjF9wvU7acYreo22n0Cm
wpQOn6xy0s+tiiSN6+FTS6MySBPHIVmBaQjD6TzOSK+kQ2DyCR2vgp2eisKy7mpXm/D/DpHN5Jvs
yYYPa3FDiMrxKoWt6Q7Xmpbd5GH9IWL7HrAbhPpWn+bdKDFKb8wlX3LG8dpTPWVltAsjXd8yslcv
empidlYtCeqQUA+j/492AvkwWGnkdSOozDozhjuR132Q08OxC91iwWlDNmBnVqnj2dyIvc+q1WGt
HriCqcKEtFOUnsoUh9lUuQ6nIDoRO9CAmMZ62EdHDi35IWtBf/gFnK8d8zgrDRZM5s8dNiuuZGbl
rBhRxGtEMXMQeNVwLhZF3eWgLmGVm8t1NNjyyDEbon6bvI4GxkL4U/ehkfcbYP6bZjC2sbo8QY59
Sjk5briqcEuU8sAsQAYT7/HNxMIF1RIWgK0U2RZjsWYFy+han3rqIlUXWGByvzNKeYujnUHAEmPo
BR+TeBG4zyDJQZ0umWyD0YzMyyjRh5FbOc0CnAQfbHijFT+WFmNt4Ub3ddM3F4IxyWc82sWhrPKr
tO8ewJpGvl3o3KbWWy2Xt0y0K2m5zBDwQ/vTNXm5MQB7b2VjvqQzLoSWk8tBwnLFW1/cSTe6Rckv
T2pjKs9puNxacnUeRMmrtny2ZfLIKPwTShIhU2emtyS6ZpEiPDyMAQP6XbNAcnbtpgxkZ75GkQu4
iJQfAmPiYTHfIh4/GqKXHjPTU4QsR61Fztu0eowwtsJEyr4Ps+XXjv7qWvW7GiePLoEXLGcVwvgA
ur2L5BvRcfpJsnr+YH93J43lwYEfv1VW3pWuIWJa8Buxxhdgr7voquYeyzFhj61214SR48W8eK+q
wtgwA6VdARQyEcQ08nEW3OYmXptqIQobp9EV288cPnGFzFPbuj9BvL8penIDQzHlG5BASOidah2l
Has+YR0sckVlkm1QoPQwTio1ai1EE06b3qgFZyFjr5QgNksjfYgme8dWZ2GDYDUBBG1vSDDT06By
rxs8Qw4IymxWPbefCnbCyZcTx+aB3ZuFpanRkfdTzfrM2HiQDAfg89nnVv9i9Vp5DHnOrswK+wfm
jq1WQ+yfiHLugYrDGtcUb1R0eW8qbe9pRfmIIn9aBOTn1l0PGVECsslqNrJeDuwmrpduzDZuA6xg
0Wo/n1wzyOFs4gR/KTOsAW0e7hKJe04xh6A3EYuQ+lzPsqThR4wtg3p0SLGL/BGhu8K9r6krj1w8
kM5WSCYPj2mvbdF7Lzn7rw0qBeMva7pkqfMR2bCvWGOjK6Wx+qBW4o8OmLY/Mq7YgwvD3NBGhVei
YGP+z6LrtK4/9Lg9NnHmHN3eqAg0lt8dBeQSn51853gYe0Be1cCZq/izD5fyRKgMe7/p5vem1eeP
S9jwpeixy+5GWQJYtjULtAbBJ8q2S0btCx44oOgz0V/9SyemuJpQcm/o5oQMeOkcWkRwbAN7bRrv
i7K+6of6ruxk+iJlc0mixPKUWNBLUDsf2pxHQUVG+rAwckPPoiIDtxFCfNMGzA0hxPXJzcLqfNc2
491aVgRUSe4MDkn4jW6NpsHbVpu4cDhcOBjUnCY6p1l8bBTrapHjRY8bFrphvNHN7CYT9UOIlW9j
oVrss2n8Dryq2pA5vMKGw7qBEW/UB2szgaPamIr63e5cAomuoRunxCgrtqrTKas6e1MVmFL0fLpy
umjXFJDn2WWIQ9jJi1Fy9281LuSGlhjPLPpXEWGwE9LcKSw4dDGVzPzVaIIMo9ob3S3LR4YUH5xs
YijR3aRsMp1qkxbhj3txIf4cifmm6eZj37pLYAzuKwu45dXJ8i0cExqltIiXuGFDJ4iV6EpLdPXa
lDmpFiaK+LuIvNCpMo7fixjE6lRwgyJjFJs5y3HBJWG1KcdwJLzRK35czSG6f8ponfkV4Y6YahLD
nPl/+uQu090W0F303dX7DleOKzx8h58qM5MNyoC7dQYsa3D3NoUJ/KEbjduSPbU34aKzy+bKzgmd
hTrg4sKt32DZnzCCydsszGiBiYC8pTHpR6i6x1BtbsfaTq7zYhbeUJOjroow0BAc8iI7qPlDKKJ9
OM3+PNaB2WinRI2vBcAAlejVLixLItDgjagPayq/x9gz5s1nMsYftkgO0XqtY3t5sFQcSTNgwsNE
54XXFS1/okCWYwSs+VlcO0Ab7F0dA64iBEsxBlEVjbtOvW8sM9zCpd/ZhvIUcoqbUhDXhn7WpvhY
kIwnTln7KByfej4eu6Q6Laqya1U9pqApWzPkyjbK5u0onDMq86NahJ9paW6t3gpQkgJzSGg0EfeT
VdwunZVvliJ7Fe1C0870iEeHpZw3bldpgTlSntDr0MENJz+jp+ZbOZAk1oEHew1dO2hiCcm5ga/E
xdVSlWlHldzEBt5mth+z3hvhtIfEV22S0tjFFsapaGppAOmCViErT6wA1+3CD1FU0bPaO9y3GjG1
2LnokbgxC+QnWyonrerpNVAzPJkzPkvqqIgc5tFJATG4Y/g7eFoPKQkrgIs7UqWsjtTD+mqwfOnO
53lOT4uDHdaWGH/K6kPMluKJKU2vKocdOrvrZ6p6zsKZytthseO9pRMbUx1e5Wujj64ke2MOlceE
U8pD5Ljv9lAjHwl8LM2dYysPdLP5mmDDDlLwe0LRC8dSg6OcELit03aT2FAIwAFoGzIB10zyKRHj
pcCWe3xFbn8beofRYivqwC6dB3tFJsaavq3KfNnJRaZHpzAeiPjj0FYEMkdzoebwIiJZ3ai61TKs
Xr6Zk3Jse0JGjLxjHzfjnZaFFCGFYVBEjNCzJPcwWxE3tCnAYr2dU7hmrmwtZiAWMU1L3OLJZPpf
2c2W6culatL3rB3szUxTTVXnbL96CYfF6ZrvppZfCuz44I3sZKPa9VOn6oUHkOCzNecLNgbzUDuz
8ahojBv1qbe8HEKKN2idPI7TcttjjvXJbpDejNKCQehcCPpAmre0GK70vL5OeJ8dm0UJfYNDkM/r
i/YtpMHsmttuOclkfO2J0sNtJtfGwdBbWFGvhItb1S80u9yHcfWhYGs49j0hRREnt00f3pZdcpxG
jG51kdLOUfW8hGah4AZh8Ky19YTXP9aJ4mnpRtWXlkS5TcNhm2nwwYunZun2wpGsaCwujE5FQF6z
vMqtFEeGoROHKB+rQvlarMY5UyoRX2N/mY+VoMeCPjTgcZWmMK/FQmqMGLyz8BBPhJFVQ3kdSz7Y
zpWdWwgeIGcKd2WunFOn3Drd/BSN/VPlJiyQc3QQot0ps+KrPcUQnTSuqr67VIOOpbZurgyCA641
916GbZh3GXsesmV3gyseqlRSIIhDEQPvC2yTW2Iq+6FQtUPrcJkUh6RvPkwBvXykIpRHjULAEw6h
y+REd7SC3BXDnGyyJXlVx2YHaJkgkWVejbQYelWnH1uL/N+ysjrqa6kCOyXUuuXNvWVgzxJVia05
0OInZYCsQV9jvxZPwdx2LAwJJOrK+Qoy/Bg0pOeTIrxoZgmGX8iVlx8e3LrYGsX0VOSYU6NcC6TG
GVdmDgdn7Xtfy/XRrYmnq8IORC6AauQaczYscjoB26YaDab3uZ5BWEmnyd4qU9sOHv0A7iPnx/4e
FgrR90ZVGNMrknQM6Pk0rHOMH+pyY+Xsp+9w8PPWxmeQd3srG+PrhrajC6UxzfeuGln7lLZjB9kY
NL7pObZNT0t6UzmGEgnIi2i0+ETYsZ4UAIN7Mv0TOPOhGXcAQ6zHprKq2zpx1NBTtQTzSWIN+jms
iUb5kJ5D+1AZeR70lp4BL2Hv3fhqNw1BPWgP+IMHDe9Yj9Gk7uOzjsjsD9F8u+jhg+vwWCL4v0tQ
PX7jvLHc1V46vxvtcjuJ1qD6UU+PdkT7z0aLidlu8b31r5ILxB3WGRs3rGwOwPF4sfRi2ArkLcy5
b2QXrkMlepBgAZaSn1vK/C7kLJ0vw1mP3Au6cAmxkWqqwrXIvOYoIXOVXutSyUIvCrsQ616awZap
gyoVGZRs2OBL6vhzY743rSOCQg8nYjPFWvxQTSZ/aAEvo3DvelbLS4bcw3ExcB7Aga9uq7I9jcP4
nCUdRT6NOjy0Qn8tnfpJrLRGNS9RxusY86C0FI4gmF+ZWhFwcUGPpoKah8xqECNbddwXrCVkti3S
rE5+X9TRi17wwHJvkNjM+J1MGLq+yHtjwyYQvnlYlb2DjkABUBQ1seHHIzSbIoJI3o0HxWjuksG4
7Zcq8cmshyem7e9VlpLXS2Z5H9dKMV4NcijfOKZF703ZOue8zprtWq9wF9U6Qm8ivWTuFYvRwnSH
XkkHpHOMJ3s5y7GrPKWN5l012KxnKdToIY3TK7WM8ES5xApaeSbd1N1COAKf5LhgRFOACo+cixFg
ISnM9zNmzwNvxbV3QCkf6oIjX74s6VmIYT6KxX1e1FI5Opo4R0b6bPI9nCrKc4IYutCTYhfcCOzb
4N50jvqYYxHb4E2Pgwnb8KO7oCfYSWHda1HEr2BrMaWdhnOQfUO/lGVP5xq34wddg/aHNVrj05Bb
xibvzadGg7YYJ0V+m4I43ziWTK9zJxzZSTBU3ySpukkBUUFhYaA9FQOtA+BQnakLVDIBh6GTHziS
rvlaGKhN7RuD7txvrfoyNdX0VseIUTwx20K6DdKbGZ+YlpT4kuviMJb9AIs/L/bJGNYwlq3x0QBV
mHqta7/oWq8HDXtqj52UtnXmkd0hHWkgsCr3gpzkeOowOBq8zjC7rzlPYKHLPpyKDp2Q/AEUNoJt
tsge6R7xyYOLAHBAhOWUHVsSG4afV3OX7vh77eo+alU6+Ardbq8BF6JSGcaoPpprG5+u10kN2zB9
RRiZEVFs6K8M5bUTZF2VOiUdzUyZBwzcwxmqMWqYZecrvqT0e0t1803TynE7qnW3n2tL+LLAo8ka
niuHarbTGxpH6mMS4ebHFjVX2wrHFJ0MUXQv8IVfl+lwRa9s4QOqz1/zPolfyy7Fp6R1mOiLmvpj
GqPaLQkQ4wsoHFdEM+RIeiVp35ys4fjF2Jw2PioYtI96FZY5HjWQV8OBjQjPRoS9Uo9TbrgZgh92
9GxmNyjn2ja29TJQCezTXFrlLFkmPSmVuoZENoPJDbfHfIkwoSBS8/xO1kBKJHXfFhWyOariErts
qB26KI5anBCGIsoSl4jSSLlHrdcS84t2s5Gns1/7Me0CYMc32A3t9GK4LWu9lvVG9L7C2SQdvr2d
rLH4LgrgoOVPHU7NdQhBHDgYMDpj89OdWvV4CTB6nNnU92ylQSk1TWhYB00Ku+KUY0fJvVqY9juh
UPvccL6P9jhxmR7gTu/SA7vPmZosbKT7QU0odc3J5IxH0x2FsQ37Lpv2VV/0z5Wda7FXZjb/Qo7S
SPvNLBnqo3sIJcV2T3KFmqnBMGKv06Upj1gc8+LGaEx5zuchpQd6UI392ovseq0Vk8EZkBmRr9ti
Vt+LhiI4uo/pYut1pTNv5xFHeZCSgrGYjIGrINs5Ad7Fyj00e1T4gl7J2FYpYsSQ5m54M9HPKEbM
a0cDioZDrLPix1MoFVvGnbYol9mUCLAOdScCT7c+7dypvpNTNr1UKWqzq30oUI6Lqrtts3oL8Q/i
c1+znLhasx9RlC8L6qpPFko78W2/EoV6Aqb95fTqEmQCa3uXJ/DrEB/nDmxCtiDVcaBCXgjmiYMN
ZYq2PxPzY53Qp3iLmR6WSPGtjaeWdgNbYUoUdRoeduxNm9FYMlBfn8Qe9qMyfdOi3r7Bywl02pW0
FkbNLX/EvEchz+gPHawnVcMDOljy3elNXs3xIuDhGVMADjCm1KDRxbHiZ109pg5fMapk0LVGiTyX
ja6b70wg9vZlynNH+Kk7shDI1p53nTk62IPrWfKI2JgRrwahlu+ROUUAdtJkNI9NNxUG0sI6Xd1q
E3CnfdolnNlNK2sdv4x79v2VAIXrcSwcBsSc3N1VlTObV0mTgrdpalLeXtwCGAuMqbHFqUyUtRqJ
yFCx5YZxqMQZR6meRNEp1m04YOkmP5BQS2QqOArCcrGya22MVPs01apRHfh6k2Wvjbq++KHs+bkF
8K+I5Z3xxB7zRjRtqway94UdsYwe+nzODTAgKksBlln+CV6NwRPufXflONHMxAYlvGpNN+y3mLS7
eBuvaDNWFydyIFmQyL0qNGLA95kxtdrJxWKb76GjLNPeKYglN5u/l4mRFpri20huNzmbHbG066xh
iuOr09DRGkRtTgfo1S6APLh2rSd7/uYQjQJs9UnrHfJORtvcRma71uyJbCbbVfDKM7Pulnt46bct
3XBKYOBLmJ4Gt3QDo5V1QvNi3O0B0OjQZlAvzpkK7wnb2LSOeJ4aTLsOFtXO9duJYWXUGzbccQpg
Gb19d8XyzCuTQxQbbOp38IeybvenxLRP5ejk+yJ2KY9uhtXoMSHXGFa/K/RqCeIlrrxOaU1Pa1z2
PqU5UaOlUBK0ztpnmg04UtiD8UnHDcEIeDovYUmGfFXR4hdq3uNp2014kDjEt226R3Fm7zi2ZKrL
tgZcYJNp3FtwOE9EBtB64tx2b8CEyL2eOB2HKje1OGaUYRBW2ZzCK5vZmRdA/R7WKcp2cHkJS+go
3OaGUxIXzeZgaK2rKMyydxlp80WBzXIZu2RKdpOTtZ6gnv2wqOr9oEMfUiw12eLGsNFpcpgxet6F
3ty43VYBxXYEA6o2R8mBa0dH0VceYcbN3LC511udUwv6m8lvMi/UNlbtN5cv7T5mWvItS8rJV3OX
IGxplkQtrVzbqHDCl2DGCQ6xAQVraVVzv+C1JrMRyrPgJHp2RV547Vg/t3/55awxOsv2i/ms/p6j
FTAuE73uM9eYHzPGq09xZlSXTBMvxoR8M2mFExRyDC+VabeIKmo3PmTOfLapHdo1ApOG0Mv62mlb
gU7fO7eZO2CqJxvIjzfnmR91qQsPp+2jnWMDnZmGnLbocaqutKnsboyQkhWBOMlJ29JxE68rXxM/
aWponEQ9vLeZnge4/A4iCeUVpXO2z9ujv3FBqB5xFtUMl9r6TSQZlDyt0ecga6nVAPwCq27LIJE4
gdWECZBVw3yvhFXt3alSczBuZaMFXVZwy2WTPb81IkunTRoqOuf8NDnjKnde6NiyiKbw11yvAOvb
gWDrsuljXTsy9AdONjMqu5nYjpBOLcdP02q6S7nE3VlphyPkCPQhzZ7EHuWA8ZzVGghCMB3W6r1q
MV4pWHOg7jhNYFRzedOZkcq+MHkmYREm8PepiPDhIhRekap5oA3Kscbp8EbjYvwtDokdKxAKQlBW
QOZcBM6zqssxoCRyeDadAUMXBLnNX3FaJdNPC+1iO3jla18qnaceMXr0prQ2TWwCsXs/QPb0Z0yV
uxj+OsEWmJx8JctuNobiABUqvE8rdz5FU7nQ8qk215Eytu9iTo0bSJBfuWk3NxocWIwLdO917VM3
M/cRVdgnvgGO6lAWlTw0Kz2TcmPrpK1QzXBRrR3ed9LVpJDMi1wZnHVXc3XDsZmvdVe17spoYney
QjyXpXRuEHGcDaUF+9Fa9pzhkm2nDtmmXsNcqaE8zHbZX1oGZexuk2rLM4JjwiXj2eSJ8YyrfD29
hZZxiCx+rY0koXgXrpBSamvzg9uO7r5OB1IvqUCkS+jtctTqyGN9IE23vGKwQ+iOkB9BHrQXxQSN
GrP151Tbpdk9cDbtZbL06MbKkpH3tx6j5dj6rS7dp8xeJVaN5ORusLTEV2kh9nDoxXSrugXnu07f
Z8li7MI4G85LPeRsRXIIakw9vowp7D6LrPzK0xJ6ZTMMb7Q1iZumMptuUw+YUkU38DmM+Zh/SwgH
GIUcqBJsftL8OAMicFYkMPPuLYmSvQzL8WDZ0bIREmQaVHzPEAkFWdX82tH4FOAteSyK7MOi1IwF
B3bWXFPXWqpXleU29LkuWAhDXWHf1NhZileo6KH1rXsgwid+CejKQ1uRV0AUEKMWGd+hhpcnqeZ3
I7vr0SkSGx4Bpw1lYEJp4MQ9VpQWIzfNHJujQgGb0LUkeNxxjE5YP3q+CNZNd3J5SRfoWPm43C8Q
nfyMhRbQRaR5a+wrNFQ3iAbzQajpe4GFbAuCJ/KZEQbsz7THXsv2qO3k+935W91pXQBTS/tSKt5Z
ibHG+WxjflycetI29N3gIqT4bY0JSSc+KkvhPodFWCBaijnhT2gpC+lY0O5AsLv2h4m33Yb8unLK
FY7W1Tih73ZEsfVh4hniFb4h65jtXRQ1dHjZ3XaNg6gk8tZjchyfnEyUXox388bJa2R0lOcZIvcO
XZGDCqcykMAGZkCXBrS0KeqHRCXKn7VuH5Q5LYsVb8qtSW8X8ZNC+DX6C6FoGzlYJQRFHq7ztE64
p75seVOCWQHYIOarZR6aRyvkIFugVr4otnKYaYugL0nV/TGtqiuEbE/t22901BXnYbDck51CZoNf
pO2bVukeQ8cE/NDAHaCmrPmU+aieEqWJILWUI0zOhP6dKFVvMX0RynTyhsEDk7ML6MXSs/q02Ncz
vkLXWfeV1QJHQVKaTkmVu9V1xeoZXVj9ebBL5cZJmFxEHP4faqV2YAGi2lNGyQs/WlbY3ZxXd6pe
vzlGV151ZDerLZ09FTiDyg4Sc069Xs79u9sz+M/xWW84ALJyF/rJlhzPrmek7rtoihkWL0XUAARE
7j0qI3Ljuq18Bm0AsruB7BeqQu7QTbSjILG8iUN+g7LFk5VOqJsgjbvuaEuKPDbtPDvHKutBH7Jv
+zaz0kgiW6UL3S8jMpbWhfRjOmogxw1KtZ+lxhqQgD6ecbDtCzH3AXYFnrbEatvnsGUbiv7huK0/
0rnebVDv1JNsFZNCSiPVPVpo4Q5HuvodXI27h9DxP+ydyY7dSJql3yXXzQBJoxlpi9zc+V6fXXJ3
SRtCroHzbByfvj8qqpGSZ1QIiVoV0EAigIQUcSfSaHb+c76D0XqOPfuplqp7GD3PeiqT3r2Bwtxe
FrO8pE1Q3Ewcwx5ESv92QUfZo0VGjvBoRNel8pu+RUp3F0JBzMh2MDA5+NvTDIBQ5nvJ4dHekMN1
q3OuoO5u1BA5aNhRO3g7IvAwz5Sx+20F9+7LLEqYQNpdwqe4Mdl3kYGT8EeLZ0EQMG0whorjTacH
mvvKhMDXhv7i9L1bz9LbYJRzgx1NyXTUKYewf9dlRxY09nW5XLCFcbYccQH7zqEz1MZSCYS3U6Ey
Z2D6SARyonhfjKx+asYsh4wigjvAxBAtvcVpnWcPmwUbrFRFl6Aswy2ndiVO4CvJOtVFYjaQghh7
eNNA5VE81M68dbw++mYDc2FU6uPcquPs4orSeRXd2JCyXFgfpJiYZIjlutaMASMo5TdEXsMXd1le
Y5AqDOkZh2eSdWykJDrL/OlWTHZ28Os1GBvTPXigfuirF4xnY9cUGOv0pvL7jwkXOYrilLjUbcUD
XiUZoAJBtt+FdV0wW8k7wLCYqCJozy2rHjvyk0OxGhxzgA6MltJmG7lhdXSiAuSm4iHOZ6JQDVdS
4G0G5X9ByksObVMeOynJ4fdld5OnA+T5PKPuviO1gEtbbWwHw0vaSn0gNVicXQ4WWzEFXzT0nt2I
v/JYNI55SS24EZpicODNpmlPves23EB4IzgQW1CQpuie7xtrERa9q4yaD+yoYzUcFrI5hyyeEZAX
fiTanmvaynViUYBKOeZQcT7dqWIMHP6wvFnIDt4HmjbabTOTfb2wrjKm9RkiC8jrjWJE6jEQ2hRc
fMF+Skx67qKSfTx/RqSaRZo5ctHYUPJxrXBoiU6DEqLdSXsc9hFekwMSoNVvgVE+jkwaD6QqmBH5
Hr6sSX4ahJQWD//16nOlf+IUZqAuJePJEXXOxiEoCWR2IG1FLxln1pXnf2ilhX3Qb+fihm7PFLbJ
xPvAsB0y9+JMHfX2sIPhcM+3zeLcVdTBQWhZaKBFPfh7v+fb7gdcmKsx27aJb1HciC38V8MnVH1D
B0L1Xw77JWhnimcLpUils8gh2LBFYM1aT6YQrs8zpZqfmdn7zIJNR1um0ZyUT2MY5lyxUxnRXTDT
uaMZSrIbS6cy2yxG9O6uhk1pfaNLlQFN1lfF+Kel+D9K+v1P+k1+CQP+L0IYBvhm//sSlMfPZZd9
JvqHXcLMaxBw/ft/BgE1ZSc07Ghc8RyDbQqb/l8Q0JJ/UH0S4Fsmn4C9HSzQv5KAzh82zm3JLp3n
P4lA919JQOcPsaLkAuzmDlVxSv0nScBf/cHS43AcMJOHtElS3MOR/OuVmTUyBD/HGVzFzZSdeGYu
z+wT9KVsi471s0c2/emr+Ys02hs7Py/CHpo3DmWEj7emWX99yaRXPr2gFjO8AdgHJOVAHKNcEJQq
raa3TyDwGPokym3veqKrzlVDVKSBM9pZtGUD/slY27CWPUokX+s3t6rza/Lmx7uDh+h42IVo/ROC
L/7nsIE3edw1dItSBFZN7gZ6krpvPWB36FMABtumSFiBWisod1K1M/ByP66+V+zd1imv1X1iAJg8
FD2uuJu4SyJrNyuL7ctvvkSpf32juNsVWEuXSarvsGrZ6o2JvAgSxTmbLyOVoTyvpKE9nyalLj0H
gw2eukJP3Duebp9jzoHMslIWRKgQ5q4NSlgIaSQ/KhMD7Wd/2T1AoxMMJPOMiuigbdS5GSL5QbAD
pSo7iWGUdYN0PvctCO5tOtJyqrMZZGwTaTrApoACv/tx1nRIe3BWXhfGld6J9tCewUjdt2V2D8wP
GzcoeCEeUuyyLrIaoJIS/0mQuhs3iSHLAbdbZyC5g7n7PlZjMh0jIJUpELfMQ8nhjoqgORjlm3c+
0yNOGeEUvPpWbzNNShqrO/fggg7DDAX+aIaaEGJoLJ+NjuPX41Yy7NlaeMTac9vXnYtUXobzGZK2
HyIOGYvJactoa6v8gaA0Wtz0OcI8zKAd+Hi/U0zTk+s5kchNSMzZHjQG/8WFKT8mZHvwgIDXhfvQ
dnPEczmTxZYjXHLjLb7X3uDpZYPr2hP/tKbcjbYWzYgjY+lszYK3a6+lqfCZoSaPwP3BCXFfFEOC
wXu2yMpGii6rDbs+/mIkGbKB02dCzLCyudQhlSUH2lHi/P0AQuCKCLuwNmMWp/MdAhBAX2cdhji+
R6uNjnTwNccyO64KS0zorZ/wserFf20kCjhpkIAzd+TlE8qVYXH40V/LJh56aW7FWIbtoGMUQjEE
ju9xos1nDzR4+eAvbMfhK64NaQO1AZYsg11X6QXz1uxwJuuy6OQtuNrm1O3t7bi6Rjdh2scPSyCC
r0k14pcDTIl7jUDnpisc54GmddOCAchGJjWp1NP73hsY27XwgfWhiBnvRahT9zKa4CQ1rilfLFaW
4QRNX72rSedMZ2lxcMapGY0PAaU682aYaOtj0ozPeF9C4Dw3OG1x+RvnIvLgc1FYkEsUXY+fFywE
7pdahS2iSZZ+xb6Do9QCiUU9k+CssZd92exxS/Zw9lYN3SxfnRw1qenxEQu4BF8AAgbxmRwegf9h
mWiUH1txy+4ELLjquxe5KknCYD/moA3CfELwYqtT4R4b+NTzxPSZ6UK0x9jSFBv8f8NBZ3GRQsn2
uGK9GtvpVJiQ5F7A/L4cmeItUQBSD/ae++KUcSg35B1HQW1J2p5aKdlmhWxaDo7tf1MGHzrMLv2d
sgE5bw3/viaonYN0YSTgkMDwk4vTTtZ2zhhyeKWo93Lp6ncwM2aGl3TqvmSVne2SNhgiwFEum0CY
Nq4L5iGL7L0drU0XHSQxWn7n5eJTsgD4M5WvyTSXd+1ElyGBDooF+9I/N4mpruFFKAuNSlZXtaRK
dlM1NGrAc8tSc1BpKdtD3nv1YW4c61vFae6m8adl3zt1TftPFcaX0Ztj3MdVn32vqIzYLqHAdjbH
1qCxEFgZ2i6usiOAVLnrknZ5BOSfMLwPvCvIU+l2ShHbb5j49/qKQzeb9GEVg3rDNLNz7XZfj0lH
zYDN8wqNETXX8hnaMq38UNMfy1RfoYS6Xewfuh4va0DY5phmoH02FjPC/SCN+5BFi9nxzYiT3wXe
loSkfG40Jza8Bgkmo7iyFkIQ7kAnDGnVQ9+kwSmNI/wa/eglF+SH+Wg3OKZRD3LvLOiyP6YxQAme
qgOJmbzs35lI5K+BSsRN6rQEjwpIsA/GWWilEDpoB2yRbvNYEANuT5SF9A/MqGN7SzpEXclBB9nV
YMp4P8zTcm+VE6ZbcELLJrAhKUYxzdNcxdQDRx321hLx+7BwZOGZE1Ve8LBuR60H5qg9DKxRL/rE
Y9gKzwO3QrEbuyk+NFyx3NGZd9v5GPhhATB9c208jQiqeALSfocvurtMubwfOMHhW3jP8Mi9zoZ5
PoyWObqZi8LufIEC91jb+huksEen0nuVua9zFN21yyruJPd4W72zbLvmzhMt1s+8C/qN6CNW0th5
l9fqxuBKPQAL3wTuRM2yjilt8EsiI1id9o5dLE/hyCCxcaU6UOCSnoa5c3briP/Mo80nNpKk38La
iZmvRfBS4aDsMzWa18FrJrzmzBB43CCntAFfIcb75pkzNwBPY1uglpaJatU2UMjfwpQJxq6ZyRAh
mPqKGCP+9RamJtMDBiLoOiCbGiaH0DCTG1VkPWUjVmxDlh5b7ER8l2H02ZKcqcAnBta7OomiAwty
HJ2TVAn2VjS8SbJTkR3cMJ/h6Ksp+H1f2ayibsrh/DBmxX5kOhU+lo1YmH1gLt1w/dVbJr9hdGEE
TtH0ZOQ1o97l4Jtk6o7sLcatbtdpgEjGibKWlFlZwLSjvRYzTNhksPH0K0FqckcUcpWGHW84OUEr
bxta7obNLLx65U0Wim6GCTDUxjbL8piGfOesgFIQuIoL+bHpKc7cu0Ucb5fGXuDp5SA5DzA41BO3
Kwys2aZytrQCn5n5UKpdOhf1PbYaeUD7nsv90EX514Ch3fodYSz8oZDApEAtaVbhBEEeDYXsQudt
Z4EwDQMXsYUi0nCbpzr7XjuR9dT0ddLvszwh5xlHUbRfPMZdme93Ww219wnODbAg1yv6S1NpfJOp
SbzqbBKGOpuGDptjjGHh5K3K0LRqRGXStHdVUZSUz7hpfhdYevrYu0X96K0a07yqTQN/fEP27IXB
aEe2zXNvsKlFz+6MH50yPeN8khw2rrRSGuE/d76nnfCfoh4dg5lJ/4VvVn40Tsh42CRcMXy8sN0V
SJZmm+SyfVEN0JyNmiiXmK0+p7anfZ3catovq8pGEqpm2561MyEWVDhuex77uWcJqJP4BD/Vq2wX
MCG8OE3lAygbeJ/ZnwofRa/c8oQhlyrGmSam6aKKDvZrQ1fP+EMoXCXD1Gert9QqIBi3Kop+PfFL
9lrMB8+SSKOTk43X6ApXCWwftDdUyXBR/MMe/VeAmek2WNVLigTOABWjoxcss9yzbI23lSOuxlXz
xOtE3eEcieGMRzLaN6s6OkrjvIf0U14VxmluZ7/G1FwX9MJQdaEP2VgBEkQbw3U1na15yD4hB+Dj
0GizelVpgx+CrV94y10sSkz1NTOzRgqOQAhwzdfS9UIG3wPq76oDi1URTmevQWI38Y07VhF20RVZ
1N35S1hew0lBVGbHf4l861yuerNalWcZ9tVTz+7mmOfqwc4omp4y9La46o4kH5pN4A/5ddvLDoID
Yna8ytpO4/Q3yyp1y1X0JofJWH8VwvNVEk9/iOOrTC5GToLVKp3Pq4jurnI6CUs6ruf6mniOs9e0
ONzqVX4fVyHeXSV580OcX2X6lRl8HjFHs8yi5M+rps9I03rPHsvBBobiD2wb8V+vc4CxpmmIEGXs
7+bWc5/nqMmPgajhY9HxtINI/YqFkN7lEkzYqIthXzA0OsL6/NZ4FMIfeniZ+yT0witqr9JNHHca
U/zs3qHHQraNu/IGRLmaeDgl/n6KBdvn2Zo2S5+Nh8AHUzfXviJbNs+nzLeIcFn9fFVAs30fL9l3
PQaMlCBX7aJh0iiYLg4GP4EGmTDKPVK8DQPVNhb7+7jUO1VW1wWs9zmsQvKUAOu8tejSd4FqGUH/
ZbY2YUb4DVh3uu6WsZKFx36tioFbj5MfF7sq2XSEC/H2QaX8xPRtdmvxJqwc972/lnFOzVAe8rEh
EVCXjb7pU2wQwMmXbbeWWdiCWgubdfeLZlP4jSTdsukH6i/Wos9z0YXWDdn77Dh3XvCkvZDDkiEu
eGXldb+Ph/w5WKDnZpL+5TAvk+2g3faFcADKNIwVU+lg2IyCio4FG0mLYcZmzKOp8bDagQKD3tj7
pJmW67BWDiHgiCE91ZUxPt1dGIeUfOvxOQglZtV5ys/TbN93KI97YfF8dqpypvDKP8aUiO1FshaP
NGsHyaCqeQdGg+VlbSgpRxrmM1AAG4dny/skSQQhsSo5IxHyZZal+JIru0BgHB9pupczzwIdv5B1
uc/JeB6QBr8p0AcXfm1nH/BoOeskOeq6n3EimtuZkM4VawFntdEqaO/0Fjr1QIfGrsuzdEpgNlKy
TnyeVpRtSK5vr5ucuClEVzxSPN4jbu8TAkt4YF/8sfDH+KiVFi8wA/VNM69JprVZBqIaHl/Ks7Yd
BoBOB+9cRPJtHaZ45WqHzIWTVwflziu+lj6f0RPXGLHTr2Wejy/jj6Kbae28CUaIg6DP7/M0R8Ye
/cx/F841Di3jFz0+OptNDYYyKJjLB7jsNH8BIuL0JXvyIlFU4AVnDrxQ9IsFc1Jwzou+J2KVmYGf
sMGcQn6UY5LXrHU/QcTmA4vva2iql3ztBGpmk17xLxZ3DFljdQ6bXt54RJahBret94EqIO+ihmq4
tfB3f84sp70fnRqxliBQc7Kl/IxJiAoeFbT1DaYf7zMF9jXxGiDjDKup1nRLgQ+IOiW74mQxOon9
wAlSXsIgK4912dcX4XiMUyIrBgvcUhtj4e+/MUk7PRBVa2+bRPN/C+LJ1IaJd5TXW2gZ3vip9Qbn
tRhNsbMtBltHosrEtrMum5lAlpnYdEhcjIL9jn9wCMBEM4KFqdRT7S/219Bi5K37YP4quMKPowyw
4PkVo9GOdtmrIiy7rbT6+kiwgy2IDsk1IXvDDt/ZP6q9rGmCR9x2hXjyXdwlOHAkm07U+pcKknOy
9QtbfgPu1JttHxKF79aeMbHwSlgUqCALfWu+TK0/bPIsa79QXahPmeOID9VabhaV8isuXOrOZt1t
8Wz579mxA5WmFK2BBkATgVjIHgj7hSwpef566k+2bcev2Vq7VtO7hRCg2Ga15ljldncZikVfmxZ/
yGyy+n0wNMGDTZvjPuWiOenUtndjirAx1emwLXvjHitmCo/uWD7gIo13nqQ2jSzCF4q6IoqHqxEG
8PgRVFoueGDZxt5Uk1W/atsb7CMrUktYpKKIjQOSxJ6wdtoVa7sdyZoGc3lmEctNM7N+4fWmJ99b
ML7dkfMAhZikqbowEyTmOlHEVG/YxXqHMMi53s3axKcFoUIzt3P4WGMZzk6D0MY6LO00HfGCq28+
tu9944zpTR1V7woRTtUXohbg1jeDK0vnISp8clcVOsbdkOUy3I+yGZ3t1NrOxelb/Ad+D61g37Kw
ePvIgQzx3CA3EYRRtf3q6FrNhzAf+0+ajVeGr7LBrMeAk6vQhze4Yt4eaClETwrmArFsZixJUVhU
Q+AgxzynWXISrR8xYxmgGG3hcKrgSjZDOG5Jl83BSZchyDX8f9q9BjaJdgb0d3AJbEqXAlzHwe1i
Ag5YzphHuD4DEigV5Qv3LKdl9rkxIzm0LlMJkR0uWvlhjDkK3cbZkKvvSG5ZzRxmHtZmqSQ1LJ4b
K/f6kCQJW+5NpnBg3nkAwMka90MHTZhdy9fBEcV7lwMBTeF5/6h5VIdXvjfmz6Zo82dOTw1BZry5
n5Y2U/0xKQO53NpD5SbHROJqY8Lm3fbcZZzMU1cCAp/wruMkTQjIV/PUnUE1UhhAKqm7pwMyLC++
25tmtUwmO8sri+syr+E9aWJRbDernNqOMgA8u7GG6CEG9ZwzaEYU5tKCXLEtyzr/rntE1p0DwE8+
Odo3+RGKOWs6eTJiI5FbIxW6gWOafTeSn9wYyyNV7dhTmfN7toS5FpTI7CQaBVcFext/v1yIHBw7
2N7w6rpmuh+WgdtbRcobHuPENe7d1BFy3PhsO0s6G7v8PTNLlx9ssGciQGM3Asok6wOLI4o9ymfB
UoZMXVs2EyZEnK5H8NQQNVdhJHWt6Ualnb/QgOz3L44nx9OQxbl8VPBLmfdLuquFDAlDckjkuCxx
/d2wK4/x9mt2iaIHswK+nQHHFquEtLcJu09/m0YZKS+/90hrOUEWkw0fU2RzqHAlAAEnW/pdPhmM
NJjs4p2GF+E/LCLx/BIOSKLOYkhI9tC8Pd5HMrL4ZsrGbAq1ZHSiw/jAk8SmDbGJSMX7NAZrsEvA
FeHtx2NutvTTTuq8lGNIAyyOGxIgVf01xgZabHsO3B/HNozvOyHKr8bP+2fljhRpDnV353U2iRq3
8vNkI5cphIRaTOOxFyFjOamI25wxTU7BuWpbhNm49apxM4yyu+6A2m9itlX3risoZe6HMn+maxce
XYxC3ezqptaCh2kln6Q924CdNe16GzbK/uelofnVQhbnCc1wW22CGkDZS2LWBrWg6Pzk+6AH9Hkn
9vHEdKPHdh+xGcsv6kunryOetUct27jeJDjUpkNIZe6nEngAaocVBlzts0z2PXZ3IpeZS43rtCQf
XPC774MIx6ADhOWIxsDlYgdgVnaM4aPoZCjHya6WObPBc9T0tO8qWhZy2JEUMW/ShcTskf4PNlUW
LcD3svELcYUThU9toKPkZ8tNyPJaQ0N3uh1GU0gRrYGiBD5aX0GdRJcPZotFzWTUUOazkZc+MaK4
2Iod4p5zGhf2mLLX3ylqTD4leDQJetrF+M4jNiC2cdVzR9gc2rnf+gI3TjewzI+YQD97VM2hBwJS
40ox0GcotuzYqoZTS+FwW9DRGRjt3glGdC5ihMO2qp4V/CCy3nyEljty2Cq8jMAWflzrdhDF37CW
uGpPu1d56/Ihxa4emKMFa2vSdurb6lMnR9FtmlFhO4bynr9Dxg0+J5g3Ps34N6djyoz92WXDWXOj
ZuKZGA8WDoljbEMaGGezlTm8vpsszjP3BtFcPKMUM8CFS892gjf0kv24tPzCzdQ+JlQkN2kUpmRA
RWTfem0pX8MBvbkgymlv6Vrlp4udyY6P/ijJ2eFGdzgVlJqIi/DCEll7FjSLB/DDo7Sximvlq7ne
aTy3t55u+Gh9btvH0bQ4yem9VHvYfhHA3Qa0AVe7E5qz7brdeKSKUExHWy7MsLuWsAMg/sGDPDzm
1IkVQz1C0uXjjHhgl5yYRuE2xKQ06x0P4H6HxjGFBw43RXndkx687jzoClS1G3/5QNqh+jL7vuzg
L8DvvJKcjaaHLi4jtqZExhoo3At1Km1QNU+jwchEvKdiqAGDMxgef4ys5gKD4dleEk9g9Iqd1woE
8O2QMq4/dJMblJzc3chbW2qid1mKM55kwUrT4mYjSR33+BS92adtOgvMo07QTM4B/Llqn+joW6ep
SBVVxH6O3hN9JvuApRwjoHmWMlymHWxwQaFjRpH3FmM9ly9gnfE6bIDAHOqu1EdpBWj7BnGfBtuO
TNExVnkE0gjIAf0DZXiVBbpQX3u/i+f7VJsmum2V4eaVxbSYa3saGu5ARBL3ikID6reqwTA35Ows
8jNlouGyw4pGmAvTQfu9rayITOpiZc+1aOz5apwyN/wIym5piIxA6z7TCdaaz3ZiZ8uzG647g8AZ
/WBPMBMHfIA+0bzzQjqceAJm+9oxut8qGiQ9SrtEsitVh+YzhA3PCyYmSXyGY5ZwtBzrnk6Nwucp
8eotcbIsm2lsi/4eMT7tHjDYuE9wqCt/3zVaTCS9OtJs9P708q5f+d0gcpJdgIMuKx33kUKR7NAi
C74AfF6+RIkd3silcjj6SnnVJtHy4skqYXfddY9+tFRY6TBjyEgxujEKsARbpbvGTdqdWzs2Bdbh
4l+zkeOV3Nrud4xg/XewV82XrPAjLh+d+Ec7jpt7htb5N6duh+/dEk0Jd9Uc7mC5E0RM61RfjT2l
OqpuqOSyKLNOtpar9XaMwvnFt6fk1K3tGq7GC5yRSPk0kZ742Nm+frLY9u58w6VAFBTYtxXJb0VS
YDXSAkrSMKfm7A+lfRd7AtNMDKfQvawDuByGRd1i/krNicVAnjhSgZpAJqle67hWLOD9mhWa6XHn
OdTEn8XipWD2Jk7/wYhvUXg0x+MPoGLI0hfCADlZl8y/jXXt7jGEYW4lGEDxGChhj/onHpDHAgj4
uzixcAQROLa9TdQibgWLN51y1MHPruniLXSs7I47iC46P87ZUPpx138Zhc7XFjHhMOEe0muDn8nd
ZkgoDTPohIBZxCkXuEWjsz3NpvHdgtYK5arummMjo7nceE49RBu3oegH4EH8ncE1i50zcFqLC9tO
t8jJtdi2BRnweIjNuCET5hGUTMvLaGrR0SOD+7nJe/D6XMrbFK/eedZAc9Ig6D+qBRpS3/TtNU60
6OxUOTMxJ3wBvlzy7JEhpF/fqSpC/OnYvszEpYPESyliH558ifnNAke+n1GzrhmWzndkn7Npa3lt
8lgZsJU+Bbmk/X2mfG3YyYtZQ5IwKvr3Me7Wz3O+ZgPwU9wjpHLhL2NTHmzZ2iQ6VxC8jhJ3DWEn
y5a3RixZV254zn0b+HFIOurgq1pVO13YTfxaiA76mKwox2qpALTSpD3Gy9gZzBBWv8M6l6rNyMkY
9qx8Z09BcU1FebVhPB340ApS7wRxoGY0zSH/3uvnmXIBOVYUrtb6zOE4J0Aui53Jencti4sZylO7
I7beqDU4/r76hJuM5xyt69XTWAf+bbKk80fYZu6eelC8cYjzL6VDa00fQjEDhNMiVojMTuJDPyJi
kYrLryTgqltIzio6RLbb7kar/m757nCSZW3ynelg4P0f0E8zP3WIUdXSaKK9R5aUrx2ajUxoRe5p
FLmkCYIUxu5omwOp+A0M8A1T02UI7SrOAtgPXHChKyj8Z8NJy3ppl5SLbDrsyCEwMiGvFvJZX/DC
M2azC/8upUQ33v29g+RX4w/2kUBIzCOYi2ww1L5887K0+ExymQ3T69Lyg02Rz164y9G7WVLp5Enw
Cg7Bb17TWdnmPyOEXVsHtiI26jPTsX3w0G8+bAfdu8gZOpvBW5VMsubMoGwWLziC0rSHeBp7Cioh
apUO+2mcD0F6YsLPaW/I1GL28azsV0LyeuDwlNgcXP1uonTLNRQhKAu1HKhKMBbL50lWVfylll76
vQCKkzLzDrCkSLtkfzCnjvlCSzDjnx7Ap8OTWZfFSeZV+ZAiacC7yhdxO8AGeAo44Y50fbCtfagw
TeP5sfvanOK+GABEpfSX7LMx9JudYySjOTrznOZVz95qF7HqjFWUmw6ZjMTte530DE6b1FhnqhtB
Z5lxbGraTQY6eESpHkmH5txanBNex2nkWUesBP2VrdVBWGwuAXF59MuRwV6IqlgFwTYsVzA62hiG
wjlI7IEmpq6czyono7+ZYKyxepKjvjiZapiZcLZ+wcnWlLtaVrgFyyBhrzFNPq0lXpZ8pCbalcck
HQKz90Jn/pIH4LoJtk99Q9Zx6ux9SojV2VAZpXamRoXmBFlNLAEoY7jcU9E357wwdcZpJkM01n7b
Xukl4zHj9gSgdmKegetEfjVnu7rWLWcxC5pMRBCAxgfMoYRXlaHWvqKCA0nAyQBBuXhk5GbO+/YC
AMXWh2aaIXrp2Z5+Q0799ebABCYZ0cAtd4HE29j31nv2J+IsAW/KFCvGj3nZQueMJQyLZRw5q1ZT
29YHMBfLw9/fjz8oy/8CUf94TZIUPIU9vf7vR4XsT6/JJAh2ig3WZFILe790mFkNuinkC1ncBe5M
VLPDpgUHGE+SRx/I/1rsRSPv+yRarhXyYNU2EmJ6gRJGbOPv396vq9T67iApc3iH6e4JDCFvoNwC
oAF8QkFSopoXQI1lp2bSMZ26+5MD/gM2XEryDn+uGf/fcfp+rr/98x9fqr407fz4DVJc+bOD1MfP
9987Tp9JwL/923/6Td3gD9fhd7JtJQUL/FqbPH7rzD//4Tp/+Cy5LGa2rSVMcbyegIpM/M9/SP2H
CiCk6QAzIU+jn+ym0v8D8oDgj1w2noHt+f+J3fTNVe6z6LsC3Uez2WSb6Os3rsXFrbFxJanDCM92
rygA+FCvm2yLPp5rs8z6gvOpvNKgoI+Bk/tHgYE72/h+3uDeX3y9k8yrLyUW6Kefvr+/sKX+esv/
eGPQcV3eGKUYa0HFr7e8Tx1COjJYQCesmyt4EwULTjfyRrM2RKRnpPT3L/jmUcg3sT4CHWWzv5PS
91Z/50/3O/6+NumwAO58mom3eD3aSyss8/z3r/IWNSwYVvHh2GcGawOh9+aBuzQdE4SAEPkSTOI4
hYswTOYSO2Ez5z6lwm1ewpxwrLTr/t3fv/Qboy+uYluxfrKiCReiv6PefMIQTwtZAsboYlHZp6io
8ksHm3XDyBRMT5uL8lgYRa2WQqCgyYzROB3PKEeercArsrYYUQa/AdC/Mfj++a60pEYFLLyjPBfT
9c/fu197kRZhRIX0JKwDUQhi/k7F7pasAwREvcSP6TTeJU3fXdWzD1R2dmLOSIP9wsSHC9DRD1Zf
hD8oXyzUv/nS1h/kX4+B/3p7mECoWnCF475tNQ8Wfx1qlOFuwp95MJkWOzv1oKVU/XTy58x58Qqr
Il9CpIeOAqqBdSvjYzgpDHLAHH7T+fDv1w9bRMotHO5VSRHBm28r6UB8DFMT7wkroEWO7vIC32ba
mwHMDuCc9jYpCqYKAXy633wTb+9ILh/pO6xGK3FeeW9vEBeFP03iJtlTByG3bIrErmcy/DDlAnJh
22LniZFpYAktzk0rg/FIWI6zdVg5iNi6O4JQ4TzoOvXFCmPrCRj48ptf69en4o8fi0scaogrWTEE
pTy/XEvI7rJxc4VwgE37oTXQc1ubXLYXkU0rE3x3foug+fdfzNuFA9YVRsv1QexyX7GQ/vqibl+L
XodJylE3JCAu8Mpwpq1+Q93/i1dBw8MCLyFqg+xZf52flqdSWbhiYTjup6xDdFImVeR3RPH49x/m
375Bh8SOG/gUfmjyEXL9859fhtZxmTGG21H8mt9ULkRYmvnyfpP1JjwufaKOqVWo+79/VfVvlzUv
y3OQj0YUAQj3m09nvFLLxk6Arhcw7kgUSeu754BSOFRzEx/A7nSAdUQuGVda7Qy5tKzQO9plJAEe
BFZb7SyemcPGYe/6LsMjHx9hhfhbIKyp3HYSQMkGFF/92Pql3zDTXabHNJXRNZeS4ECXOg84gDqo
kIY856aZw+46WigE3KYYCHDMF0hU9I9XE1MGh+Y+O3WrW75Gifl9iLkBMd8eGssdsLPhxKKyXHf9
Wi3mmGfGtOrWJk9cHobYrS5cJykjV1+PHbIJXpdtlgDyWvfiiNCEBRkeOg3hshJ+wXDOXWrhHyai
bidUgTw4CocpAVDQIf9kpFzpdmLOnyekunAbZJY1EB/jAbIluB3inIWA3hzJkWMY4xzQ1Tp8x4iw
ec691N8mRVt2f+4RCQtRTPsXz+6/uohYoYhicGPgjlp/7Z8uorxLQawpGsx9F926SuD3SsYVe9X0
HDUQ227jPPjduX29t39ZqNdLiCGq6zEHoMHpzcpIGCvqRVTLXSFatV/cQu+bsq7pAMSy/veX6198
PrYJvBiBH4eDyZurtetwDiqheSluCET/1j6EFNJsISV7Fy7x+YBHOt/+5y+KEYBgPcu/wqP25kuN
oiGclkzt8M+am+z/cnZeyZUjW5YdEZ5BC7Oy+rgArhZkUEb8wEgGCS0cgEPNpgbT8+qFrNdmLyJf
Z3b1Z2SQeeNCuB8/Z++15+kWJQ6OTQ1loLrG3No9SYN//Zn/5praxJJRG1Icap7x23pamwas29nk
i6apuQYC2z4wvmpriNjZ//VH/Wl30Vi4DaoSXFRkGem/LTwUdHIgbZlnZlnxyzOiS5LIGV9ko3UF
U9z9zeetdffvzwtINhK/+DxKbeu354XBk0CCjqCttMnAUKJu/inzaXpPkyV9lHmpv+JVl+NOrVuy
GstWIESPnKnZQfYiqnxp3Hpnj/kA2ixr1TsRa6tcourmQ4eqtf+bV+rf3AmXZRGroovqQ9PX7eFf
XqkISDJ66toJKlF5ZymhaYgmUpl6ddP/x0dRorocMG0W5N8bYMMwdJ6oYocpJiHII72nA6x8F8OX
Nv3NTfh398Cx1jd27UAZ5m9F/pzozE4GkMrdYkVnSeY9AjtDpT3S4TYZ+4KIbxPPyF8/av/mWjLk
pruDKIVkoT+aYv9yLWvPSyeAIE4gnbwKc1TRfqtjU5fxpO/++qP+/FRzqDAc06VpoRmu+1u8UjIt
DtO0wQ4YydMjMqMeMB66JTMr1AC7XHH5689bH4NfF0Hah5gIDVuz2EnV3x7qKDHyEtASLApbWNBc
5v7ssbn+zRPy774VWU648tbV3dbdXx9GfCAKRFuI6Kk9e74C3GFnlIm8GrYHojgXf9untNca6rfv
xcqAJXO9XzoF8K+fWOTMHQvQREEPysoIaABXPR1Jc/C2Gr33CnsDiq6AqObm2E1iiTdy7G1MTB1d
eEJKmuybA7y8DTvXxpc22TYemnTIKqJPjSj3R/g6/po4COhEANH3wAc8UsiTQIM4r/iA3w1PJjXG
r65M61ss+0LfCmdNni2MZJRgKthbsflYSMydXKTXiabRD5LmqViYUpd3jHhomVUQtL6LbJrsjanG
co20aOUnIax0/IYmRs4wgnJ7j2oqLx/CqAPTYsnEafWAfzAVwhHGrS+fOgneIuduf5HGFl0jmCx0
bwdmPHQWe6TFGO8qwugY9Ce8TNoaAYTJ7d2qzT46wlOy1osYzXeWkiIQRu5TRGSqpzNezjJpr6D7
VzayIh2Nkf9ScB7sU+dkyJyUVg8h46feC4TjSWyXb9BVRRlOxGg9cmwYXoqcbiIRfKMWn2VhQPVR
sD+8lWAhqk3XuGa9EWhEGKKPVf+SDE7V4JIzONoJEPplQHmU9KGG6SKH++9YVE2T0WP1UJg1g0oo
yo9l7pRvTe5lsBAFvuzNSK3TkiUy2wjGipj/QjVofZQoSL5sfRj5XnkagxxPx/gbZDSCbnQxNreW
hvAzVVvPNCXCRMjEHTQPFjehLxuBfxQnXa7gq09R+09+bGI2QlDRYXTFeLcO5HD2OPBAJ3Ts0nZ7
AJ+rNyKB6zFsDDFXxx45JGkSi+t98wDXezsx2eNJ1QoSDUrNTGa/8TyiEIEZo3pgwhWduIOT5lN4
ooCcQZKDT48VjIHcW34Q5T2Doywy5FW6dS99TyG0JIOi2DBFzN3VM1LWB2x+yU+91r18l8FbOyz9
aNMYz0R1ALRfCX8w1Ph+sBf9kQ9C6TJ1bf084v37xnOdoolImuGTyGRP7vJ6zV/QSza5jeVG4mYz
kinCv1681sXwTy85PXfXpaHgEtf260vOAETDZqqtYT3AlETFBIwtWL9Im8kSZcfK8h9HHg8ktC2e
qr/+9D+3Ryjm8H67RKLikaFw/fXjK10TQi9rTPsgGKqNtsYmtQW0PXfWGsYNxItgbCNpy1bo1Hct
sGizdm46NzxwLTmeGw152l//o/68VfE64zZfqxQqMeu3bb9XSkwtMHcD4XKwQIia3ykuw36ReMX/
rOHN4Rn3O70pvjyjL4f0ul+/vweUT5pObwRDZFQnMukXyHeih9/YTg+zPXVv9N2rYMgG4rrbVAk5
e9TQTvHpCjtKEJLNLFQEE2z/+hr8+bHAqm/9cfJVKYH0dW/4l+06BQ/eaVnlBCpwtrMqRzxLBmqf
be1CCU1ymN4Mf8mGRdrlK1gz/+ax/FMkJQUiOw8Hb1Yv3aUX+es/YMkaFSE2sMuSePNrk7L00yNs
Dshl6ftENvmiBruMreTOnZP28OQXSSJUpKbdD6VZyte/vh60xvjAX14UuslAChyLe7a6zX+rlXF8
TooxwDYTyyAJ8iayZZuvE2Mo2xFeSQg2qb5rHSmvcZxxMEHnWIJCpLY6xjzNP4eZhqrvLZg6pxz9
BGyuJOf1gl2uhqKl0vQjUJfNgXMzq16FFOsYNxjFkJ8KfG5NbFjPOe7KvQ5ClQxrDUA5RlKt3eur
CW3Dflkg3s40NtRIZ7n0x9myX+AzVbavzrPWkXirG8TQ9zK9FuRoMcPQUWZtCHojUIyemv0B5BcN
cKJ1/XQoE0yAG8dqiWUwhYG3TWmU1G+gdh407sMriTZF7xtjXHdQXEsX4Z2VduWHwOxYhCUWHfdY
0K5ih0sVV+sm35mQ7JtbI3X0mwUP88leRliT2mKIG+YIwSi+t7V4a2JVI6x9stvHzqGfEEp9KrX9
6OrKEnDOvpQMIau7gdUFjA6ufc2vE7V4FgD3/GRi/I3vp6LrlTRdVwUC+gwztRQxkD/Nc2mhzxT9
3VT31s+sditlxw5ZlJ/lgIP9MV14cZ8WeCP6XhAog2h+bjMVclLjQHhKo+6wIBa9wuSyh7NwMg8S
oBERfYU1ojYP2QiKZjcnfZ5uHWtotXs9dyXEPdMQgWwBq2/WfnTqWwTTN35ddMktHYRnbxoGqY8E
AVouTQymEdzN2BbBLFtySGqw8iLQ1UjVt62hdh9JFI33bNnxh8NDhI4qT7EETQvqFc+rZn1Tm4jA
Lc1hy6wStfvOyVLSwcJimSEOTEV0cNEC9xu7AyocmGVOzwCVDXQoJHQm3uWkf8SovG4C01zs+rl2
u5DkQhj+YgTM0qHY3jZwtJgrQ80kjaCDdhn2yiTV7VLxmG7SLif2CMEtE/w5dZGsWFmJ4wSwMbwa
BC/P1A8dIAD0GSv/NC1n2vT0RLdoKusfItfqeYOxuz+2tJwgIIyIx3kQh+YT0EKd7BuzkQymUThJ
P7XJIN4wGy3anSgS65wtLUBpNY3xx3rV+pHOrHT7Cle53AyGOQybdJ7xKsEZRFS2EMsQ8DxOzXnq
IvUp0SqeReYlyrs9Zg6JkMgjnKBdOivf1yZ51bE1jbhP4I1htPImNSAUxoDLM9vfZS9nJtsysk1s
uwwdGEi31Ir9lDJI5iiLgnjGkCl4uqrpx6jQWAwMTBCvi4IFGSc/D92G0Sym23Zay53YfVVqZUo3
Ej8MpFfPFHyLplOfZNfHnY9mD0QoOqVPy+mU+7hTkd03RTq8a3bSwhhwCvU7pDvlkVRMfCqUmpiR
GZQC3qd3g+VDoAoe7aH4TkyT/Tronny0tCz/Ggd7uLRIWYCBdFB8N6XZLU9o8mJgoI6jYCqQEshD
3kMORGqrQ22guYDUHNhSERZEs7JrNJOYfU7bPZGG8MxqP4pmB8qkMxUeUn9PD3UzzvMAhzuuDkMW
2q2g0ga5hIyw3FWcBX4MZZI7fpGTaOGikOMNIbxDPygKvq9Q9hWSJ91N3Y9usuIxHPM+n06kMJgQ
nzhu3kWTGF+nsrLNjU7QyVMuY+vYCaEZAWE2qyghWWIQwOvEWcsdREnEb7pFgH5cB7aIsE0ckRUY
1p49pk38sR716hAXk0r+oXSEEuZDmV5Biwooiz3HQp/oGiBSLWCxMgDqEt03TV0/a0lCRlLqmekS
6vrQ/TQUhaXNjTPlNrBgxnimKjn4oM5wLGMEhLtCyoT6PPYK0HGDF7TdoUPGspLqZvKsRjpsKm9p
K4/5fAN9P8VDG4xkqKVIw0Br3Byzx/ILgX+aQf958Zcxi9zej8TFvnCnW8GcwChJjUhGam8rLuwB
HZiW5pvB1bxXycFh04g4g9bvZvQLihJLeujlEndxVLF94WIqfqYaZH4fTHP+0quxuBcqg4dAk8gz
xQydEvvWYlqbTppT5PemmaTBJKzCDBYoH0TduPUE4EOvhw28vuo10sTy3kJ3HfYJ4W8wTwcjrwJu
pjyTQlMziwJpi0a6VmYnjJg7jARJIMHs15JN1lJ7LdseRDGCaDvGJVcOZKlEKQkOSqGAmZhgWP8z
ePl/NK+/pB9t3dVf/X+sv/ZRNzMSyqT/z//45U+35rN66NvPz/7y1vz+k7/8Yveff/w1zeDgrX/7
5Q8AWEAu3cvPdYbewcH940P++ZP/r3/5T3DT303kKZb/7xP5x//1X595nv4ylOcX/nsor7n/cNdm
MS0uGjOqblDr/vdQXtP/QVuIyTuLmYMt2qb2+j9Dee0fTHegRjEEtFceEb/UQQpjXm+6/0C1Q0Vm
Qm1ZR2PG/2QoT+Pz95pXp1XiUu5bFLzsMH9qjMW5q2AOr3x0B+4DWVK3boLQgDHxiZTg7iBmT2xm
HHebllLLb6XzJoAeb5S5fWkrVVAMG/mhUDwMQ+67aub3KYO7eKIl0JjdGd6jwYnevCy1VV2Rv4Ah
z6pVHOTreO93VlcfFkokc8DfEXfTqaD/2iQa2GkPin1WbLyaNbi+KICAoFpcPKv8gXXxA+ro3uzb
r07xLk5nHNXG+Zbg+5dmmBTPsF9rWAvec7+oewu79HissvSssfYJ49plKvYfMjRV5r7ge3HjU89a
H17znk+jT0izanMSjvCgoqu9672JVygPXVajlGHGQFxmTtKO3DJNPoGl8B1z9jOgqsUFoTBtjAiy
jvKR5eoTiukDyIsrFL3NJMq94j2ONEoYWdyy9vtSkfvGe9ywHy7lsImTI9lSl9n0MQTtHPvdRNAl
n+OyYca0wRPK0f0yGVe9P4I6wCxDHk5nfSqx8oisv6PFBNVZ6R7b+M21ODuR8lI8RHXiF3q21wTK
Xs68TNnu8FuHVgKTv1UvidnsFxV1e+mZ1qUm7oL0zo+snXblAIFumKxgnsazo443qIREPiR7Yure
SZOY8reaMNRNrpb+TA1SKWmg67s0bu7nStt7g8KSeDN7OJTxWPYHhprZfczHJtSruXE0BvxXzxkN
JRoQfjPeFf0xI1KgGoYtZXS1KRIvORDdex5yjSIKUzXQsm80r5DU3kWVRfAJER1texfbw0PrIqGC
XrMjgsPC38GflLn8PtXo5LEu3Me1ezIGWNZO6pLytGzhSXj+pJrbZlS/dRZXF6rTK0Vf7+ucN8FZ
fmnqp6n1TsDKfJmzZ7UrdzH8q85ZKeEvDUfqw6p1y6ycWT2Fn5j1JwiomxXmSO4xnjt0scsBXOrG
6iuQ7yLziYq52fPFsOVX5kzXzgP721qB29ck+eIyyr+XiLQH3LSdW55SicqvOs3JA5trIPQ+kNbb
LIunNobokEFhZdJlqcMdcnFCYt1zx3nLRTCNscWnLZNoyxbN3Euvy4cINgUbPggilyFme4UcG5qp
dd85ja81xQFuw340xstcqx9eYX1H/8Bz8Oote85AQYQp1Cvbg1k/w9A6gamo6+oYM4BkSn4adAj3
kwf0VzXvZnvYu3l0Hw3lVxJb3JZ+TlH5ahrPt2Qfs65yGfo3R28/vLY+Jn/cjX5LvY6XBwjpRET4
CqY7unP2nX3wxXN5PYB+fGG7/dR0lRLWHTzQtSwQUQopPzvpShHKNkYfWd6h5QjRJ99PUhHb0gI1
QtplhY9xenCymERW6J6k0ThExHLCUxb3kNTmyn+YSSB0lXhLWtKNsWkdaEP7NPMitROrgkooAY2y
qvq+NGFqWa95fpeP6V5EzBOE8ZD2H1qEP6kvF5z/OBea5F1zxTUh3VOnzKZZB503L5waYxxzOzWC
DFGQPPGN9RN0CzhhreKdbvGNbUi9ATOtn/TCEQ91opxTUwXvY3vmTsxPYOb8xdQHxkEO9QIBsUNt
PuQOWdtLmoZmj4bRLVqxUaPuYUbzXtqzTnRcdcsmOz64GEu3dtwse+LvypBwNJg90OyPjhwzKsj0
R653J6hKoayjmzvUChLPs1ub86NVqi9tMd8xvD9ljnXVsDJH5kkq8YLxKf2EQ/mNk6JJnWd/Ij2H
o0RhTcc8S/berHPCKtzs2JrgQkoLj4+0lO9G79HttBM392cLBmo3k0YwtBmBeCDsnZnXyFSiczQu
yE4EUlYCaQB4m8XZsSJiTXrAmayiVX/thZkSXRrppH3IEHE5VFVDGQ66C9lPbYwnByLvIYtU+4DV
y35QWksisp8IgVTUSzRH0WsPnpW56pQ+U0ONW7iyzT0PRhZy3kjPDl7bU4yOE1i/We/tguQnIq5E
SDqBwHCU4KSZ7YgtEP6c0JaL06JXXTibzQqvnUx2saH4rGcfljpKiGawU0rLLE6IaXOK1kiE+IFc
+CRNfdAWrFl6/bMBmqApyt4QAJln/Rv5k8Y5Mvs40FsYDS3r1V3rpCs32LOra2uY/dZI+uE9UWgV
LEQBa4cZexaCYThc0tKrqzO6C8e+Qdw6Y5HhbD8q1tQcpgxNeMXZG9npl7HuerH+w6xwbyeuDkQc
J17e9NOucAOuNMZpE2jXPOX5gRxzfBOSgj+Z8++kzqnbJHNJZQOzUMTFBlfJOZ4aecAp9ZCSkHcx
nSz/AFYM5Yv0jWNE55osVsv1mVs0waxxZDYFdT/IR2gjosZuXqZUA7b+XmaZgOCh8dTaotgqdXeH
4WQILWLFfbNR+tBqIKuXYv2/GVLdROxlt6rS3wytmHYWdi7cu8m+FO4jg5CbpbojSnBLnKVKfeA8
I6nzdks8Yw3JAGMr9fwOD0myREzpybVgnqudCyHEXsy91KTwFXGZcblRzKfLF/Y6kFAKx8/Cbl+w
S/8c7Pg+R3kSJi7svkQvLuDRnoy0g5g7X5JSu18UZ4sDdd9b8lFvy0Az2U+i5WNy8h+1oEBTmh0B
70GaFjvLcHc24KoUY6d5ZsjDrH4tlaxj2uH7BDyUcIIhhQyZS+SPXXJcwEbSaZC7IlpFJ+JSW/nR
m8pbjDGrGG+is0ghVq510+wiww6VIU8h81U+KI5QwZy+OmmuXHvqhwfFBOrdFJXzvY46EpcHrKG+
l/ASJOrA+VUB6duVBKpsSoceW162Hod/1YwODk35XR7r0BCqYQp6zPsGQnizSsNeLGqJgcUrQnPp
iHxB32TtY+JdfCWFw8QRW/OOojGcE/Wx/Z4TgucnalSfhpbMtSTu1V1NTMw9Klf2ReQvxbYbkIUo
4AtBXBfQ0EsT09lAJKvR6ZqPL5A90hPLaUhM5ZsGtXwnx8Xak5qmncH2Zj84vIlvNUeekDkuNVKX
LtGDyfl+telHJGcieTf9SkzDDTlmfhCNpe4zItBfWhPRmTkacCnUIR38WamqfaM282O2zMjWPEse
O7O3vkqNlBe8Pv29pypvFq7BDKFm1l/dHv0Q8YZUMzCUlWtGF2Ar3Sp9pDWtHgy++mZIVMK2JCVK
BrTzQOhis8chxKlWAS+9RDrQIYMwPHucLH/UxvLYpjpbh0N69Jb1wzD29DP3UwGum4zgV70jv4tJ
p2q9ENcIMm8gLbojpPzOsyfaDLSCYITYiUNUWONGT/YgvYOpVAs3FZ9STCggyx9hCxppQ6cqh/q9
ZEBOjKyMXvEXFUfDGMeKyKqFQhGV5dtCc2OjCELpWJw6uRuBk1ymSsle6WKRTqdZjPX0saSlhS1/
+LkUjbmfBoWjbNL/sMCisyAa2MYUaV702v2WetbOoskJwyQNWkI/RKsHUlWOIh6Qu6ZTueNKKhsj
Vog0ra9uOwG+nYJxHq86nUwepWGaTlTteL+GivnXrOCMzaMfhjmCJ7VVGhHVOVW1s4fZEpBCcVBl
/Yj15MkoFigG2OrNieWpfmRzPRqdGwJk74OJSWdI4+Y7yQ0aTXyQjSnRs0IllmbMujvc1kTPycp3
LAtTMuvlhgzMS6HXl0bDIMlYRFlq2kBjE3p2/FznE2qxiBwERaf8U7sDtpfkmLnEEef6ADxawbhU
xubLMqp6KAedi+/AJNPdd2+yARmS5rGx5zQ9Ap1qHqGIqxuNVtrjUqSSZCHH29gjhz4zW0NxIQcG
TdY+LcXifcOQgW42Xly/L+wjGdSBTJ14C6e6vonVk9UQeQYTJsc+7kRNODUKzCpzqzfet1n7AWTd
N5rep0+8i+icsKOEDjI7LzH90VTCJu7POhNhO6Oq9EAZSoWwgDn3Xc36qmayrL1h2yvuMc8Ig2iz
i9Be6BOLn542/JQdvFMablWQkHu0LRj3+ZqlKjjWAb/wjbkAnAjG/KQSXAdsDTul6uQykBSl7BtK
iQocer2mX2P4KsdKlXcNdrFN6ljurvAQUqddsmsUOOYd3qmOjhACAGLRw2LArAxG1qm27BYOBBMr
3y3EvO+t1DBe1JYlAs85cD8t7+ytCcPlWtCgCsuuEDDC0iEE75My/4ndUyd1XgoNYMFWj/HCkMNj
7iECJ8eV3PI0KYpHyoWW3BU6oSd9YjgvRiHnna227a5nPKOQEjx5L8KNlzubZuZThtTywbGkDlxn
6LfE6fWp7xae9aITF39JBkGwY6V4D+TfJr6oC5Pxh8tQEG2UOGhqWr6MtHwe46Iq3ybCN98H6o1j
v5C0oyJABOUEn/6JEDx5k3mVHZXELX7YcT4V/pAPw86EtTpvLK/0rjAe+9cesOdD3mbxN02mbEwD
jU8y6KO0fJTGbPyA4ZDkAS42jXE8Js7A8MialRn5pbpeOY9WS76vW+UQBq1GPRH+yYHM4UG1nVJ7
iHSxigJb5VKZ8XwoW0dcI8YFOjKEhqU/K4weocci7DObwHJaTJMznGu11Uufs29qAJ38ATbvgwcV
8XXyMDMFBoyTF+lZvQ5PctKf6SNMhzbOzNAt8xrkbcb8GyXTRLRiv/H6Vv82aQqlXUWlG0CAzbk0
Axu1CzWIrm3yXGSmGQq7iu88fUi+oNuSKtDFJlzgqMbrDKc1QRELucXXI13bLtLhnOgozXzCHMUe
4eUuWhQSOSaAdJXojDAbq3PCU5t6E5GGmW/AA0PP0wX5RG/C7O3HUmnv2He7zQhDhhkcZAtpEnmY
cJjJ8QOSorDXJoVOrlAgt1WL9hPYmr0x2ghHrIFTe8rKzxk2w3UoMtj5kNgqjuuhtLRNHClumHv5
ax3pxQ5O9nb0TBKdWcOdPL0nANvbJMi2rSb/XtUTXJhZf23L8tqsOhipqPGja7bMMCwEyEMF5rh0
kN821TKcCvS1ZfK10DLBu7QZpPpCuMDBk0U4mprc6B3zjVZfkEdGUdAXxnGqBKO4EcIcqTbnWi+2
A8SVjcdRzGhwo+Jd5zB57zq5zX8ch70dSaKqhnt7ecoQaszF6jmmcDPzoJbJo5r2tAqMug6oWA+Q
JvZW25IhgAqFo5/WXPTmEzTLAoFiZFJCul/JURuYJS48izmdCoZ6pK/h4GyxwTF7p1Rs8WMUvEPM
pYjL+8y0aksO92czpcVTVSqXDhN86Ai0yV4ZmXtN76i6dQ5ZedbcOF4duJQ/ieLQgexFCkbrfpvH
05ut23cscqz5eBj5tj9hXodq8xopy+zbNE+yaICNCcODiO/1pIb1jwUht3b2QqLwSAebjUp5ZtCC
OVRwOl0xpO0iT2oOy20VP3eR7YWtGwN/zMshQBUmNmskqtoy0HTPRrGNs+y7sLVbnDcfJA6OASB4
IjzIivNpRrtEktXmjl3IRWtR5XApCTlOIK1RSDRGWNal2CNSUXwy8br7eCEgXHQuS0u5abTuEcHI
OZIuVWZePwOJD7zGfTPR5Ph9VaU7jeDygdQg6TxIRnRYCZeL1qqbBCRaknmXOFINX5Z9vhcZc9IG
jzXBFQ3NF29+jwr1jOLevrJmj2FcdScT1Q6aBMCyladD1TY9v7CSs0pXKLRjM3uLl4yHEGrmy1JP
X9rYW9tlPY2qbZGFTOSuTIuOELjRemRvBUOxsxnbZ0kcGm00TbvJyvYucKmmG4Fgzm4ksk1P5lPd
RKFMpc6uZH2pZEdsCqhxNs8BFqkHkr7qZ2MkvtYsaOUyVR+5DAWxeMCewUA2TBCKyTor9J8eDINr
E4sx8fuuv7b5srPT+B7GBq/5AHCRAzjjfu9qQISa4NktKv2ZLucgUG3LIedpiZ9QcBQ7r5I2Ub1w
X2ADH7ql3pLk1IZtMt1pcCQfS5qNqYvVJi6XxQdw7pBcKZytXs/ZDpkFqXJp7d4rSf5BvOSdvkCD
S+Nn9sTLqoYqHffNg7O5j2f8nxvyMsMoTg8WQVNY3FJ/IrwgJEfgTkQezUYL0ZsL+ZI5Ggpl9CTh
bLonjwpIVNP8g81Ko9ZPw4G+0FnmoAU9Xc2YFc3t3ZBqzY3S4KLBTrfX92IYTSPA736/Mp2PXRR/
akOSh2iYPmwLSz3jevdhKsDNIlS7p5nGIolLdhuTO36PMDGn9qgh9Nba4CJ3W/RjYzXWecaCf6th
4OwBbKfbdJQ0aGZisQV+fDauu8JGL5Y29jMCOACbqHt1p2nu2Hh2lVC9PWh269aveWwVa7BjZTfN
Lh9ciGfzYPwcmuWPXYk7Es0i4BHN/YLSJqgy8WQ5QE9ikxV17rcq06iSBK5eimfD/pHiwb7Fk2rc
EnnA+B44+v2QMMNU37Dpqw9uba0HHlcctXaB/tRq5sOsz/nO7ZfhsYrI+8ZmJm9ZZSihVueHFgnI
xUqAJ6aZ+126gkIxbZ8FzTG67Sy8jMYQ18AV20A29hsxJ3xTRtCZOuWBF/GXksTiU9JEASSLQbem
I/x+iHhQ+FxnCPVBoW0qQhUGC8paXgh4xlB6wZFTqNCixYBAVORB1ZTLGCNZZGbRuJOvp08Uwbo/
tMgcWiULLQvY6cIBmSbsC3r/jvAGSGVm6eDmEFKD+TfsiIPc5xmStMh0yajm9G+U+7anSYJWJO5e
cwjoG2Te1qmqOxlEqTT3lekldBAou+q+6y5sl2RiDzP7YNZ8JYoIpjqHG++qxBY1S7a1ddlx8kvA
FzK/ZDBhrTGJffmhx84pF9WZvp1xyGX+2s6xStC63R7zfDyUBBnvM2gBG0lib06IYREwuoCSJDvt
E0R3vxt1eS7Wy87QPuZcLY7DGo8FACEcdINr2b7DciaWXImYT1bWeB5dHvI0co7TSHASbJEhMFo9
PsLQ+5A49B6zyP5MKisgGPoo6SePSaVsB5mwI8Xe6MuMcdam6lUtmPKyexeu9UaMq+fn3mA8Nu74
yGNwJ0s7DRoj/qT6AUHn9UdjtK0TDNRTPGSlr8b0gz3UGiGel5iSIwpVEpMCLTMJ7VLGQ9xgi9cX
DpR1aVzybLrj1HCz4/gFjCctCLPcWUuc7USmH8uYwIlWUAsUZXLG8Hn0yJfyoa4AGaO0ReDF0ZYJ
vm8sU0jgIDVV7RHyfUnk0SmBrTxW+YWp6o1jawDqYMsgn/jU1i62jkAkXJd+5SgOUd5I+0pOwzQS
t27TXkw1uQ2mdi8VmpxJi1akXRSKG+9mOIBoF4jDW6/4VFxoPTz4ArDuRhMuXQly7uu02xtqfzf1
2YPVl/EBAeBNa8WxHYmZgnh0lTkTJAFzEmgJ7fMURWPaE4vGD9wcGY+b3O5LH7EM75oxB4XzQ23V
L8rtvbOGmUAX3Cqz++CJ7MzR6tZH8mcHD2SLkB7wUR1HWL/LJtRja7zNSnxC+kp2JKm2fWzhH2pq
dvBrqRT3cIDBlbF+LUS+GfO+6s0MJHS3syePOzt7geMgGoOItenEfD+46g0P8HlUnwTCjKFK/Kwc
d2VORoVVoAUY5MOIkJeKCaLqQLXURd7dvE4fIacFg8arV0LnMevlJGfstNzWOKZTVi1sH06EJjVB
1oB1c6OraxBBURNg6b047J+bnnGkAybFje/stWWvKS/SgghGyPmNaLg5cDH/o0SqlxvGZAe1dB0R
rORYB5otr56o7+uB/sg0eajzmFHFO7EoaMgmZVda3nfAqxvJwz0asP57+XNAduYINWjBK9tXzyu3
MeFXOEEvIoLngvMM7GXYSBYA7Xuh4wYr7fcxiX7EbHJ2M4ZLhWJCe5zbCzF+F3OSR2bEvqsqewKd
b2kaneDhC/bkLKMWTP1SVdFf0IR7wMjV78ya6KtECPpyNpr1Ql0ePIa9j7iErYcGWKSP9Fh7NOox
I0PCiqNhQyerPnFqPpqVm3Nmi0q0Dhz0cOmMASae+4yDCP1rsll0gUpZW5RDDDgKU6376cHa80GW
EZxIYklQ1Ak7OJDzTSbIsstLzdfNGRlP5hKOzmmokVVxECUxlYO8IbCmtFJnj4IQJnlUK2QItEel
iO/bLKHbbt4SpciPbVLulJz0FdPrTzpg6qNngrSZ3Pglb5Lb3OYHLW7RsRSTA8PecuBOdNLPOjAb
pTqdSpqLT1ktvlSVXuuMbh/BNR+gjN6Dw1KIxrmn+1UV5NYbZnNS9H6fmQXZlMu3kmgLlyPL/dCZ
2X3SJ8zVPIXv1KRUVbqnnCG7bMu8vy1Cx0kMwi1dEJN99GiaVRJaSWOFIuJbZcGBrmVCDNVX7/Sd
OVff4N1u9B56Rv6z65Mt9f2+d8FiVaxhwIazLSKZHcSV/03dmSy3rWxZ9Fcqao4XyESiG9SEBElR
onpZjScISbbQ9z2+vhZ836uwaD2pbs1qdh03bJAgkHnynL3X3kb04aqgYuptbV3UO4WA50Gw9oAK
TIB7LEirLL1Q3VkkXBus60FYXURS88aWo5gxLFkvmnpCLd5s0Fepddsl8l5rLQisVsChBlQlifNz
x7fTXbmNrLswmCBN3qsUOqmZXIQKyE69B+OfjgfTDncqeHU5j3cgDyvKAm1Cb1nLlZm+QQBg2x35
Vi6YsOjRaset0b6GCjZ1+YhA79mftCt9WPQGBnhtgP5QLUvyB+r2QDoRcRTPJNysS86dZF6y5m5j
q9m0MXse3ZnUesqyZbnoI4/KHn9idIpKxittfBgwNvy7Eh8WU31aeokSZPV2qb4n6qYPCe6x9Js4
hYBbB011lWd0Csu56vdNrbk75B1yLY06egHkrHZ5xxOtdaxD67ohE4LJPV6Fih4DU8lId2Cx+cAN
cxRj7hRO52XZNaconYdd25vlpiBD+T6PJKe4sWHNj1Gtem6tMNyG5aWKc/HUGyFSMECTdHTT4K1R
drDXE9bpWOnFQyfafqJwxQtax055M6a+tZ7T+DINiCFPohhuQqwc6L829vpYNlcYOJO7kep+HeSp
ZwiiAjrzsXL9EzsrbuNa+2Yv4TP0WJ8woWzKArCZnbKIkjJx3ejKYde6Z45e7IoJT4U/QO3MOC8Q
Nb+2HGizNK39U+k6lZf46auMrStGefeyV3sZhm8Jki6KKs6YNemUKUf6zrppHefU9Wn4lqN56QIL
YFJpXOoRb0uDTmtTMhcr/UdWeQBoBZzX0vAyDjIQUGlf+8O4qnTelgExJOMNJYsBsEF7PQ04Xpwi
u6qH9mR2jYsgVZeVaX/XpHljDNppbLSHGalkbCLuh/OQ8FPO2kmQxFdpYdkUiMHtCGA6M9pHxRa7
mmqA7a0KUb+l2pbG6bBkR99Wo3GV6aHnaLSrCbZaDyPTyI75jUjO/SXNNLK7FzN5q0UHGYcqf81x
FWUJvV8jGZsVR9K3FrElt5OtjYAWRA0lSjX+YxqpUmExr0ItvADKfe20CMD92d8ZY/K9c0HPlkH5
s/PDF0MvqLMtckJGme+MXDvxA7MlxBobuiZ2hmIfn4NT12Ie5JsFc+7gLPbdeyrEC0MAJ4vr6Gok
3yINpwuFIXnyzXGFtf8QG2ynhQGhuK0DmgXLmkw4EQJ8Dz43pHP0sydFxRfFLP5YzvbOCftTocZl
0ugDonc9vSjTXWlydvHb71OZXcZ+gzHHCW/1ENCS7lL6Tj05jvNaT+X3XE171XaXpAltiahYYwt5
k0rTt4F076ICSUVT0fW1F6u97qmOcBUifWEjgIiH3G2AWJPuOsT0Ce5TXYyUjG1mXBEyvLfiDKBZ
EzxjNXSgFWvfRTfhC2pIxBBYy/LYOWUmHqwqp7sKR3GJrvVC6sGlNvie1bSPUmsu874GyupfV+ED
zukLhojgm9pkY1po71LX9dLBXLecgBK9PwFh8BNYL4SJFXG3q1jvg7XENq6J85TZtWpotGRyj8ed
wOf0ZupuHXuPmv4E+8n1mN3KRPPa1lqkAWbA8MyskbMTggyWYR+441kFoWITDoRxjWSywqWNFqhK
uqmEfxmDnGH6R+9qnsmeLDjf0lemxNXbBu1yZe9gztdrhJBnoVaG+HFKJDrwI4lpPqAIuTW7aKPN
IlsVXW+sCJS4bhuDMU08wemie96zoa1F0D6m5XSK0PRHULeneahumLJ7Q2Wd0+k45dA6rYyJaSen
TNhONZSiHpI/XiXPzouF0rDrSMZiQlQLSNMAQBA002ZH58zzxlySGoxwqaI/dI7+Q8XdCkH7t6rM
Xnw7O5vc/meXVj80zd/pnR94FgqDtezq19aJrzVT0ZHq6huHXNCwt/ZROSC7Cg5uTI4zRNexi5nz
ven4ODbK/tkkzrd6TC5g8GvrNhnlhSjk2aiXl+Ew6+us7hE3uBlJ3yyi8CfPipBGZDFiWCvj9JEK
d69X9TNBp49D4xs7zo9n4yDup756yxnvriRtPJrg2p3Oey1oQ/Euv/XzDPCgCN+GQDrrzrGeaSID
DYhUt4GAccVGfCqd6cpxMOlparcINuxUkO+TDUjXQ2Tj5F2sHH5Rc5IH4MSXNO5sMtiA8xO4fCD0
ouVPwKTJ8XuLOqZZYD6ZuDoQl3XmtWlTegGBbHVTYvmlb0ZMazuxwhUzi722d6qeiEj0MjzF42kE
ywWaMq1bZCpiW1rupcBHefATAOPcHvyCVroupPYyty36qPAOXvlORH22tvs43BiJE55F4cSdKxmT
BdIoeBTFWc7kgXz2oFi3dUnDm3eUbQGDAkqfXW31isz06M2M3dsJgLiXxpLGXbZzg/57a3Weow6A
9OjU1tzjMI48u6+/5/V4UJwPwm0JeXOlSoQalnm/ADWZmpq0OZp+M/XA6KY8fNbq+JuJQv4sh27g
JTI1XwxNf7OIlBtC8TwMHLKysnySUXyIcHcwjgiWsdRL28inAh2kySg1bk1Y+q5AW1QhxXic4Wp5
Q0rxZMjsgAwbZUO0J3/yil/qTHNRpjFTuooRApPLsiolQ4kUEQSmwdUUXnbNuRteIBZq/STetJa1
j2V5Gsz1SVX1N8Dqy71e8laZwr8zWwu1RIc0ZlrY5u5wahnjoxlX8CBGicW61W+JKgQWkZ2Jsb/A
ZHmHCW3nGniMwnqraImtSKbVdi059FpgPPnFNWhfsKcu6RiEFDGaZKCVhTfk0W/pya1U6F4L9I1t
MD4EVvqdRAhj1w7xbaMlrz36Q9/+SeTyihy508EEjUqdL9udNuzKBDJmiXyBMWySni9vRFxs4YSu
oTt1stu63U1EQ2DYJIoYmIXvzJQDDDIela0xoTyExMvaHsnT3Oz0U2dIDiFJB5qjb76F7lpckqhN
jZ/Tc2a1tsK7qAr9m1rni6JK1U/l1EY/8WTPJ1lnaD8T4LCbNOzz2xk15JsROuwsEodOwg6UDVEI
68YcJk+aQjF7ndoHDKHDBYpaBPqOPiEx6OKzSWud/TRXxtYJ8+YwUfocMhOOrZ8TzBJqnFcNn3Ai
wVBzm/l6faLZDk4AhqSPgxU8+y7iFjN+tiuGSbItSGOqMS2tQFduUAeWhz6ca3Kjw+TCNjJ9L5r+
vsm5jbBstWJjaPm9XSYm03LZGaeCvEAmmsmPmqQElttNGJBfIJQ3dpYX5uKyaMKHyemRtFn3TYTS
VER5tRyeruxcSk/LWdpAaJR3VWxp151L59N4LigoIDOQQdDp53GZXFWA+YIOkArdhxMaSdqOETPR
IWo2TqK+vaoi+wY5W3QzWKWH9wwVlczH0xrRtDfiAVrBW78oLPEYRe1ZIV9jYiGjnpMHoxk8OkPL
gD5OdsmEaJ0hFVa3R0c/H3wXT+9BQPgE2rsKrKvC7k+YktM8SbCj/NQGhouhdhJ3xLAa1XcjfkH9
TxP5nvd2TUPYRT00f9eiftp25H+roCGDHkgAe8w0Pxv2Yo1FgWpahbX2mbhTJdqnib04FOKLIF4M
a0xxCYySULkflkj55dRSsaoE3hw3G9w7/NA5+iztqnA4KbDwES+g5B7j8RX0837rkBdmpLr/mKB2
3BoFBTXBUOMA8XOci4cw3/VldFZE03W8dJMGHolNaKREf8H9Zqyn03Lub9POPfi9Awq3xR4zO9G4
l3McbFK7fqoz+5m1A/lvnbz4uubc0xwMt8bsUvEDmiVoT9/2+TIKQM+WlAnaUCCAHubVjUiWgqWO
rHXlsK+mo2WvSJhZw5w6D5J524/iYW7rs6ZFrJtDjZwCZMux+8OVLJI0VrQnW+AtnrDincdWRXde
m8+0Ytjh9NglGp55LUocbMhjT4VFgFK+8PVt1/8RSoaALcJXze3Pqy482O3PqNHR6ijqIwUBft2N
6TP7LS/PgCCuGB/zudgUOZpXh/2caTlpMG5R4rGnKsvEqx2/1mWDFF2654NN5d/xBxMJ6cqkvE7L
ul2XOmQGP01jlpLB2URGGV4griNPjk0xwwelkbK1CdzgbmqDYuM4hv0zq0ssSbTbPPzKpygAzutI
v2fIDQFdpQMSbDPDCZ02GZ+CSe0vn8Hfclz8f/NSYC3+zExxiH6+hu3PvOEXfUdF/PX3/hWsbYHC
IU7d1C1bGEz//+WpcP+hbBtbDu5ZeId/uS3+6alQ9j+kbZhIZEHaSCRgmHv/5amwF7vFwjtBOGzp
IC//jqfC5Pu888wKCwmQDofD4TpqcWi8cxF3+oDlo67wNcqs9jpras7mVl2CTCPVjgCXbWCmxkVo
MtVuVTVuDNAdnoEuwNP1zrqzE6P1aCaQzVY0asfRfS3b4EVTLHwZS7k0iTvKLM7MOA05bpcrolUO
PdNtXqf6gaTJpW3myH1S2uBN4nKC+1fHw6Y0WHMBH/hEz1DGvYVmWnqq6BtvzBBNRhyDv2lZwZQg
kfaeohY1KXQwVD5weByHY/RUMaBwOE55sR5eaRp2JUcfIA6IgQrHiImdy3O6msTN7vwqtm+w6inv
7z/zdwXMjOzYOPTOYvS/MyL9P8qhB1n22XtzVhfPsNJ/NyH9+hv/dCHxYihbIg3HeEBT2YJq8k8X
kvEP5bgOALaFi6gIXv0fF5KyCLDHfOSCXjEXnOhvb4z8B/4jmOyM/FBsLv/rX+6rq7/s4xi3/i3E
a7H7/24yhzjggGFgnGBLgen9yGTemTwm3cLzy+VIAMICPXBySFe/3Y9/XvU/8g6+SZS3zX/95y+E
1PFlLB3oG2GXBJYcQynTQRp94atgbUeiu7Fko99Xlq7Rp1FVfVMRP3MT4mw/n408lYyu0Keueh0R
7yp2xklb23pZEm4FHBuV3FTjgbdkqp2ZOYSXMJnS7CwxYRcA4UfU5Q59CAkFHRWqW7jPlGeS4NoV
oC/tKfOFYLIRxfd9kozdbhoo+bwwa91buhy2TjUCzIWovfgMKzBcZXKznUunMzgSf35TFprN0T1x
gXwxLwfmo/6APdFLyAEIEuQ5+/MaF+WFPTvIW78FJo/a/1jiPrj7f9rMxLsLLYvmb2gFrAUsEsAV
YFh3D1NZXFQpbm8j45BqbIR0V844ni7twc8vuzw6v30/vpcLNojnG8AyuEHniOgQRBH9ixzreTNl
+bovXFQccYqx3rf9reoz2uxma/+1Lf/b51nwzvxxValM5cAZo0+hlpvx25etcP35ZICSbGR0GFPd
PqIEQMY8TJmkYMaEsWpsK9kOCcyPsML4M6K/9FLeky+IkcbRfZeCYyfUK35h3mMX1Nb7j9JkDHMJ
QsGSbRVmiasoNM+htkpafMZYYYEu9B7mS6PcCycIhtFTTZqdV1FsRidoWphT6W2nH4Aztf5yepke
yGj3WdiTDkNVNQYn8ExJoumToOCMrU3atKNRM0EoJH+kwqKm0ZLvBiYuYV2Y9wtOYlhlRmwR5l7Z
5suyyOhbnaB3tpBawY1Bdj3dlEEviHaifMJdZ5JfRIICojG7T/WRZLAm/l6RQVT9tbn821/uaOv+
dbcs05LABE2i7Zzlh/3th0PxSgLI1Gmc9J2OzdOq7idfm17KJYD98yfzmAr361oIeaHAgL+kR3J0
LRjpjRXEaDQ7SzDTcFvHWjtN1x4MrYyuyLRq14QzaXjNpH6hJVq5ydKqvjaZSJ7UfZGTSYR7/oAc
tDidkMBuCgNG0Zhgt/vieT5aJH59UoBiwHJ4hBYw+vu7gi6OMFliVlj7OLtnJB73SOfx+hXI2W9S
teT3/P2bg+JEMcKiIhPCOa6hwrrEMsYBpOL9ujFT2/mJDDbvaSLXATCjWENfXelhepJNhouaS2UT
JP+8EY8o/uiX9po/7as5gjUy5As8fjCz/ltkS+TVIXjWr/BrR3vYco8o+EwqO4uYBgrA9/dIr3jm
Z8WvOZTxbemAgFrRdeXqn9+YP9Yz8MV4gklwMLENm79Wnt8e0IlBk0WDyOfr5NHTpIUMJET9THMg
v55qLCyOHTtf8GDF8tnfLaJcFPQayxn2YEceA2HNwDY0SZLWiiEGPYyZcXm8I5sKj2RcdOWTKqdF
bdLYgbGy1Zj2u2bCW4mH1YjvPv/+H9xmVC8KJKaATkz9//42q6mfqSUwo81ETYGmNeZtEHX+V4/f
h5eRQBBNzhAcMo5WzcxMFeeFkubU3Ov71ELXi9KGSNbQ8IGHRYFS33vmPXtflgDPEge7c09r7LUs
yugCcCoDms7xR+bNobz4P9wCCjZaQwKeu3O0k06gJDF0MG+H9dF6dL+0PZVN8PevYoGnIq0MHtGy
kb2/0WVQI7Zya20VxKK9sgvixBnfGg+ff5eFZ3T0ZPF2S94anXdGHb/mtgP2ZsYasBJGmG01q0l2
VSuyE78y5ovRSoITQ3VyPWe2v//8yh+8SJSbumWCONZhbh+9rzIaezMGnwCsLYSsWqR0kbUW77UO
UPXRnshj4lUO4uvPLys+2GEsBS5aNy3BG6UfPVlNUOmdcpYdZiD3JqLJ5tWxQk7s1OZlhpdiTysi
2DUdQeQ+JcapX8N/SoTFMCO1W7p6w3ROsBEUCaeZ+y+Wlw9Wel6rpWbQYYH9OnL/vv91oogoxB2y
q+1aXCaWxSbfUDesU3fuD04qynr7+Q356Alg81tWM2q1P/aWMR8hxBkCWbNDunSVNfOZGrTiJQ/c
dA2ktvEiQinOJ7x2X8CtPnoCIMCyowmdc/8x+MANOj0zET6DXKmovWqDp7Aces8NCAFC9IeFkxQp
/4sF7IOr8tQ5bBA0KqhIjzY2mo91ny4Bs5WeRSu0DsHT0GcVUh1j6MaVCeESUVE/Z7vP77Na/uGj
V81RcFZ5pTnScdp7/0LXY50NHV24dcQ+RUQwPoX2xLLyiijgwjc3gaWXgNYou9DixEZ/amSd9ja1
k8aeRoA9sp5eRzUm/Tg4yZLAEesAdC35mTiaoAG60/wSZcYskVpXiNPNoC8Z+qSqSjccu+ZhS0Pa
IVtSYeRuRiqdE6Gw/ZOulDGIJTWswWtoMCQkoG5qTJp6UXZiBAVSLEyc1jdJjEG3lpq0L+KhU9NO
EncK+SuPLRopDN4n7OcpeZfIXN0aS2pnjpsuG5ovwKe/mMvHdxIUFtxAKmsSgo72IMPVcGzrCPgy
V7ZnfjAMNHsFNsaO7LYtgXMojDJEiiRZkeGXjNNBkQ9/7rrEY03EPIOf6sp9HBruRdXq8rI3Bk6U
X/zcH/zaIPagigjeK7Af73/tSZpErfUhDVw9t37ELGf4D6v+++dXWRarP+4E/z6xHpxzeKrfX0W5
9Tjx61NtheCv+8wJM08yySCitNUJ4QNlCnKDMxJwA6S3UWLrX1TRH2zUDkZcCML0rpam2/tP0A5J
B8rK0jCKaeJRSPIkY5ch7+ff86OfnLMTqVm2kqxV5tEX5cRGWDqSxLWJwPlQB0wZEQJl28nsEA9N
GelmhUKNYtIv3zrVGF3JZnb3ZZRItElTnd+HBYt1rDNJdgWSKWYFIAQ//5R/LqW834reBu0YVpZj
2PDkMqYneZvnMrfZHnIj3CAFix/KYgguCFjBAR7ED2OL8/3zCx9jCyl+FWXpUqhzZekcR0VAeOs5
4lAsYLczdylC0cvCGoadU6IGLGb8rGHQ2280dkh6DoLmtG314kCj0l2EVwQgf/55/nwo+DhMqtnA
lnL818f9rUgGo4aZJK+okDSn9wgSb4iLaMcvriL+fPoVTz0ZJw43XbGyvn/2wkaWTBIGTHahbJls
D9hF64khTtjo+U5rhNhr03AzcMB/moWOrp8uLLT+EthbA6dKbVNyFjdK6MgKmtjMBuw34Yu0UdLk
VaRWXaacL97YP8sPPvOv46YkfI739v1nhuuQFW1LO2AYihcVFw1AKxQQ68gc8XN+/jP8udUxKkJY
y3MhCX07TnwLMlVoYuL+zD5nkm6uwbbguPtWTbr1DfwuVYU5WS+fX/TDZxFyJopNh6XF/qPAymiz
1QQQE/kY6qdMRtGvSNgfjEBl8RhoGqKYMCoWENaMkCyZVY4g3mFgk4yRu4pMqzz9/CP9WVQt/RdJ
Y5OeAq/I0c6bM9jrBo5QuPManSCVkl2rsbEZKyij6WoguP6LouqjR1PR8VEkSxMxSGP1/c9shBYd
AZdbL3PNuJlKUUY3gEwSsevLkdzVxIDAtsg0DELYEJtWi1kPZgzm1Thdh6mDs4FAsDFF5q4WENEc
jo8uqY4NPIOwjS/BtGFfwVOWRQA7cH6efH7PPljLiPKkA0NvRJJddLTgZlogMOTyBexeDNd9HBMF
6DCzLVIMw0WtAC35XbwOIL43Xzy2H7zWFKLgHZZG+RLQ+P7exWKuaUq49GUIWNHXtKTne0A5bbzW
tT7Srls3bQ44Vk3zp47l6m7sQXh4n3/947CsZUWlF4+ImtVUuuw67z/EZCb+WPaCDwEZ4W6oYpNm
S2Cv6tH85jQgskD4hKgijHaDeLF/LEl2apjDgJSoBrAIsYnx6cQvQ/2L6ueDu0PMEdlJzjJe46Tw
/oNFU6mDCoD2UNpDcFebQwOmmKSd86jXmnlHGeRjQbUSdZYS9Yz4j2NG+e3zu/PB+s7vujStIZoS
TXf0QgG5alwS0BHF+QrsjRhyb5yCr04mHyyVluRwuuSKUGIcL19ksU4t4dcslbaL0sesGIJD5rYB
lBfW+MXe/eHF+NVpOABggfn2/rbmGemYyjE1+rHQj5C/O89tnj0OchT3f/vm0d/krhEXwJbtHv2A
Cf5bUwTLm0WU/D5ESI5aMY2+6Dt/tALBMEMPQ9eQeIDjc44NfxOl1rLooTxdoeka7uc2Sud9wFzp
2cpkKPd2IrHZgnDy5kDEqMG04Iccug5AfZs+O52gnQay7i2LAkJA8cYCErYiI4B0hPOimNB13/79
m0O7wyAaBHiu8QuW91vlQFPRdCajp5AZoVdGrYv6Vwc38flVPtgQaBL+ytUTTLKPUdtphhl2DriK
hoFy3bCi7iLZiG9GEdoHKtrmi+3g12r5vk5njkcOG24iyybb6WjXr9D/NZTFy9NVsPjr/fwEB7ki
IAf5dQDZCr2vPx6YjcO+MNp2H4rQ2iCCnIHiQsfxyiSa9x09R+hkTnZiNU6wrRxU/Qi11R6EywEH
BpKnuG3qL2rvD152S5m872RMkEZ1nDMhcdGK0va1FYGhFafUOjrR4MduPv9JPrwKIHJeeJZ9Q19q
md9++JAQ+85MOeoWUG5P6xlBLRSB9ourfPSWE7tLU82hf/vHrjYHSaQGn+qrKXzXq0erNFY4mWIv
FRns18+/0kcXgyMucAUtMT7HkPVxNvUMTBdspRBfVDRE9b5oaC2pInC/OAB8dPd4zwkHZVVhdzha
UxojqYa84vmaTYi3uaibfdpm6vrzL/RBPUlKDEk6iuPmMqB5/xsl4WTXxDMQhxDZ7Zryv94Wc8vU
uLkZoV2Ty1198Xv9+b2Yz/DO4Km2JAe/o6fCbKKaxDWOfbC4ylWixvLSxEP+xRP+5w8F6tNwTElM
zHKGXbbc3549AW6ZhgfbGSiDdKtrGNdW2SzsjbDDYPf5PfzoG0FxZNqrsxhwPHp/LTDpUGVBtq45
0RF4CY15FVTN/MUC98F5mYaewQNhLQ+7/CWR+e0rJbheiLTNA1x7jfZap5gclVTleQXEYjVBe/qu
J0F8AQmzOjPjqTuJbQ1gASoxT9TdazLk7u2Ihv1cIWW75ziF3O/zG/HBTbdINaW5b0Da56zw/kak
fWFEmcvDhL9qOSgWzFTsdkAsZvjy6fNr/fng0jKQixaId56LHd10RcY5AnDaJI2OIscA5n+YNBjJ
uVGPy65XB7eRAyjgi6/4QRH5/rpH39HFyDmSuU43N6CZadbGM4jIdMtHmT3bwaCfGgYhewrfnj21
1qXbJ89Z4uJ2mbSk2PYtPqIpGYrnz2/HX73G9/sRH2wZKnFCQfBwnLgKiZBBMviNtaWHVXndTLNG
SGM5p+kpvRUzvp3zXqZr6DfizSGqpF7DnrViMH1gNK7Nsgf3XNeafpFbZWpu47CDekwr17llwEfQ
Nz88AbL5oPT7ZZFFOukbTb/u+8DCHlO65gYtMebZQp8FLueoCA1srOTAEvCXhFTPjVsn4LDm2fQY
ZEkE+Y5ByLU5A5/w2jExOBcMlv4zJQb5ht44J9t5GLprOlXAwnNSPF/7QkTNWdvhxaSIKYnEI3UU
EBGfcnHGDTzeh9Sm7ckOu4xs20Ji/UUHMj0YVpyCmK6FHa0Dfy4wTOqyPKOBCEkckxX6GFCBwytA
HN5fB3lJzV90zYPtJwEJajENKETDbnhvY7eNoE5XM94HKAn3VT3kzpk5lG4DHqFjohXpo96Dty8g
1JSdEC+tJvIXlxYlzuA0hI6acE9mTyfIChmDpqk75r8BdUtfBxvhDNjkM3dcmI2UySEaTGk82ejX
fjRNScbtaPbqFDspgQupCQEoJ/PEG4Ve2it6hHWyDhobS7/ftPMroL7ywWpJLJq5w4OfIxoPoaBf
95I6dVUPBsgckRl2tjXzGP6HjOsWbi26AVDqwndotjDw4ZQUlsMucgDwg44LUaWHdZTeAKQbH7EQ
D4/jlF0bVRfvkbfWYuP4Wf2zggj3mvSAO3xXm6/w0xXAKFH0/3DwZxtrjWZWcaX0vEROrYwy9kii
QtcN7cwW8BumafQazTCZjQdBeyf6zkZ4Zzfinv6HMZ/GZugYqHLjXnhZaCelZ+bZtENDmA7bIZwG
AAh9a7brrC/lFTF747VeWxMSDeFoD200Oa9xWasZdG0Q3hr8XbS1BOlgnfIHRVzeXA7fG0FrfEUs
nP4NhFx2jisgJaNVjqPcJLUA3kjwSsdz5gQtjCEXnh+GOsu/nYZUylXaB+IwWDiGV2jUIftMUfqS
YMq+SJXdgvwl43JvDyLeVynV35wTVYFIQzS3RRyHxMLXuM+XcAHU2okxirOpKGobf1QnCbY0ijLc
WuiWydozcOVvXASa5Tr3fTgjk9sBI1NthKUOP5z/DD4PpkaWKTGs58kn6UjHYAK3pQx3I1B4WD32
bN6avRa0NH2tkiQup+M4qkanTnfo2Mcf0CgQilSNSLy51HGUFSJn7EKvq7wH5J4XXlo1fbXSmE++
dPYCGIaSUHfEjihnhh8ANHs3MgvCmzG4eb0ZrWiCyatXLCqVK2aAzhC+lpdwMh6SuiGeNxOTccbn
xSWFPqx/S4Sd34mOcyZECxNDv902w6nBgNcGhLuYiOIhi34Wrhiw5MKNf4QEVeDEd2KMhgjdv+tF
3j+qAnsabFda3viOx8EGL6dVCe+vLkycdF12qaXZ0teiG3mnG8b82C3tia62RIM+Ii/c9dRKtOVh
O7f3ejVg7u9Ds7mcwVyRnTKb8snuQ/8qYsnGs9VE3Q2NgPnancB98dQpTkNRNRvTDmUCcm7fmFR/
WjkLBTSaalERoJK7l3lTpK9tI0Kg9PE8bMwyVpYXRNpwPdeR+VL1aXMJRRcrW6l6/WWo4El4mrsY
bGK90mN6objRSApJ3rra1B+Aj8uQ6qsJrhFwwYHUIrNBlO8OS2BI6YDcLApAYR6m6/RmcKD5r3G4
QL2KowaARYlK3VMVgtqUZFnLM1VfDWc+Sc5gveMovQuMoYLrFpTqTsi2DaD3JPGN7lThC0c1euk+
1I9nSTf/IYJLe6tkP84num3ApRts3u4VIqr2QQ9z/9cClLGkx9VFbVuYN4JQn3k+DM1/A3Q1PbSo
JJJbC2PFIyu36xx0xRF5lZZl8dpa+KhObJjFKA+HKZ1QbaXfnLSas22ls1khvo0AXevM5jYcVBms
VFMXaGcaKbI2naAQNpIzGEBVmr6rR17NAqMm9vf+EPntcDBaPzzXKl9/bkQzdqtgSKcfsMyDfB2X
NJ73rhlH5BioHHU++BL3e6InoIXrdKjPQjbt9NRkWgnEIwYKR9qYvGjTmn2rJdFWnEi4t6wcxNxd
MsAmLRQ9EaowYAmKIAz6lDESItZSL5bkjXnFrKiHEthfeNUyiRdkimz3mQssSCEc6+E2dFpRbMg2
CL+Bq63lzke5U+MihWSxwNIHXrhJwzi2Tvw4a1gBopLI3E7ThFfwCE4ngTNrF43l4k9rIGC8zmpC
vzyrAYOfXwuxYYpVnDRY2dkzw3x4VbMyQGawVuKZy91ltqnXowN7SFPDmgQb4BF2qQAkKLBTLxb5
DPepVbr1ATvXvEmyiGw9vcrCx3nuVbnuLDWOXk20+bXMZrrRczAY4a5tDaaULA6BtVcEJX+PDKDV
K81i41gsXPbVKAQT2VH3+fe0vApJtvFt/UA0X6FhF9MIB5yUG63BG0I+lVM9BJBoe/exCpwA0QQh
b6fdZFksMFW9GBP4HvBrAJhepDlG3ky2metlqcTn3Zi5uhxxO0MFcksUegEquGItS322Vkkydw5I
GdMhE8htK39bKY28HDuk9wlqzEm7g88v98Os7eGJZqbCGBP79q3rzHG/iM9TtTKqKnumJkRamw1u
wwPeKyjewhyMZ+x0kBBCaj4NFyqpIgjPR1MQ1eKw8gJjk6VnubG8sJrOvdTitr0picG9sOYquAxD
YU9YL3h75YR0l3JAjDd1voQggr+iz+70KBmheDbTd4o/BzoniVCx5+tDjemcqA9YF9U46WtqFQBj
4N6ekgq+mRfME/6zpLPsC5xK+dpV3cB4O9S9DpTNW0w+23MnGXLqMy4X1I8VTCbBHgr0Mg9AQEaD
3m8NYxInJjSWdhPiIk52tYzw3DGsrm4SsfDXylKa8zXvR1iuxxb80rrgPUwh6WjO04BCJT0t4zhP
z1KlgNvhG5pichTCWrsm3TOtvSbE8LJPTF2dd3lWCLqzVYcVUdA5W0nkBvW52QEaYbvLwClUJhBL
r+qqvN1JbeqcnS3zqDwdcVpRJ+gx6DbN18145/Y1dKWkw0Pgat34LYWYdFtE0gU9wGyB2CEik8yV
HeT1N70wEh1qvtlj4SU0Bkxb6wZQDcw4mbyud5MHdFEQJX230O/NzA7uzIIgklO4T+FpMdqE35pJ
mW3bxJ0os3lUruBlUmIZvhOfkHoKI9rpu+E8p1vG4GpEW7BCwtHlC8cacl4PkrLbNFZjL0I0EKF7
nnZ88IljEzLkjjzXk6nZh2TURbYBcJARMFQYEKapqzrKF2jZwXoYGvcG5MvgEAne+z/gBQf2f1N3
HtuNK1kW/ZceN2rBm0FPSJCUSZnMVNoJVhoJAW8CAQTw9b2hel2VpNRiv2FPqla9V0swDIS595x9
9ouGYb3tS9DZFzaMwxzeTyieRlDD3BubFcCZM55wMsjWi6NsiMUU2r9YPfVnPiaPPE1E4u/JCgfq
MLTVPW41uIWtnfTfzDaq71BnF8muMqfu0ABlRMhgV+u2urVG4iBhcuzStsfb2oUlUABXDcBDWnOu
3vUL7PUdvD6r3wFSbS8Cv8ll7E5sCqCLefYCXGYO5L73q8IGYRgmHl+YKvKtW6SWismmytWuTWq9
7anD+R7uvrKGrwjM/DNC+e7W4rijd+xQKOmTwNSYuwI5GB2HSRTtDsZUMuKAGnG9El1TAZ0Qjjtf
eM7MX/lPDKuFkypEPjCnDZJIc0HQ0zASBUX7Rdpnyp2vtAApbQQhuXWwJ3DznJRtSMOK5tGeWBMw
maJGHn6DpeK0RzbZlRVaCW8j9Kg+T+ZP2cOVEeYor8pWJ4++r8Xfr+6QbW8GmHqDVR56UrWaEXzV
fQVAgZGzMmMLufpOsduACxFnTvwvC8ucq0Nr1ZYhl8LwcVzU8IjkcxoH9BMqkwbTeyTjSebyqYZ9
AQKpss+c5F9Rs3k+lgqfNu+zXPfkTTsd+obWpZzk+rSPzWEkLIkcr2ggekD/TkQ1PfhezURIPsGn
wgjbu24GBKo8QAigzSF8iSRqu01paI3TCdv7mTfyWunFR89OWReVinWq1UGuaTa+hAMxp9ylBmkH
f06TR7KMoXE/tOgxVN3MZ0bg+pue1DeoMyDvMiMuS7/9+HcIUtZIviuu6jTq2tAW4QTFkEdx3uCl
lgHAFLiIePG7BiTf29WVl9dm8K+a1cD0nIhexvG17TRKCtLE022/5PNVU0zhhcSx9Q3X7Q/2xsm9
rigXyDV94u0Lv3zVwSoBcmiX0eumSXh8YZ0ZEfQoLLrSmNQVh6DqCkJ5t1sofkKKmcuv9MjzM2/6
5YhHBoswhz4tIlUrOilxGb0VlSAukHG22O8FyITvcEEJBaRl/MC/KA9vP+QrI56JJWJmcUwUFNRd
jp/SMDOluxaFpDSaZt8MebkDqVhuF82ek5XNT6w40C7rpR0lVC2B9rCwoPAUHyKzq/cLgt0rCwu2
sXEz8CeT7bI3fvsmX3kpLIbMgAhTqP6fSv0mGK6tsHXKVgQ64QTrdo/cRuTO3uys329fa/1Vj4c6
Umx3HejIYBAMrwXnPyq9k2GWla4DTFVj07yLmqDHc+0akb9zRABoeYjc9ItatJEeHGFGsPBDmC1n
6vQvDTdUdfCC0M200ODjuDm+CyR3np+uUpMsAn7zroZ6gfcdGObtVDqBR3RNGOzDwkd/VLPuwBRw
bPZXGC1C8CFm1Jz5BV69oVULZWICRtlsrz/RH68lc0KjffYvoLOsr9qlCN9XgmQ6qxLtAd8MCBpI
2R86RcIbKXfjt5Ea4E61Monf/n1ejoXQDJDsu0ii8LOcKqwrA0WnPzIWWprBsUdpgeS8wttlmTQu
JGLfM0/+cvpB20qHAb8IOld6qccPPhij2TH0aJXXU/hlpjG1yYY1SnqI1qNAOrOrJpkJzY0XYvl+
+2HXP348GHlCph76KUyCtNiOL84c08iaeMBtB7o8HsYS6hunuzOj7ZVXylhj2GOJgfDwQmfn+/li
rZpDwVHxoUBLfQ9u2tpLsIPk6kChOfNYL3sVrCG0vvg0kCrTvDl+rILyBLIlFjHV9ekd8TshPNc6
2LoDkrO33+ArlwrormHrXN1r5rOd7I9xO1Z2bw0uvhtRqiVeBpnvwKFQ6esSfW4qfTl1rN5RaChM
cbT0nqfaP64FuDzLAbGwLGtRXfuqbr9g4ylbuoh1CIs+BZ2dGJN8V0WGeTEt9pM9Zg1ABYJE24HK
sQqa5srtkVh2ylh2VGqSva9cMCFFEUxXJQLYM/f86uuxnQDpL4pTGqvHv8QYaUSgKV8TNav8sdbA
Bkkq8t5n5rJcvv1LvOze0Ibmt8blzuQWsHc8uRbuuKIMYWLSljaru16tWMwBy93vXPS1xJw2lt9q
H/HRVa5dgnXgUIjxRwc1d9gB6e0q+FIowWKHtoX9vhVAp8/sNZ6nsaMPDpVEyLS79nKQKZ62LqHn
w+s3F0B9NALnL2mmU2s7Yd6Aik3FWkMWGufy4GMIB36n7Wj+hH4I4hAA9iTWgWeS4OIMFYVP4DLf
qNT3d37e0YbT0wwMiERRO1lxJhg1tQIKfFV5Tn+jKgJ2d0OZ6p1MweBdGop44FgTUzPfSnoR9pnP
4nkZO3lQjEBrb5vnBSt/MrMkCYBwSlnsqti2HSajMzT4pLD4ToXBaaBuqCrfUSUEtVzMbtnuWTOp
cCEGnG8w8aAB7zISWTbN5AcfpQpy53tJW+Gjk+XzryDIKRGSp0y4hz/wQ2/YXanvOQnxFBJGdy53
uc6EpH+YiY9vD7MXUyZVSo4MEBNwQLj0LY5HWZcmZcF+EualyUEu6r1gC3hvOiOBfLltQhvA+ccB
ihKyS/RPBjNvKsysNWwiVwmM50pF+kCirBRgMdz+kC2wQT7NfUIyDdJd0MphDqgzU7BlR4Jj0STW
XmTEKdhK45p6RmLvxlDnyxnZ0su3gcENYSydSfKNvVNlztREbOvQHeE4auEducV4UdVAYf/uO+ez
ZtILcXCt383JYOJoP7nKQsJkZGFwYSCANLd90IV/BbL+r27WFxNsgPoDDga+Zw7BvPnj39bgn9sS
wvK2p1C3c/2VqEc9ZDdXA/S1PNX+9bj2hLZE/sir3ssKb//2k77YDXAHvE+s1/bqeDkV70zE3jjd
wh2AZzT20jVJYsRVRrTLVNDcEA4EO6oyBG8lzplLry/x+It1EbkFFucgNLB03Y8fXtNcV2ZGcPso
qffWyIJv6CQmH2CAWu91UlRnjj+vDJ31lBmsrikoBuHJy074ytHOUlIhD9K81KX7e8ZLH7/9Pp9l
c8dPtZqzOemsPsx1x338VAkn3aGcx5zQ78r7UlCMLvaCOGUSVdkjiF0ui7SgDSkw2WSmqsfdMt8N
c4tnllAAH7VF44x3IKXVL4NUSMi5M/3gQLmNuhjruvziBL7+mRhCMQ80kiq6tKflA2I1+7YMggF4
/wTWklyZxoHryp1+160VGTtVFCNpxnxTPhhLoIkYnGTF0ccLGnXXzC0YBXJmALNTNjQ+Zgj+ksew
dLrxArMMGKdq0k60o/2aVJCOIii7hYEMIB7calh2lJcrN46KNHX3LOua4xXr0hc7wUMd99RP33Pm
mJqHhvLOfK2h60FmLBTYXKlLCyTuQCwPbWsJks3JLQJIW0/HuRDNyKtUjX0YiiVi40Csx101ZjOJ
H6xXNuuL9t+nKKlwLsBZfciNfvwhW79FGUAojvzW0l++9IIWPieHvKX/51zxtxA//zeWyf83ENAq
rP4XQWJNd/4ri/n2R/X4X//x8KOWBeWox+eU58vf//Uf6///L5qJ9491i8+e2FoZQDRK/4dmEv7D
ZE5z1tUswtnHnvlfNBMv+AfnTf4d0m6GD//1L/6P5/6DP4cohN08/4Fj6u/QTI73iBR7OPIht0M6
7q5lyNM9YlMXhs6zZSIlnUETdVHG8ROF/cz0c/HHK7n/53f/J9LkeIJ/vhTSNFRFK4PFYYU9ng2K
LCBVXCH3th1a5VwOQPMsi3c6GIn/MdP2MPVV+QnZQHhos1Fcvn3550LCv2ejf14fphLFF29lyLgn
c6xCtZBU6YJ9hDqyuLdsEe5sTRD9HgMhlV9iAv2cnLVJEZ5r9Y/ENXawKUVqfQycMfiV5kFyj9K7
D2KUiiZlYxISo81isRruk8KorD36r6o+BFY+PXVTF+SkD4qOaKqQ19rT8AYZjxp4gk/c1U+auCT6
P4i0rQ2TlfUxHaKKPRsRlT/TYB6/jKNnfzLJWrmJRmh9yF5K8entl8Kcf7Ty/PVWMAY6qz+fHuw6
QP4416CQB/KHcGQ7ZRGINkXp9AfoQwj3AE+pjRu5734Bd2v9KCVSbaRYVjZtcI6bdJ4Xp/u9VBNH
rlwk3t4QJYmLiAPbX9LSaGYiXJXJdjHsPth4uefUhxKC4S9L2551SL1ieEgGGymJyMvyJ5HGazbm
aoi5CIe2+arxNBA9C/D+g9eBxtxApaMNrH0jL+Mo7Afwe7N+kEUgq53BU0y31qzE7ahlZ5NW2Arv
TmC8KAB2ENd2aXZeDXUxX2VM9A3xUGvfHvpdMUXQKPveFT1Ym0wH26iohx9maSIpq/3Zai4JNwv8
myVsAiOW0gm/0zgIi4smEKTbCfYlyz7rNRoJCywiZNKFxjvF/jS9d+pc29ukC8WPoGfbc2E3WFXI
DdQ0Ef0+kACkOYvjaRkSh2af9OQQmwuUHxAkmVnEsE1Cd7PQqfI3HT1apRDlRQq2z6hBigzLVDjv
AEhEwbUk2Lcj3dYvP2R+lJm7QBu1FdukKqjYJV83oLM3JPn3qBhE+BUrplE9FEkYTDf0i6Nkv2Rh
S84Lop+SILqIIAO8SDbgAMcpiekYC2nvhpYIirscWV6xaQhlwdUvqFtBObX6O5sc4SZ2ymCKtpMn
a59wJVLSfqrFFRkJjg61N34e4gZyo0M/uUzAqeOgiJyZJmQVEgRU5H27cxUyIwNbSbY359Acz+xM
XpuKsBWjzqUoSgfiZGOCfW0uRlMN27QJogOGIDemD9fdkXNLYJKayPdbRrJrRxOhPw3j5Ontz+6V
jy7i+IJEnZI7uzCWhD8/usEy0qwMocy0eVqTr9G417ZU2ZXtVtahsaL8TFvn5ETz/JWDFgKMECKt
plxycnAiscFqWhzM24kwUEBu/rDtdd1fZ30T/gDD2l/QCXTpYuo8nruVIkFy6c9mKug26BWjUeUJ
5H/PcK4RKWHteft9nDTB1vvDcIomZzWUUJZ9ATiozEh3XTlsOyNp7nFRw1p24IpOZkEISaoza8sJ
QFzUEJkRT2obfMrgLvuGkuEqoDDPrFXH++P1flipwey5XsSqjbPr+AeqDVnD5gLuSShLRw5APqXg
fOD4n9mHn3B1ni/E7gD3FApwLDOn2mMLAupkhnTzBV3Ue68cDLnrktF4rFwZPBq6Ie5N5+iXN2Yv
4IySAcs67foC0ZtF+PUcI3Obvnbe4lh7MnY6k2hRtzxUhkyqWJFPLM/c8suxS4kYLBl2M14MO5Dj
V4PFxQvGZL3jcWl/Wk4jD8TwVIQ71OJjRj7DmSrWKdAFbyTFVR9rpkeBmk/m5GM1Anj6qWGbUHJK
93OXgEzEc+SjTSMpkqxY1PziUFllegfrp/g8Tb1DH6GTxv7tQXo8Jti0sG2h2MgRcUW5PO/j/vxo
xeLhTLTybuuGqMPAAxCTNhbzw9tXOa2kPV8GyJJHAZzqAyPx+P3ikWdJLOg5G40mfbSrsF5XXeV/
yFQ5/9Il6Ro+25gDRSTGxizz1NlqTnNw2HK/4ICFHqza8b/FhyBryw9v397xzLm+BEiVbBpXaTi9
rFNDVotimBBR7q6fquQSAxKan9ISB2JRPqX06HdkL1lx0hXi2pxH+fHvXx0BdkjPGK/0C6Nh1qP+
cZXPaWkZrJSaGjEKTZEReDuLFJ0UWiNCTO2JOGoElLs+WKYzluR1Zv73JvKfz792Shj7TNwUE49/
HWrEgu0dg2CkqL1wfE4s9GRomO+bFsJukpdwhWdQ3W8/+MkEuV4XOQzoO9BwTBZ8YsfXdYgTt/t2
akm3dZpsl2DN+FSmHZui0UmLG3Zpwc6QDSjpys89kMFi0vuMIgn5L165tHtIokLHb9/VOhSPXwak
RSoluCtBg/NOjm/KYEZD4p5Q+hosh98gdElNBji6U03zPiGOAmmjnOGT2IihzywZx9PQ8wsJWDlZ
xMGRuRSdjq/N+DSd0iG5e0kAlgduOlwqUyuSXtw1ILsPv/ztZ12bNXSN19ODc3p6AHtqL0bBCmrV
TsRp3/B2wA7pyvXh8LFqVwRxIwiZaWgmvn3ll/MO89+/rky7+vhJF6usQTRBE8HT2ceplxS7JCCi
9u2rnGwRnl8oDSJ0B5xUKeA/T8N/HAQmjJ6l1/XjtsSCdZGWWXLj9E5B88CqHxC99us6+5OQtmDv
kpaN1D1IP0VDat64M0nnsiJHL+/d+oc3euGZ75665suhBunHZ/KBVwvd4mSoqUbZco78bivb6T7t
nPB9ZpADsanNEgGi4sUEZUudZVnzEdStp6pdVFSxlxvkfECE2/p5Xlwj7/Z6wkuwhkGA7Zk/nSXx
uw21Jf8XgZ2UfKVwjSaGpQRYmlx18dUXuJN3pWTT3iYEhPDRLfduGn3JUzN9F7BeJRgNQkwZVPCC
e1GyiG/YbKsnj4DZr66hiSKpB5EtO9Nr4dJV0uzrfa3b+Zchkk7siDewLyflofBdqoGc+aSwk7iv
fY/pNJxBlnWTeWe0ForGSvgowIkcIVOvGMOlwlpmjQHGjyS7s43nPKzWsi/NBtPEJft1pN8IIHyC
govW+0jNmGKXwqJtbXo3WeHiM6ECpF77RK1yJnFIP8msQV5hEBj2Vdbgd2XrHj6FVOxmuJdABn1L
ReS+cVykZSLXcBhv6PpHOxEBAbxe5S1kWBnZVZ1LdvIpcetxOarhQXtO87VMMvkYphRaETDCeySU
us8fhcXx45KxSXiPI2cI+zOq8Z9sGbMejY6sH0wXreXeX6Kyv+DDR6OSmxhI9nloY7e0Gmu+q1Vp
PSrQnD+JmRZkJxuE90XCz75kQTBz/MgkikMMIxzGG1uQo4vDFES4tqkqV4aKsk2Ci6jARW+Sk+IH
TW2RXMP8uZlaMEQbVqUuvC1bJ/sqnMW6DaiMy60pEXJiD0FbRpCl6olKtEV0WPygxvfbtrSHrBoI
OJJU57Luy2DZ9LMq+aMcIX/PJGJ8dhMmdETUXnKp0f+TvjXNBIAW7TySe+IZtPztUuafEe6rH/mI
TGHr5Kb5zWZj/JtzDOmZyqqWJx/k+1fSNAgTL0xtkW1TzqsrBZTJQ28U3bdGTeZ7DPDRe6OcCJoy
Z4fsoCbHMl7UvHgMO1OkKVss+nYYQTpjJHHm4JLnCn7RbCpJ+aoC1FN24zpX2Gv95MChaWW7o2zs
d3YLSek6demrxwDSQtTNiCnSvYAlgoWmWwNiczwRd+NACRZ9YwarDuuuvsxD0XobHKAOz6JIOLxy
/KIv4BIVyINwf7sDU73gWGz5TYcnuxjk1iOsHYqgldnLRpMDZW0hRnRPbqnFj7Bx8L54GjXwdgbd
PiJWVDDW05EyGK9TkWxYyFSFV9Bx3ZJ4mcK4HIlBMLZIWGmLD+w2KC67i8bI0AHa4PHb56iw1Drg
72T/p2iKUg1qdU4wd2Il1mZcHGoH5KWXuTy4LdV8RMMIHynQ+kTPrZu2+gAdnoA5bM6psy/tBmX1
gqHqKwWDKd+GWeLcFnyDetObg19d2P5oDjFmMr/dkVOa2DERdwxsVSH+D9IiugVaQ7fVDVIThDyf
ecvPmA3v8AkWMk592hobQhpC/mCV2l/TjKyxTechZeNEl/ufJ1naQO0HRamqrJP8q+uUJEkRt6gM
ZLpR8L1tBiOJx1lWv8s56N4bI2FpW2WQKHkwkFLxw89Jfd0vqah2lH+CD+TnZDA/Q8AbmxLx+Dfo
HeHTEEXsELx6AZhdAhAL2LHxAcJkfZjnhXwie2nDekeSd+RtPMruAfoz0PyWl7LpG5yCSO5EeM59
amWryyAX3nABP8C+GVK3DXc+fJQQD0cZbKd27ChltKP7IfJIE8aOB4IubjhmChAravrYovcw4V6y
Rdm5SEpNWrdezwBZxupdllleux/DQUAsRwF87Zjdcj8ScP3RNCfoXS3WSzTPQ+9RRipF2lxE+ZAN
WwWIQu/w0BkXDlBmdPzat27bJnf0nipUSibuOvJr9u2/yedApasLbV5hJCpWeTtRtTcWqWUlWewV
AOWAs6CxhzzIdk+WSNXTQi7vjcmuH83Fyb/wF9wnCet/inPd1d/CqoeoXi5FlsVZkpEJkTpZK2L2
Zk1MjBWtFZRNBEBNZQ9lJYv85ZqOuR0rx3bqu9Buh2TbdJjFtmYf+R900s2f81qPwZbigv4ylo1u
iXRgsFy4Us3ESY09LrJwoPwQS1IrywttLT5VIZc2zcaapuWJOdS6jfKEOkInQ2Kr4FClGcETzkC0
QQviSU06YGvVd0mDCLgpF7WfZFPgkvLStrDvFDPt9E4IX96XgjZKvFiNj3ctRxW91TgIZibE1Huo
lyWAhZiYFMG2fVNEzAhWD36tnXxzuK5DfyaJMuN5tQ4a76Loo45NgL0gWkYUD/YrHFuEGUTKjbi2
ET0zeVhCXvH5+CS6Rf74vmg8RdZK5n/u7Nn4sDTWMlwuZVXc2FqyMApbEJKbO0qpg7GQ1DI1xruJ
TnJ24SYFyUGy/4BBlDWjG1OSTjt5U0W1fKxIyPliddN9P2LaYItz1QK+P2e0P2VdcJKgiQtCcoVq
oLs7FZmWDd9ohkVm69mFVbIzAdWynWYyubee1xe/Mi+H82Dn+XKXA/SoNjpY9wmJasW4YVxNlIp9
pk1U127I7QdCfe/bspVM74Zbx/ATafBJc86zDUWjUp05dLxyFKIYsN46pWZs285JPYBw9bYi30Nv
I5p2G2iZ+aGdK/LMVGsNv82g+0gmGAkkwir6S+pb5q/Wc/UDBGlK1qNZO+dwKJyBX+xOqYigSFib
nFCcTvfOg2D/DrcX4kfE1HzVBGUJItJ12C43PuDC0KcGHLVZBLrRNrLPgRmmGdKFgqBpa8pyUsQd
SIpTaI3voxqjL0khJpVbPmmfbKmCEvCddCzxiGIBal1UDiNJwyIksSzJ7XFerzuzBaap+nsa/Jzs
cYFvfYu2pIPh5bTlz47QF4vY6KjDFuQFBLGa/GgbqD0GVoRxTj6qyhob+kBz+pAw5n9IEw9wPKTK
eaJAbn4rl9QFNRl16PTRhBMDbk5uo2OxuHAN3CREL5lMDLuLZQqs7Nonou1TmekVRJs4/TdBL+uj
g9UCCy4JWj1V8oyGAO4f9nzDEHQ7jHqVce00mLxjL1Wwr3yoqlgn5uIpk4RDEVfKrmAzsb3wYoBE
SHFkYvrvVhbH93Dslx9jDqsOKHdf0byXkUnsdurVLS4egzD4EEh9EntzhhuBrVCDMRfL5qYym2RX
pqr7ovAxo8WkQ+psEdGMJryGqPyeGiplVvGacoc4fbQOYSCLJ7jpBG2XanT3AxtJJqWFFBa44BUH
3ywv2gT+1DzcRUjFW2x6E4mLoRFKms1tS45FIdIc0kDU3rBn9awtybEFAJ9INOf4AS8Py/7q5/cQ
OFDV5MB8fITsUytUiJ/Gre7DZm+BAIxx+bIq1B7ZjDUpT28fJl9WiTzabKD9qGjayHRODueqMaKs
TJphW1hk/HF1TY0EpePQBsY1dW/SgYfSjIs8N2/9ejjnqXj5uN7KuuNJUb5RTXaOH9eabXKKqIAi
JYnm20Uk7cGYezf2lTL3PrnTF28/7nr4PKmDoDTAVY+L0rFQjhxfr9ULkV6Sxb/WXfo1bGd3W1tK
70O2E5+iNc2EMMzy/dsXPVXtriUhJjefQqFtRh5Iv+Or0jXqx3z0EVpFWfuujLTxJZfmeDVHHjXj
nvPDlMg8Rh2R0FStaa1gUNuKqO3P0JdfeXyQFBGULfpXEdPg8Y0YMHipFqyKrwYogazw/kQTaZuj
683bQFjt1oR+f/n2459mBayPT90cnRDDOQSwcrIMFO4YkFIwyq1TyvF3zWhwkZD3rANT1tYDyZsD
+haDDkdyqH0NsCKJxPxDDHbiUEoZMuKnWruvd3pY4ANZXuZtk1Kpm8iuSQW0g57jgzuButgXLTEY
Jty9p8Fuy4dlbos4Fbm7VUtBXlITOTeRB0IhrodggPce9MRweXIkccapQ7SOc+WWZGLbdRoTcYPV
lUBxvL0pLUZ5iIxG0q8zsZVPJni9XTMEWErffl0vVyjovcANbfRsJp/kSVWZvkJQWX0xbauqsp9M
S1A1dmQO2/Pt67z89JDWryFHK9IQftPJr7KkmC2wJdHatIV1iDxNhIVLbDZOxvnKyKPpzG7gleuh
YAKFhH1gxSKfPJc59vhy+2rYJmm03LLSdRl9cp3cDXyA5IrTPzHOPOLLV0nPDsm2j0ad/zytxwWq
4Z+3w7oNcnrSQkO0A4yp4K+8rP+rIG7dqCHBXDcW1irMOLWoWKqRsneZRAN4O/d8dzm4Xk5HqdUb
X1VFTcBjw3pJOW/cOZWR37/9S66N/+NJ7dmNxvOhL1whbMdftWkmYoG9NdCvHcK9Is7l3lItSe+m
2Xx9+1Kv/IgepVyaHiwaKMVOZjIzlOma+cSTBsv8kXR6lKRNGpBaFnFA8EQhP//9C8KCXH88OkvI
aY6fja/BNPrGGkjd9vJ9SC/jIuGo/dAFPtpXf8rPXM9eV4DTl4nMhhYSLR2+vpPyZVPPvuQAQte1
qjmTIPsXjxPaXWp/nR9b0oqWQzGp+aH1PQO7eBe5n40inxHXBitkwC9y0e4juO+3gjKoEQc54O9t
6Gn1IR+gY8dmO1ONnptozVNPpXWuA/FySfe9aO1WU7/HUnQ66islJC4pijApddOrXuniDpwmZ+bO
w6gdeGl6pSfD2ck6dy5LWy/nAEEvVxlaDS5KlZXTh6TwRKhCDFmkajdhkMhEEFBYOQdtzu0TiYE+
R+1Ub3wT6cTbA+WVb53+BjAtZ7UM2qfTZhsFs5J9RLiJzZhc6DVdOSJfzmAqX7sKyij6qnzqawX+
eDgiQhgsu+QqfhMs73v2K/AigvaMXPiVDzpgxUTvueai8CseX6XyWtOb+pBTs11719FgZF+aaagQ
f4NcPjNHWusW62TAB5EDNZ70D1YE+2T24BMOKHYACaas8J1ib3/dyo4yNTv/y6wlaodkqeCeCi0l
7aGbd3lG9MQIJmZfmD7h7njg+3OY8RedZGZU/D5MNJyv0Dt59vEbGJf1tE+E1XZIjeQudOv2Ipzz
5vNgtbPa+ubk7wArVSYZyVn+jQEHQdBW51KsXjvA0mmhmcdS7LMpP1mz6iF1CHWpOC2qzg0gzbj2
Jwmd/mM3gxfaNIEaBBV517C2ZqP1Y9iP0XxfZsL6xbYZukhThGF6psv0yueF5oHWNv1FILynAFE5
yrAKHGTsk5H8wO07XzrSd65M4CG7CJX7YUIScabntD7oySBBikI3h8IafbVTOX9YGhhvU6G2br3k
axZpGVtuQcilXjosenogIn0034lxlL/e/q5feVqcPCzhDrt27uBkAUhBLhP+GY0cdwvzXtB8vTPs
GWAEpY2L2euHn5wUz6HE7JdXDQMcpzwpct+QDvbx+CMiIF2LV3znftOHW8NT9nDLHiprY8lajhm1
GPDZii6ip0J2rFa73JSL9a6z6+FLoO2cY2vrwnaYTWGTgpy6oYuwS5V6Q9l5yqkzttYterT5vSpC
91EMHnOlYyUUSlJPe/ulcyvsp+xw/YOYMoK1mlTON9WSyDNr+svZBgEE5hNsKA7f+mlJxCjLsG1C
inqGGr1D7xbljk0ceXNJ1pw5Cry41PNJM2AfuELU0Wccv9aVpZKLBgISjJCHBbPLIemJtm+F8P7u
gGXHQHlnbS7T1ADcfXylLKzmypooPVFqz+LJ6pLLmtILrGWrjbW0krhzWvnBsetzVNSXEyqDNQQR
T2sWXDz3cHxpjuuOlyTpso1Q2N1j9oBnHPrNxTIv/n1ZowpEgL7ENDecW1z0zXtLdEDZgUFcFnkn
b+EcMXO8/RW9WLfA9+MsRuP/LEhecxr/VMRAgocWLi1S2rWf3IhQ+ddeWjhn7Dj2y9Y0Bwlk0qtO
OaAmT+Lp0XW8QtlV19h6qxvUgPsMCT8ZwEFb2ruA5unXISibr6b2Vr2Wp3uUinU+0ch0mhSGBsW3
eTPRRKQmJyiSbPpB9N8jXYQ/mxxe6w6ODhY+mzN6vZsK0/xoED5xV4Vy6PZeZubQwfK5W+LEzhvS
3DmGNFurM3xx6U6drTaUVCGQQ8Jc6AJRAxI7Lauu38PGCW/A4CU1VVIQ5BuzAK+0xoGZmihSjrdx
kBXqG+x9VKB21aNxcoMKojB9vuVRdYo440aAtbvuBaaHq7QrKI9PvZIQsFBkyMup8Ed/40dlPl+2
kQEpo2SGB7gzOUpeKPqVwYcqxKoEtJix8OR0k/cp6vT42wubpb4QFQFpG2atFvFh35N0z6zTOnuO
p/SveiTKdVyBFPmZlIn9ncYOqXYgzMi6rpSmQr7yle6Hakio49tVgvY5MNJHL0jntQTcZdTv/c79
lXVYajbz0KlvBaGWT3SC7etF20hIjb5oo53fRHW9reayvqEfY+VXS17UJLqiyELW46TDR/pwnmCX
S27j1p5LeFwjohfSxP25dNCOSs5fQeazNdaTQ3qhdNv+Y+2lvXloyTSEXzcOaFunoV4+Q/UzPzWD
G+bgFVYVwMI4CIE40ZzbID3tkljJqb1LXT39CgkAN3d11M/fhyXJyKTt2uqToTrf22FeDI2t8Aun
A/nlA3zjQzETpHFTTQ0XwS+ArMUqioOy0/rCRJXUX1AiCMt90bWWGbswxAY6bTpCbdAJlAJdMes1
f3uwn9xs6OU26WsUNizDRERohAY9k7/Vb+qarHaIa3Zzg1SvijY+exoLAl0BSkRUIJNIqWmM9rIb
2hb0IezDGfGQIuI2EbVJ1nOSBqAGy0n/bGm+Ou+EnUR7U/kS5MXcd/m7xvDHgBByt//aM7fdN74g
GrwUnbpBhVR/AYxiPyja5s1OljpRsTLWcu1k99EHCFniIY+AhW0nCqE/Tbp7P+UyTvYK0fC/VmzR
/M3cAaXb8HEh8jSyCWR+F3aeF4d0AMVGy8SIe4va6/rN2J+wdba7vl+6X5wx1GWFmbnayGoei1gI
Ff2irEl+qRy7YV+7C0XfwXN5MaMcUI33UxB2e0Fzlp94NjDp1dQPkaiHqKM3ddFTchFVBxaq8buv
5ULNeTMIx0ViYlvttTUP0eM8jSnTgA+rZGNKXxQrnaZTIH5rQbfX9VsjdpAq1fEQeqO5lyni7Wtg
98UtJwwy14kps+0tBVqIV393Kl7bDs8MD1Qy2L2Pp0iiVKoym9jcu2k3xgVjG3pLu+zfvspLcSIz
MbG3eEZwkqNWPdk3SepVhMBSFh+EG9T71K6DT7UfUofPaSFd09TKl03ga/2BTzn50NE/vay7Intf
5HbbbUOHj30rDIeQk3kIgHq/fX+v7ATWDEbsx8/4FOdkJ8BmDhBQkE9bu8qdnwPN523j1vJb04gf
b1/p2RhztHelxIU/J6LKhQgWSd7xCx8SlF60U+leq4l+bs+H8720gN6JxAiv+KrkvV2G43XrtvOh
hKbwDSUEXw9xe1tCTNCtQWq90DOaHhuF0IEW97e2gSzbMCD7Mwv1y5MPd8s+FzUzLs61/3d8t6ga
mpIggmkraL/GdoKUn81mmD9SePHvlI6gOKk53NKzSW9Eppvr8b/ZO5PdyJF0S7/L3bPAeQC674I+
ap5DUmwIKSRxNBqNg9HIp+/Ps26jIiOzM16ga1FAIhMQ3Z00/sM532Hj+psG9FQO/PqVMR1mVksF
47CB/PNFBJ30eGGyeWQEaR3mJXNT0odevWD0rzXLu990NH/75+h3WT84/FC/fmacmrLD4jyT96S9
a1xx4t34a32GRQG7U1L+LsfkLxMSvuOTc5TFHoghlGp//ng1rxmAK0zIXMIIkVuJrk8t0S5XrV3k
uyzJouOcrfH9wD5o18cZL79/vif/0l6cLoARGvpUF6TKr3N4yRZ8Xg0GK1tGcltOIjr3+jV6C6rq
U1cCkGzhB8///Df/+sTxNynJmCkQs0Gf9OcPbVtNAQtRGry6dcUeq+zODDINBKp59Jsj7g/b+i/3
j0O+CJQserbI/TWaJktIEPVZfW6YYpSQBBGTmHTq/fB1npNouogKPbwyb2jAxlcBg+DQLsvLNct4
t3MQ+fddkU/PpVW5D6OVo9LBh7JOBx10zlNoOZlKTRlcY4fK7myW3gT82aZpdgqodEt13dnva0sU
zSZE/XdomOY9tV1SvGHmz5FM0R5fzLCer9ZSx8Xe9XWAwIkslts4q0CWhmDfo607VDjyw0CUW9KF
8nin+qp9WyKnKHfC8rr3YKC4ZeU5+/RpPoqV0aowoZSWsN3NbFtFcIi8XH8x3p6XlOAuYF2QwPv8
SqOoUXdaFGzlyTwt5T72EMFsFAbD300L/ubZcrjLCJ5wAAv9BZzChmEEZKVohEzzKkToXhpyvLaW
npFGobhof3Nr/83f48xgdkp/x67pV9JH7CXlilaICiZx8K4ufgb9uozI7LM42bbc2PbvDvi/ubO9
kOVhzAckDelk6Py5ucHHFVgOzxN62JV4T85xwrA8eY1yZXiTY4HSXg7OFuFDRcAOHl+HVhorU/jS
JfZyREcW73Rlgw+1RPU/Rtv/527gby+O7OeTfZvv5VeUhaXmOGl9OiLlmPLZK1i9V6OOmFyF4e/Y
Hn9zrPwRlUBmMGMhgkD+/EWMpBLyxo74WwlQnFIpddlNq32B/lPxj7I4ZCiff3N4/wrrOGHaSO1h
p3jyQBAf+8vBMsmqKK2AT6iLBKOUAg2aXbR1WPj7DqRtSIWe5eU+ggT9XCgLO2WSdUTdj6gTt0VZ
6uWSJ5LX3FIxx0ohtdc/ujjzGvZ9lXpGMjU+BIzeCP4dfGX2q1DEfg2ZH+2Yx007Aldrdeggr38h
2mUVOFl6jH9zpP11FHgqp07ZVxHV4V/DVTQPrskY7G1ieAffSgZRe4bE2OE74MS7POsJpfQ9OKMa
JVlBVjSmb2v0cdyExDoBJzj+83H+147+dD0nNhn9tm3/akzrnS5LkDWjmmpJUaGMZQWUsp3Kf9PT
/2H9//NZfvJ5UamxWML//OuesMePmnQDQY92vpSAYG057hbUq3dL1M5OGraIKlmwVcXbyuBn3Dqh
mQljmET+Vhkm1mmTecVZ2WdBB1o6FPc2tUV0rnzqbxrywVEAdxZzx8DIPJeNZfcgZmeyY/wBMjza
pwI8SsYe8wIEwQqHug3lB62v81m7JqIbt4P2HktvdRktSXFbN+h709Aah2wfY6UHkjZn6tlZOyRU
deQokAa1Cr+aTDXrfilUzqPhVkQk/fPv88fc/E/fGyo7tp284xnkQ2n0/vww5mMUV1nZBRskxo7c
hhY+WWvNvBlhyqpRAkbOMzM59z62ggQRXq17cY7IVzyCuA3vwR60+R2lx+DvMxZ506WVGfHWLrij
yc2JGFIkXP20iwaVyAdYLyra8UYt/yco5/+TAv4Li8hPv+lfUAHXsq94Ff2HFPDHf/9vVIDn/Avn
F950OEUcCZzv/xcVgOefLv40TEXAQw1/8gm2kkHV//6vyPnXyb4PS4wQkxOixf0PKiD6FyfoiaiC
ux9ZCjvc//5ff3rHDL/888/+/V8EJ3gV2bvRW3IsIExlEMof+vmNGDuyd/o4wJi8AoveO63U36ZR
VwSHq6V8n4TQcJq9TAwbJlRw6fO49N/CMqkL1NFu//HT93b775v+5+v5Y+X4n2fh5J2EjUAnwaSL
YpfV4J+vp4DJ6Vnamrd5LjWgKYYhD9bUeB+TdKbPGXZ5kOIpx/s8DuPYsLkc4Uj2c4+4eImW/r3t
FjaptETXUY66ANnsQPBDL8mvQCNHiZ0KJGnAhIs5SNCDlc0tbFwvQjy7oruphJWVd2pQ1T1kgeby
NAwlbn2t+8vMdaB+l7HTf/vnD/3LHPiPDw1gi18akQHix/D0tv7JpiPKUbiEIvlbBy3AekkKChwm
C5quAHrfw5YcQ2n7G7XaE9pclgefXjbAQCmU5Fw1qPQfI7crPgrLkr/pBX55m/372lipnJhTODa5
vD9fm45C1fqW5xEWlRTrwVs9gsDDzpZ3RY3xN12WuoIRFTVkBaytP7t7M/b2sg0cWX2RWBE9stAo
xW/OzL/etwTu0vT6+CsS3p7RL5fFS9MVsVqnbWOMDVq2KRxu2cIyULwdss1S1wusN4P9vkZRHPUk
5YZT8U62zACBscrq5XdXdHpSfr5zT4+Rx4QrYLlDcfNrq1hWQG7GzimZsyrMi/4ShN/5EsK7nrTR
W6+3HBJCZg9aQdQsbHAKZ7BuYuH7twTQqSUVqhG/9WCfCtqfLyrxAISy7A6YFNBjRaca/Kc7i9l7
1+bURUzzreRboezguZ1iPAZIJCdIuU0CxppwaOdDFxF7W4nYuWFsPZCXxMtF/ubx/iuZguuBzUg7
TRYcMsJfricIZoKa3TjfOhOWS6KO4O2lFmo4BqahhPPvZn77MFJiLPh5evEDEiD47WzJPTsNl14S
C9EMbccIHYgDqViRfCurtWMwWqLH3/7zg+mibfz1C4yASJ7qOIC2Qcxx/MsX6Awrc9GTWCBm5LcL
1sw1226xy7tYGBBFPV6c/pAF9hhsaxjT8YEBKZs5t8zAazHHWENatrX9Cnpy1dNAjJG/CVuGudhb
naykVFnJYIvsniyb2a31tEUUpagYe3VfBHV/gR+0uc7HgLwNa7AJR51cIMJHGlAGVf40nITzQxu8
6IGJ+BWoywh7UdciTU+jLPSLF8vC4EAEAN/0kijH3msgdfU1iwHPnAXo+r09dpWch6V1EGAbZqHH
xtYnUMTSrMyz8kAQzDIsdZ/6AV6ChwCHRHdk4ml9wiOEjeFZwzKcd7YvngIV9sk27hLqtKghnR2h
s1ef16qe5Mb3I/0RD8L9IaZpdlMd1SaiBAuzJwog5zj1UXti2AYIeMfJzxbYGypq06Tu25GwllZa
5yE+j6O9Co+byIZJv0XEP4epTfnpbDvNiATTdKcEmbG8pTbeycp1pSwCOwGajJyUjLWZcs5mOXdj
uGS7EtrfJ3xf+FCz9uP8QAovI33luJVIkyqgnehcO0ej7IVtvTeSZcGmJfHhcnWTCd/MrG/bLO9I
o7fehlHs8sYHCWIlt6Yg/XkFHrfPPPvYKe9CteuHJEsonRCWx6Yftnj/ik1E+PF+WfqDVZh6B71Y
Hd3eWzxSF+TermBHqHbQZ5FJzqPwRzJ5J6FDwbg/45om+9jKQcLOBx0vWTMf+iQ+Z867Ua3zvUen
O1Og7N3uh3RRNnLTFpNBndGS41JWfnluW7O+WOqp2kO8j8ljG5iZpHmTF+Citbmv+d/BtUcwiuGi
3xe/Lt5mReTpnHyPlCu+C3DuTeob7NNbZP48jKgZ3sssmPfMqPrXYBhuSr+zLq26a76hlXABgK3R
fWOdMq3mygve3byo8zM2JNlVJNF+jsJyRvI9OpXvfN1bt7NVAl7R+NY8doIEroRIPqfMnKJPmnqf
Czaj0IbjTTSZyxML8DFo83LnVOK17cI3b/bOm3Jyb5tpeG5b5zJbyfGdZFPuZa99hEYm8S4Q33oX
JzGJmbPmXSe5uAmnBNQ8cjIUJY2zU9X0ZkEBvu0dgo1TILv7JA/HcIvAJ4+3aELl97Is5HnfFpXa
a8rx6ppNRjUfej7oJ0QV8d0nX2XZhBDxSVrNKpNd+FgwsKwKNgyEfbg5eTmRshIY9UbrMxlbTXIY
gNgyYjf5khBAaYCWG7vL631YySk4dnOQJ3tpwinYJjiDPlgOFXmedkUvr5SPl37b4zdr70ZlR1+5
6XtJOjxEfAceMe7F2KiX2ENRfSB7yYhLRzEeOIyryOOLqWgc9xiy2RmInVdNNd4ssfHKi4zk32yn
4qiSH3bSWeKFwIm8G1JZdH20sRCPiS2jElXvdRjX0XgIgz6J3sMyH+L3nAWMW+KvRNtwSjdBcvCc
j6yajq7uu+ByDogVeAC8FgdoekrXPi7OSVeByWfpRToOEGawahaZcaw0WDJKhZShuOfcaqdI9DNd
0FC9WB0u2SXFyr+ET54V+9M3SbRGfVijaCje8oX7Jx29NV4/LEdrFcD5DDt1JO0zd8J9sLax3AVt
EAxn2CEk5LuKhE59UGqezZY1lGO+ObHMwg3NmzNfU7b3oFf0JPojS+7CfQZCNTQXFiNij6v1g3oj
I6Xn+x5aeTHtmWBwjCGn6JfqLjS1O1/xEzkjT4sw3juSJRaSqW0oxe9HiRjxumVX1u76jNXTZ5ms
bsv6q2ozcxxLbpJNSwKMvBhaB/00jfSUtIdqVKM4GxK8zwoLb3OZdW3snA+sOPLrirQrHwPupDM2
djzy0UbPa+k+WnMSN9uFrN7gnHMq8J/RNUfFeRjrRZLPZTC0pGzBrfa7dGuvwpLYLV783gYxTqOi
aoV1YEtc8CMabD9bjyZ2uMHgjFYr7Sal1kO4TGWyU0XewttaEb8sm0xoUoi2WPJoV7c6lwFs0sbz
UQZUNqHIJJQMKL6YGObxnB2J6RmLa4x1uvv0PaqCq2ledHM+Q3W1rrFZL8xfYp5ilVLV9BD1eGi9
6otIjyHvt9rDOXJWsII67VBCca1dM47HHlkCbhMU6d1FLC2Iu6hcTMSSWHc9tk7it7IbYoM6GW0c
FK44iVsCukjIqQqfF32H3W9EKIDQ8KrmHZajF2cSxUrX4yWM3aXHd/aYhaVoOMG6MOaV1FhzzYLS
JFNH5FdSmWMtJt8ldzwY/LP6FN50GdoShH0XOk2R+k3M/U/2bdNuWp3VLdTpOrAe41V72Y0Fbrf4
iKNV59edzfQh9ZXMH6IpdL4xmruyvYs1MruTOS8OTjlnGTQWk732cv4QAjehfzJhnfiNEVbXhoxK
Dbo77vSOHBUsWsGZTwxuOtLismJ6Z8S7y1W/C7MA84261nyVpY/h2HMOaqqvSUpz7wPO/o3S08bO
qjOk1hTEDOsrDk41FweS5HZAaG4T4X+5mE4b/Ec3iTvKzQomCKA+oQWjgZtVAJAs1KNh+5KI4aWr
u5cxMesd4LF7fEqESTojk36yKM4X0awHm9OOtUl9blf22bxmL5GqL71qeF5cvLl0kSaQwYZZHr7W
ItsYUMohPFL8Vi8Qo9JiHPPbYCA0MYjhXiS1PKtr5y4a1+RizpZx7w9+d+HOCRTZlpP0vprFN/zu
4qiVm331MvpoZuxUhdVkKfFth5woseaqEzSmBF9bwZ58b7Wr+u6CLKT+oCT9eFK24VMxcDmN1be3
YM2bVOUrRBjFbYIpqz4Os3K2c+B1F6SVql1zMpztAbRcYJ86q6CEWFoe68G5s5dp66zyfHZtgA/9
Fs1+y0PkzSmpR/1ZFeQ3Clwlj+jNWM6KPUc+f1/0mu3ymf6p0BW4GvaY20Bl55nG5t4kAvOd/9HN
0fdoUlc6+mK5rC48HuF9KEZwsoO6Ais/3mSekDvCImm8pfD2g02uZliBs7GmnkMkNu7BUYS5YRjG
Fz3nvJ0z9WCFM073ynkhgy+7zSAa72di8FLV5k9+518sjljguCflTo/tXcgKhZt3Zulf8OUMLT7u
ooniTREgKzZ6a5XDs/T9jKiu5KMXJQGP7TidksrUloMTS4tvozgJp3Hn29NzvAApI94RM31i51eK
Sm3TO/5rJqvuMuiFuyUd6qgYCz2j97wqy3UD1fOpdSuXH9h/GcNyO+X1Zp1Ppt+p2A+mI+iy9L4N
VXFOZsnKrTJnCG7c5jgwZWSjpc0eKMPNyY58hT2c8DDvVGVV56Xx2k3QO+OjxRvm1hrnR6nz9pGa
D0unD5lAvM/aWy8VCWzsvTZui3SnhUm4h1t9EUc8Mmwvl6tgZXTOPLS4bKY4vgBcTZxe0TlysyQe
28yQ6AymRP5D4So+R9NcnahFaSGLp9IV3auzdBE+9wkCATfZWhMn4sQr2/By2urK3Vlh/oW8gsIJ
38zN0iJasYs5fGOu4FxP8Xxrda45UByLJ18bwsezfvgEuLykjGJRWai4vUDGRYnreoD6a2cbc9yk
TheclDg5FW4S1B+TLdWhwEqPIxCin4iiejPG07JtCd+4M8Ih4TGJHvvS49tgjOMUvB5PFI0dsXO3
dtM862gIkAa7OjpUgvROT0z53rbq5J7+DwgGGiZIqh2JW4N/MbFH2lRxs4JZG85yOR7q2D4rDaNj
GXuYvp2x3U0oBvelK2+HXlTMy2wGRTzj/bbLwn2m3eJZwSn0SaQcjdhmyPp5S1s4zlV0mlOF1mse
eM0ZvnNv5wNtTOWIDdSdW7iAJ8R+C9PgojCxPFsDM25rIkmPAbBBlPlDuWnX7puq4xNk1jV3hUBh
I6oJjFLQqP5mpYt88XOn2FKUBXeuv9o3i21fykjofaks5+C3pnxwh6nAmFDJXY+U48Y5EfHHoloO
onD1LnFVchzczP1WGJBg/IS8EKu4HY4rlVGa2xPT88pvUzRB11lnDD+JfPDt3kXNwyU/r86gDZss
tyTUHip+YaT+LEEcnMMzOvmtUJpEk863dTazmE1QwxWn30aSUHWlsKbe+THnrtMhDyyL16bnwcIS
2H5k8/iOMw0Hdpirj64J1Q17PbmJyqzeu2FpoBWe7O8DlMIxnqtHYtsoX0Nh7+24EpekAdachVP+
7Mromw8ycEpFm73UyLLv4cIXm7AsXVyqTdScolbnitNv4tS/X9pWcvPkPiD+gvsLQ6pPUUhAoKUn
c53PhVfv13xFpkgH1s7U1y0rB4K8VuKQUtFkQb9TQzg3lJdijfczeXniDL+b/crxoo5dqQgn7RQA
4Q8VSH1k/XzRcwruvRYOKccGMGEiCto1anblHGUSoZQT0AZNep+Z6XkO1LItDRmdfjKtOz0l+5hi
Lm2qUNwJUKWbeZgJBDOS2gfWZLU42Rm3I6F0CJI5R5U01y3sl5JT0R12VhXsBGIX0hgh4+iBMUc0
+nuNK85KISw5+94mWagY82pDPR6nU1e+eJYoeCJ6K81JKaHbi/y9nNZhAzmkf08sIS9NC/rIkRLj
9MK4moi/Fl7r0FwPbolSXNRY530oRrA650PHCojpLdhp+NE5/T1tWIbgnHhHhirjEK351vabcovQ
MNhljVlvyzG/NMuKnpFMsCvYzZduWzzh2jtUph15Lsaaf4X00WIBG6W692bmUXncEFJWzdGBPL7w
gb1QnqoEEzFYOm+P3rq/qvNETIw9K//cHXTFI2BXr1XgvvnINs+hnal30w4898PwwYJrQ4n/ZOo8
wznsaHZfIojXsw4B5GORjRxTiWwDZ+dRuE+PLLDBUCC8kf0FasFoVzUUzKnlFNwq1EKTvZtDxgNh
fpqENIG39+lODm2FMnAO/hi8mFe+DWcTJqS9JMmbFPHOqhfrVGHzu9T51YqAfNu0TKcq9pPkFU7c
X8gw0dlQ7REOxMLwWxCH7460CApeY7SoVEk71tToFKGVbAUjWoQMw7aPknNR6y8QCVdsnctL4ye3
SbS8eJKrplF46AqGOvl0y/T+yESNiEqnc1JWKWhjk2wjsuBS+/lF2SWvSMsfynb4kVv5I3bD8bCu
nIf9kB8FrT/UkxFRIYynQUq6+2ra+8FI9dt6m7axeOMaaytF/WrN3jYhLNQGtRRNvO3qbGTL6OZH
jbk8jdc11fF0uwJ5q3PxNTfVJePsfcQhM7jWTntDai/ho+OIzxx5yDiiy3Bp+zaxW+AJz/GPe1Qz
3jKfFbl79E147uAlZmEtjjIz7+wtz+G83waMVgpTpNGUfzV2wg+S342hde0OZm9KEkIDa1M6+m6a
p5upkT/KPHJQlflnsmVGWn821vSYL91bMD1MOrnvVXwVZE6RkhwPSSCuz81krupePfRL7m9i6iO8
B+B/HRi8ipeXIo8WTEx5eptM1pfOA06DYtSqvcP41KsDUQEZ/zLsUAS4canBPyroOEhC2/aidBZ9
owaPO4lqFwP/EtN4bCQZx7huAmURRe5ADNkMcZ58MmDPeDWShilT7TfZTcmkAcILb6UV4bDVNefR
4BIe6UIrecbGgAIA/APsMdC8j/aqFrNHTCnDl2Eh8JbEc+lZJGCOJb/PStCx0cyZDqBb3PLg+SJ8
tKl7e0aJPUMtCfql2swdSn+K1YjBd5fhC9w0qHypdmOoPt+tzp4rzvg4fB2TsfZgqiztKXm6qN/p
xtgPqG4y0a4h3vEJ36t5xBPAgWeswaX56Eg4TzNZBy8xWbz5XqPbZybh0aPchNqez9mplW2alaLv
zpl32g8NMwKSEiM9XDXFKO4GdrvTnh7EiJR7J5pxN5v42njcdChOAltdhqNq7msG3cUWiJfrXscs
MdR5LPs+OFOOaL4ncoG+FAJ/ODWouhC3dY5C+TjnZcTbrxfDseDd+ZCYjlO2zGt9IGtuXPde2YT6
0m6T8ZrBWvvS5Zmvd8ZR1atXA2y6HjLEzVdVXpbiqfUpcTWRld1VNvrBF2SiatwNY06HUpLI3W5L
stUyoAMlwiE5oFdOe402dGzqdb2Axl/wtVMzGMp3sd7FhlxKaMtW2Z6H1ei8MmnMxFdcFsllIDzo
DXZ9UknRr7c1N2c7LHt0uE1+VPEcIqtsS8uHuoWSayste32D9VaCMCHet94SMkV+rTvHS8MjNdef
GkEfS4KJdjltGfATEBpZUyotN4f2khFlxLgg/3C8hYo0JMz6CLh1lekEMhmDOzzo8SJpqYZhpLBl
P5uT2iq3nMBlTUSQpH3LaKL22BhFu3E840NNI1R1oGWLoqfE7y0AZU3vkbjbz1acgvKX123tj2/J
NNr2oal8Z6FlaVWXToMqOTjjRpxRiIxyG8VTwUJGTNSqoj4JwAiSV2+j6iMCikYv+8Go3QpSoN2G
+6WOXtxW+/fMbIh2ZNmwpAtfO43raJFAu1gZIgpr6PVn4XbyLoZ0+ZQzfQCeLWaJoWjBcZqWgxHv
alxLtUGyIdr9OM9siwIGw09lZDhLtTuC4cHBJDyTggUv0G3Ey7RmdGNRdQGai/h6P0I7HZO6+47c
LkaQHS4wvaq8CL4rzN1EVGReQByDTGR5xw6jA7PesFU4b3QWEl3DRJq4nUTp17nlM+68qJi/G1aU
P/xxJk8abQTvXSAdnNCKnd7WrNX62DJoSfCY2TlzsizutjVB3EPqz13wQXRRjv9s8ebHmQBx54JE
ow5WszeOwFRsFWWfU74ukH6iU8J9sngBy+VJ9ufjWERAL8Y6vlwBhWZpMVGybvFBsjSGMo963Muj
yqW9G6bnug4tEKLRVN0wv0czJ3NBHj15cNV2gp/hbFiSJvu2xV276eiU71lsO3fKHpObNY666IvI
wD5kz8q2ciwzZMOF8OwXpyy4jXq46GJXOSWwdPB16wdxRxw+sxiD8oDsWOlL4F8ctPg4q2yHkAQd
PxLEfAIMgCyfQRgBEaepC24PgPf5R5tY/Zuw/ZX6qarAGlDNDgy8Z1fcEn+FD0hXAzecHc/OVc7E
7K4IlGrTGEOHRYr23Fx5hZTP2IY96FTJCBRPLARMX1nSLp6AXLb4Blp6/HYIAKc71Wve1vI9MrK8
bRzU9/ul08xFTl0uKJ86Kk/GiDkBsCBz8xziE+T7o6EkRCb3BvJiFf9fwaaoUjsvwSfXBQuysJS8
IKRp7mIUAd4mtz3cOjl0gWFbtYV+bkgZyo5hlTvf63VWj13m4cssgyAatyfNoEldvyWoo+Ku/Ybs
0u0vh3Hxn2xwLy/ageFOtJ8rPwnQtj86dwUjP+B/eALln7xKfocrfnrsrRaQ5nUD+jAfeTUXdc/P
LvnpBuhdLw75g7RlKs4fdGd1nyuh2hitRbyatKm96HZwI++OQBof2kjuMGcDcbkWu24G3Au20G2e
OZ1pTwOnAx/Ndtx9d1rFADuINevb2iWRLCXritHaVFvuwyykfMLCHn4kY7R8so6gLWRVbREfqeLM
bIgKWLIdXMjgQOtA4JWF0jU4i/3C7lkHZWvE9iL31r32XNVdWN3s3xQW6rpD53T4HSPVRTcx9Nzn
xkhx4O9DfddZ4XVp0HXZXYdofjsPnhQ7UivGz6Bew3UjvUIB0auXuNpWvmpkak94LFKSG4YXXjxx
cKAJqW+abKy/iLrr2w0i7InaxhQKW5ZXouQ1um2Y9CVTQMyDZ0+HJa/Ca04plNoLs6YqXWHtQ60r
MC4tgQ7urBI2yKbPZPOS1WPwREKBob6JS3BJrmDMtdGRq99Ki1AFCHFhfGclOkZnzQhhC+NjXLfs
ioS1a5yZAjCZIn0fBgxktoXxg0czzPZ3LyHfJhXLjBHJ0SYO97IcOU6dOA/ibaXn7GmtmvxxIYOQ
sQbenYWGaRqIqB2YP20Lptd8NmdddmyTu3anfdjH2MxmVewjyCss2toxIWQaV/1rFwN23WSVBqkZ
glF6EOwxxbbOVcmaMLa3BCisLwQ/RlyulxC2GNRhcztn4LdT2TR5nM4m0OGVtRQi4r1B67rJ2AXq
rW1YW9wDsyicy6F352EXh4ONwLqc5XVXF1WI9aOqwkODuemmB7U47wyDiR/ZGugZg9ewhmejazHf
Js6A0HCjyrA8dl5fwA71BToDf+jqN4vfA1uPTuTTCHrlSrgzyfYmYpKYeuzh1FYBeekPDhDFKZ3j
TjlgHAFD7gbpl69WN5UtYpm6fWw8ogu+zWE0fCUsvB5GQHoPrbLAHHZzHn8l5PzcgP/QF3qI4nJH
Xo/d0eRW8sbrdfS6MGK+h54nCFaI+uy28ukUBmXnr0gCc83zbs8fbE1HGoneRKd9sEGt7Dc+JjFO
jPW9tnOZ3A4Dv/Sq7IJAtryc15tGjUH1QjUTdSDtZrmeV0szIo5cvPJzXSb3Y17UiLZoShjr10nn
f+fGoWaqwIQ5OzuKu2nriaB697WQemsyl/m2cGnhUhbo5WM1RXhOpjCjAlnmvuAYwq58TQa27hgV
V8s1Q0aqcDQW9pMnTptfZylCGi8f4ii7BhJKwdrVgKOCZW5Avc7dmZdV62vcBcSa93bO6zpZ5tOc
1h6HbjOPKxM4AuAN65jGoFIW3oQiQ3davM0DmFTGDVPrbXEskNJdNcHEKMmQ0nwK/8DNszqZdz8u
hjymvJq8l1pobNJmkMwoky4hQbfwq5z9NgC+9pZdKh4XMQ/iKx89Qycv8/Ccmji4Y4O1rEcDZVCm
Buwn3wP02Cotgm7p2TIl6mwJZsfZuY3Ea2abVlyN49g+iJGgBtCnHR8+6SYHFOCs9SdOsIp6XsXr
g+Uwrk2BT+OhlH49vDbIfuD/8N5567nXv1t8zfmFrTvOizkI2stxnSYyO1C3DcxijAOCtB2ZIYlA
dNcnnc6w69uJtRbLieVqRNIqUzL28o9kNawAVmcqf7hdJ5/mYqZiYCnldTvkrkhE2EbHZ5aNI/fI
UqgnSqNZGk6QxqdAwweHXLuwse+lec6AjYfb6HXDi2V+cprT8YDVOHZ3CKo5Ar1Ixg+jzcaYtywb
tbSboTxSg66NhO9Vz3cxh8eLtHX5Fsz9CuA1J3A+VU6ZfdBh13HKd3Uat4+Nc8MicPiuazJ40zYr
w2/ELEzcdqKb91hiTi88Au8IYOYBBqbalzB/rTFwnvoEZoXsDG9NT2XB98mnxDtUp9COiXi2x7IX
Bdhl2yQM8ouJlWNY2vqpsi2NJ7uauy3Wu1PRyuz9aqlHFyHFTKz0dm4rllIFR8V53DGS2vjGjNFm
WFf1YVxjLotcoKTLvRNbHAh4ATkyGz4Y8Aa3vSrWcl9gpL/hIEmuxZxLColENG9DvGbWuac8qHM+
hdidzsXwPjnoTNIBZPGr1QxU8lEdEL4c+u1ynekAVqqwK+veHU0vLzvmsLxabM86V8YwMSKdrnup
18K/sth6GobtXrUAwDMLho/iO8iJeGZNoGQFWLUUD8FplwgskF06zYfqfgggZaREWGV9YyrrtKrW
/4e6M2uO1Fj7/HeZ68bDkpAQMe9cFFSptO8ttW4ISS2x75CQfPr50cdzXnfbcTy+nDhxIux2S1VF
QeaT/9XhbpS2qeqDV0oXDwq2NO+ywI+a7ZJ8GN2jWcbE1CEx0i+wtv0DuXZlfAoa5bhRFyi2x7Eu
zV3hYYnYZRxTTgJdcwRsxLScT8WPVSWltGw35HaD04XoWDzsHTl8WS7V/Zj7BUpsjfbgtMAfiz5f
x8V0WHHaWyGmo++crIgV65Xr3QjOwRk5sB7fL4qk1Y1Qjq1W5MZZSQBqlhLYzDi4fCeRsO/3Zjvm
+aEyyvXZ63V1OXuek4XMlFKScTrMS5hL7sTrpHKM+xJZ4JPvNoMT+QTT3SyGjerIn23FHTSl6Tfb
1l67C8rMvA2GuG3POrdiZy8thfs7S8r1KasMOz7JYsqGiF6sVx3xKkayTwJigWGagvFxMg33ppxL
gL6+7/px586J00CRTpm7V3ar+GDFxPlvJeJj4HFmVqiLsX2ADyaKltIFe46QB9RENa8jyVOsVrPg
DIzM4QTnUn5vOEHyTJoK3K6vE3y1ioV0V/jc8zvupfIrq2cBdIMy7HOEFL7A6s2OyzkySwFHt2F1
pR3J2ADK5QpTCxANcT5EBnNaNplq2ng0LvHgO+Ces3TiA0syLBfKsTbSpi6eaO3rloh1oz2bqrrC
netmpKiwCTQ4y82+m3dmOniMSUFbEQU9+O2dF4+dwyt0Gquu4VWXWWIsxClYVe5emU68mEez99Hi
TqljPAZASNi9qWaxj2kRVOcMAP1rq5N2joZ53E59NPd4+54cmHrvTYIJJjO9AS3jUFfNUaLh0zcB
oyfHS1evZhjH4wAp1omvTIczA5KdJu8GUTQntP76n0nrzl9nBNakx9fITfk9bPv7NUbSdtqPC5cu
85bkIc20fkEO4Txnbps8JUS/cg9VMWizgyLm2vPX8SnvaL7aAC8MYq4XI5ir3BRRlI6bBYON646v
dT9zvupGj8aHua1Bk2VtotAgZ680z8xBVsspQpiaL9OmfkCAZ53IlfPjAZYPkkmjxgOmCkT+7Gt7
VCTLiTWPGqfRNGpZ45BwMlzXjf7w+7O0WtC/9s5yqfJaDMcuVdkjVyt7tc1iuorFpMWuVflInLtP
GnLEDpo9lNnQ3/gBcQDY1Qxrzy2RP/kxgy2gmEFwLThSYV56Yp6bU6CBEqEtUBJdhcVKSQa1ql3k
mHH9HDPtfhYlCqpdYq1EZaq4Hb8ZBe8iTKS0arYmRucTl1Jhl5WuUeQ52EVOORdv9xpBIkfl2LUV
yD2ly1hm/Cz/3qPUvuxRq3y36tV5hnpCHDgSqPNCn+jMpqfT/nmsjfmu0jJFeGFmj8YwKxTUzgha
mdMB8a3JA/O2xaCaHrAWkz6tOXrex5aJSrmwQJJ3S1r3Lht60n2t0zi9AZKrsbRaBmQW5y7vQHjj
/BnHaV/uyVrg6TLmLRchoZNZMLpS9TMgJbsK+q0erq1AfMUUz6x/IA0UzVmM15pWmvc5IfSiQq7z
oD0sKcgtEiIEYzWmb+i8EBIYPlfKawPvNYPH+VYGeuRgRWvQ8zSUvMe8SMoLArmRRpju2NYIwCom
sgJ2odhtWNsQWQvY4iSDtCaJfWR1WozFwzaajsG+CvBrA43lqj4rTGJ/iS/uCa7WXnMwZJk0EY1b
EF6rnZssIfZEuiywB7b6Bt0sI87kpk/K6Z1n0neC7NCWNXISw6+4Z4ug+F4nHW16pp7jWzdtuHxB
U1lvK66Vp3R0OOOvJHmQ96rVdDtWjn7xgmGhh4bEsLceOqM6zWa2iKrIpRdJNLBziCijQ9sxdKm5
1+3CN2mNsjutRgxtl4GRlF/beSquM3AYFMOdN8X7QQv7s+4b+yuoE+AIwGVphtmyZLfLRDfVbrE5
fOIvz4hGKMU8vXexWUK1FH4977OS3hiUiAVGiGaOnTGalnh5tMjhng/ovcce8craoauaBaIBr2y+
Uh+eOnuKF8pv7VKraRdbQQ1YVLnjFE5OlrzTZmpdp6vnJWyHtC0Qf9HMImyoDYcJ0ajbQ9hxIrzs
Js0noOw8vy58t5eHgkGoDqkRMjhjMHnfGta0nZSMlhnRwjqNKGBkmN3b9er1fA3VfDPCMGUMA+B8
x4XukcsB7VsTdlURDOeZ7iETl0UTyjRlassddErvKyY2ZKo58p4nxx+pEGOgzL9nKNUex3jLF16E
DkiYN7c2wJYYTEEeCzG3FDAM5X3Z2emmuiAJale6bXENl4KnhKIGLUPTmyk6rWGaVNj3UwA8amc5
VwkVFCYCDpVtCMw+frJDLe96WvoM1Hpsn7kViT7OeWteSDLC8sDZFeg/C5b0oi2rhWUDtWBUCysr
QmVmDGOGW/ZAcykD8i41pP+i1qWf0VUmEKXr5JrfnD5gwEPl241HWPfCjlCbyPWyw6vCIkCPAfV2
U2sGOzIvvIueaOdpRyq2fy1mf4Hd1w7WssGsykPHQ6XOJzlSnecI0vVQ0pTuVW2V+nvlqfwkHZfi
VeD7fYK9Z2o0R3CiXYaAqz60mYfIM8bR8e4BMyNqMFYiBVCdl2/sZ22J31Hkt0Ztop0ZMaXb+wa7
LFiHnWywub/Op5PsOvPouWn+7MwFvCuMAmK2VtpYvobWRqHXrq2Lx4yWzh/6AIJigLXIQzeYRJKV
5S1ylOM1VwgV10sOij3fzipctUf7WaR7pjkkMyi6hRGCmCzPhA2M2alTLXZztlLek0cpkuSUk5w7
BbuYY5vmDOSP9Rm18NNF0xeuGxrKjV/TvJVPAVPtK9xs+5YHaEdCytPENQ70MggRYU/BcZLu+ox1
yTQBXsVyl7R58ZGvonvuV4UCZhTFulXGuEVw6JucJUx4U33vSCW4R1eArZ03K+sKBARFVIes72vu
YioI/amTT1YPHVfGBWc2GJxpxxkLYUeJ3Kgmp0xU2X6oqFIlWxbI9dwcClTXsSMMbxfYUn+jvy75
XgGTvnp9bpG+asjZOvXTih4AqhytXUDfoYpqexqdc2oyG2Klep5ADumVRX0LVChy0kI737vFT/UR
ZbHVEN5M0DTijZUdi/BtQYKKIuYXsNm2r/vUW1Wo9FJ9Y1ZuXzK0zjVqh9yab0cut7+zfTQZ4ZyS
4UJSbz0VYTG04iNOyDC7IPjFe3F4DjGvKxV8djkTJbEpuI1O8GMLiLRsGp8yd3Cz0FZT85goDRvs
+kys8J6J/CTlxraIHqudV9E6Pv0SA4JcRIy1F+B4MHgCUqN7KrqxfMtjUP2I40slwkwVxPhXMUDY
ziHT7HJuOZEdV8iSIsyJUkATqgzP23FoaaxQmo39Zk90ZPGNsrDv5jgPpqgIxEz0yzjVwMXpSIPT
jsO2/NqPk/nRegIX8QygcI3TZH4w2FPURQoqsLLeVJp6U5Qx1YljS7SnqsPzTmPL4iP9omG2QOw7
znHkpCqeLipt5N9hu31ExbWHczXNyLwhmxlAqxVzT6Sdj5V8Pyr2bExPDeDpSAXkdJbm43JJDHDr
XaAZb/m0ApvdcSZLc9i3rrMOew2LUR8mytMtsnNQze7amCDzjL1zKbo9BMoWvdMrLw8XuMFyL9O1
0rukb/UdYUDOI/2Sm31NboM3cvMyOSACMffsPMlpgcSL0Ccrg/dhEQFREIbPcLo2NpesbHISPtce
mt+ZpyrdZwpCcN9tpz9If1rJQm5zDvCNafQ6XJNiJNVbtd16pibTf9Jcc3Fao+2NQwxRzl3HckV4
FiuojCZTUeHQ1x1Nw1pLJA5m1s+PsGrduwtv0u/ylpaY3Yjv3NjhFLO+bigGxS7cdgeEj2kbCZEx
NQZyBEfv2S3dkzXORRKWKDJkhGy/gi3vCZBH7K2M19b22BDhrlnt88STZyhXWvOK6nASYIfUnF7q
WaeoB3Ap0CxHCBUbU2X6N15jG+YrmCaeqLJHKq9I3Yd8cGTOswZ4MEeLJZz0wpVIP+jrszEbBHZe
MwtjIknZqQiC3okgC8pb2zKsDzWMRQYd2Ms33aKHjLzVUwx/2dSMiGwTxFC60ENy0uvaSCKMIM4b
iAYHnMbawu1T/uM7NRVIYHhua6YvzqgJqoiJzdTf0JgzPICofdVGykSV6zbg+JJ4fPoylCjQ3RYr
OKVeAZWLnBN1lA2+hQnGdjsktVCHl33Rt8Gh1LUeQBBHswLyy7IOVZVDt5Y5JuIsYG9sTsj0d79q
MVXqpnLq4ZV/5HZAHM41SkS7BrTzOOopmz3CwOfRMbpIBxV2nmLM3XQPqV/34eJ0Cbolq7fTc1vN
OBqWbFrYNQc3vsp7q7+Rw4y8J8/MID2UEGYc55o1i5GKdRWujJUynDDPC1KZ6Swl3t5VOvnUa0UU
lFW4hHSYHdlFO6b3JdhVfuVb10RxWck5ZwVWUawRSXWqSYd6h+SwLPQzNghjPLDjReTNO6C4VSwR
hVMJ1kaBsgUGgKbYDhN+IZ5SIo2CO4QH0/U4EcK+Z6OzvjX9snxanZt/rEZivkDlBNMOUK46J/4y
iMl6W5xr4ITqK8TswJZh4nfa6yQxWTvGxiuimZ9b98JCObGj9Eyu4bQY4sPiQKwPjDI8HSSGEp7J
+dUvwpg/r/bgfhmP0ZyBQkEXUzRA/4regSvb1p2uetfZ9yj98jBpSbMO0axkOZzngrXEzxJbgNEU
2kMMSjXatqvPX0FnQHF8J+7stwIOyT2Ps0CQR8d0bj3laFSpjbNiCMDBNtc0TBbQ5Lux6+Lqo0LH
NIcIoJAIG6vjsPOqUX7irSSuJugD8Zn0yPXPNGpiNBllKR7wpMMGTyvy9R1/CgulM9dM9lOj4hjj
m0ssAmt9loRfVLYIn/A0eg9niwgw7NNeEg264cz1BZcDVO5CkPXaZhAtNuJ/bJ1+K7vwi2mTeOCN
LZvnkJUvfu/5XQhGrC8ViMmtTpAz7L6odfVm18gJKq26+S1hyH3znMp7qr0+Pf9iIOzh92xbbdnX
Q0RUHgxNAnyGA1oXN19k7gcGMjMnDHRMOxDpdTZfpcxBQbO5LZ85omTrYWx9QOAv5UyKP0J6luzF
NlCbMZaOuzFz7HcAFAhNpM4tJ/pOWSsrhbKqsLZsO9+30zJdenYFpwU/LeZwSnvQrC/DhDXPYDUC
rxtBis2i7AXiJBSzrDpJcEssqSA0sRD9GhnJNFPg6RqaRcdtK4jbSlhvDO3BgC8WQ3cs4sY/Lwky
jaMv2h5Kfv+IbC+Z1/xoFTYSmmrukTiWrh4IcJtlcP6F3NOxsEaE2GTVuRmiVfYhRpsSYKytfP/x
SwssOgflKGkP1f0FSTA1vXygtqEDwm8evqiZlT2eVLGv49QbcU9Ae0Y8nRTNoOWpDvPcI7390ph0
DFl0YUdYG4KXwc+lPMtNkb9Nwdi/prVAEtWxgIdfgGwyjk6i2Gcy2eaopQaobgCtqYMnTifkGLty
ICbQyNLxcmEGXfLqq27yIrufhhcq0eWzZ+HAIbHCMSzi/p1s2NUzpWdhuizlAe0xh9QhRTcZ+k1L
MeiQZskZhdnBmxGAdiKprq57J29wFNZ29YrkHcocHoADBfBufU5r/VLRSN6mw9EDNaY9xeziY+0P
6SfIGfE7NrFIBxuZ6akKFifgDmotq/WxQCLcMjTzV2d037B+BGcmE/V73vk0GGVTBmVCSQKlfaXq
nIcvKE0Hw4Vj2hOc6ZQ7U3XlzTpk03Pdxel9i2iAEhQrMZ5HOl+eS9GXN/DOxaPfCfX5hSLllKmL
Ni2p0d+HdRUzPUh2ARV9SVBXFJ12AkBOvVxqghQR9cWxxV1qOuNpYnTjJlMQRUT+jwnGRb/buWsA
P4aFL9FouxsLmHjkue1MDir57kuHzmHyqVw5DPWMRlDCOPchTZnNxxfHoUXHQst0sCBFyejkaye5
D0fqjtaypNwsZBlY/lC59xOIYYr+tG4eCMTu679zBv/JWI0UHGRZbib0LZzrF/+5LDAf6WTRqCed
fgmLemBJTSuDLMQJPJhO18qq4mju2vKcKdq6S2wsqJtlaaWFJjGLd07ZZrU3kdJeqKJHeVLCNKYo
JDfZc1aY3TOTk/tg+GZwb80clndqLMX9f3Y4W5t/+SeDOO22kroNxlsyfX8ETfzRIE4J3GhXM/gz
NW7rD5kegaWmGPyPDFNKuyP6ttA4nJwtyXjp+ht6Iz3yF2lsvv6bt/LnSyotsnhtb6ua4FP9EoPC
eXVqWcCWSHsICaO+W6GYpxSFCpyzoD5L43EL9lRUo/jKl3wJDtQRYv1FkmwmmKqZfv5Zls+P9ANy
6R2fpBlmAaLcf7Z/K7sJ/HlO5sj0EIHDi1Zsxm0l51v64eyPSYrqXvlY/fd9P7fpUU2bp5NBTVyC
owNt0blu+//KUfpHOSvX7Qc++P7jY7x8bf/X9qPvDXwmeqvxf//8r8SB/P6bt9ySn/5lX9Nep2+n
j17ffWwr+v9NDtn+5v/rf/w99uRBtx//9T/em6kGJLn7SLKm/ikRZUuv/J9//P2//9zVa8XP3eC0
ff3T3/9XgootfgN1NbkrTBIWcGERVjV/DON//Q+L/2ILk9R1viJiF7aU6N8TVFzxG6Sib3F3A/xv
kQz/TlARwW/4DAmhot5YEGjt/7MElZ+fIGla0iVNTJJB55HjQ0TAz7eIicIaepz4TNLk1nXvrLk5
HnIrqWO0nB4wPVsr5HkBKn8Txyt3Sma7C0oZu/f/ZlX6Oazgx1txiOtzXEExDoGMv7wVJToq0jFZ
hlPZa2zoMt5PfX+nqeP6m7SLv3ulXxJLiFQxwKpZKmi+GE46Klt2OZrou7yX6m+ewT9FMPLgWXaw
BWULwsO87a38IcKilBZumcoywyTwaGBVBF5yLGNUzzBOoOyiqlENUyRpujjfhu9vf7gP/yKR5q8+
6R9f/pdruqJOzD1iWsNU4s5ynI5Gx2RSdxIrz99c1O1X/fda/K+vDyTL9RCJ+5b1IybmD58UxKia
45Y7yWe/xp/jgILgmjbsKKGsLQ2tzur1yX/+eNsX9etrckrf8uYoYScS7+erCxxeCDfl4+VFASJg
YC7c21TO0fs0GFdGYdqUc2br30SS2X/x0LCo0tlA7BXhR3L70v/wUXXS6bqYMmyFtmqefGuaLrBw
rPl+ULNHVaNDcktIGIQND+yTJyECODLYMaouXqD2Ku/oJgJpTGVCYkdNXa+bMjs37odxNW5qz0za
a6r4IDjzikHpzhE9iOp/vnR/dWdQOEDZAIn8ZDj9sjeUBVlJvu+AVInCBv8q4uJI489Mbj/jyt/c
hsQg/fmbEgKBIIUtXLHg1+gUzvTBUpMaSFLTiC8M8RkHXojc+lZYQsqdM6Ut47FAnhHOiS0vpNvZ
aje2kJZIJGJP7hKjieewXQZYfSsd2wvLEJ6MZgmDwpGkdsYj6IdTR5DYgrpL2N0HGDVOzVz35lEt
KIAf10xkaYhVpMrCHNuFj1NGKHWM4xaMARCQs5rl1zdknBRL5Fq1ohAafFJDeeG83smWavQjuQE9
+EbekeJtouDKbvpGivnYovNOt3QNTk1GXawvdbO05aFCi+Ve9v7Uo/HAPX7fu0qQTgVeRLZGjWhg
KJCehA7ujMgk+wSkZjX8dwvjCeZ4HhyGCL/z76zFVye9nLAUjtYA+cX/x4nMNTR4e9uejSJCrV88
j2YX3MCBE/Ac9KJ9JMvGlJfog5pbt0AkcKKbqZGYuFaE3mObLKGblfa17IfuG5fJTTaVwfSd2Eup
DxA0WR9RyIDOFR+a+zELAhCh+TFtc74sh3dPaInUYPKeHcsDN27a3Dtr3XF9xyuxagQJjfPsFvV6
1edz8kEb3nyraD63d2sXFy+F4zc+7eLruonM9XhL/TKqlqppgXCGAIpLNZ6+z/uaAJ12bcz71aDC
ee/HjbonHsG/W6XiQpUM8vNuyX1G0MEu1yNcQYl7Euga6Z3pA/poIvTxuvcSYs8IZEJ+h1LyHbVa
nJ+sEBefI6p2klCFUVyIuENoPJcFTNGqTamu3WSwz0DT0XdXLFR37JaY17AF2hJhPoG069clTkx1
4hmIxcDyGiHOMl/ZOCpXNEf5CeNj/ojDFYWPnwjcevQCENbcNLJ/HLYEKwQ4gWiPQhBEdAp+BZcp
Fcne+IZSDt1xlmOzxB/bUeW+y8WQ2Vcz/js8b9bA6Un0rgeOUnXLbWKatR0ObDLdrmUxg56I0fxF
1dKU705aZMt+7XOkOSjuch5JrcaXds6m7mAYBgIE0jtdfdTDCpaeC5kHG582PjpsYtR7EjzgIKBQ
WJJWAsYk+ko5vBJUn1AOInDR472GVVNrPpehCmzjKqnS2CWFtMMi2XuJN1/CffQe/EJrzycCAR39
hFVLGknnkEq8QwpimkiaSauqz10Eavlj00nT2+EmJzOeRvAuONHF4uvLmPOdcckBWOsn8PBA7Yle
cbsDrXvL8hEPab6c4mjkfzspZ28KtU1M7JvNQwashPblikNcNX0FQMCdb492kV6bnF/wCPCgnNM9
kw4YbZIJwrYznCcCk/AHrkCUpCfNpRGaI3cnBcVTW1URuARSMVj2frziFgiezFa3eNo7cAdUEy4l
gISxBevpssA+haAu3MHIp0oUKqm4BzrBazbJGgpItr1zozgEA31zqOIYDvVF5EIXGNPRS8Az9soy
WUFYNBvXenINJ72RbTK/Wbik1DMytgytFQ7UuHtpPK8HdGpgmGvzEmNsh7bRtjjHnsdgaPLYeJm3
xWeoEWveru07G4sbra9SXFeFMWmUhiZuFtpME7Af6zQGiVZRlmTeQ4nRQ2FdWyW7YO0STeukHlkg
9lRU1cksWm7Cyeb0TM1nMvnhbC3jQyc8Pz1WuYWypDR9LIwgAJlDpNdSPGnXXBlCgaKRdY+T5yHi
npITnGlFdSnQ3trHQY9Dc4/QCPQZ4YX3tZg89YDlKLgwrD6lhsBbp91SAAHieMGd1/R0YKZEtkb4
DjHOmuhv0lW1j0PjxPciXRA7JZ1yo3m1aHIgSaZ+jdMyPiyEFYAN1fpuSNvhcZPzXVCBNEYeCfdf
YwNU2U+SOEIbsO/tYdzPxoJdqluu8rx8bQStwyQ6eP2+BlGIhrFf8XqW8HMkvRyQSJOOxfE/AhyR
MzxJVT4MkNnmzp0s85wOJiKf/QL1GF6eGQ9CDphIJbpvIj4a3SM2m+xgUDT5XEycN0Gdb1UL2nqs
HP+iIJT60uxHuW9SA49DWu16pK1nS2W+xExmKEvn/tFHmbbjiDYffSNXr67KQS1Fr9hx8e1yF/gI
t0SqhgOMbnqAkz/Gsnvq1rRh0WkX/3WoBv8gm7I6csiaTqkvKL8F6BWPcyPUSUWl5Y5OWf8kSAjj
CuUmEW/F8l4HDbaTuDz2TbrX8DcQGUCyhR+r9kCyVH6Jy5W0aekM5zCBjhnlVvwiZmGdVM1MLy2Y
bPzG4HIK3BUfi9p+97HMAOpW1guEghGOGgGPHPLihFCbzfieowdqY4w+y+w9xcPaPjisbyHTJJJ5
vTr7SjXUOMvpM0+RbBlBej4M3fsiYwJXOhzHtXsaJE1+Ytj5k7TkDYIAkgEq9uNiu1ZFWY57UjLs
aO31FGzwN66Vkp4xNDfmIXPTM1SPDzapMGHdwD8gPuwOM6TIMRc4b2Hx0ZtmnRNmhqKanCkACT2Z
tc9x5kBIYv3SOFJs5woPOwamjmztqCfsAKGasktsKN2LwJtxX0OBZvS6jHQT92SO4z5P2hssId5h
7FR8ysz64LjSupozl73F7qhb96yzPguOVUvipD80b+lsX0Fvntn9ig4ptwZirpCAU4ZIKFYDgj4N
9HTAMMUyMEK33hYQopt0HjHoXrSqTj+ZCf03ua4Y+4OVKhIvIBCe9pTzfPUGgocmW4emAghnEExo
3kJpg56EnZeNE/qTXB9NmMpe9CmZT+t6787O9ZTLD3PiZ8Za20d3wPzQmJ/4rQ6MY+N1a5jURNb+
CSTVEBLt9B77eR+JFSFF72ACmRP1vLiDcSrW9LZYO2ZKwrFQrNgZALHjY0fx1vLgDLI/bDnikw/K
RwTtfvIWd1dvYu95sPEOj3vGvfg0c2cbkYmv9lmtbxvRJ4dUVi/JoPx7fENnhQ/bYGDzqFKk90Hs
X26hY6NsXwWszS42hntD5adjoMMhSZ8xyD3oqUGR3tFTR/xnRFL8K6VSCBU5a8JAxldVaey9rO32
NXKic4rhWUMYa6bReh86iLRuxpIuicw7SQvmYScufY4jSx6WGmVAMNj8ZZWI+CTJc1LPdJN5z43G
UGRq/UmySxaltY6GqVohLN/ayiGoEh4hGjw6LFoUHZnUL8JMpz1i2v1qBOOFA6q4S3WD9ZZFDSci
Dg1KuudHYvgzbz9qgw6k3lHwXh5qqLnpiAqplt4gUi4JRsZQLK0EzDMcPicu1nBk9KmGR+9QSSyj
Tm651nS3+kXP4jYZ6y1y/OReZ0v9lM4ehYgohgknUxT9QXw7qV/s1GybH3JMoSZyb9q8LNxqHQoc
DyYjxkoGqI/F+RTN8EzPS9V69amVDlSAu0DP03PQIfI4MTO3C07bVY5XOdXk4mDForkpTLSnIQ4P
B2v3kJ7ZbLEc5WKvzBDT2sspxAZxZwvqjZBg/5w7Z0DrC+uaOgSIEVISumY5ZPvccfpPLmNJ6c5Y
m9FAp+Z35JQIHfp4EvOuQDhNK1AiZrDleZQvwbQIGwWvdtVpS/nC1QCMw2VECvGQmxVZFGUqCV3W
GaJ4iID8yhz1UOB0d/xXa66t9T4GZrK5qV1SOITlUd7Dp8R41/YAmREddViDVj9mtLXxMa+7WNjW
ECn6PL9ytr1vKzLj4I983phJi0aB0iDNFb62ln9WQiFKRRKRfraYviCNBgHf2Q5GO54kTUeglYfu
+9RyVPOSIH7dzy4BHWPgUr6dT8bwRINC30eLrrlKEutTjJC6gGps/cS7QNcGsb/aquePETxypyuJ
Jc61JmhLqbOv0PDcqBZ9MA+Wv7B7+Zgg8WV4FDlGVDD0LwNB+VwrXSGqi6lPCluivm9STdXpPpni
lC0hKch2kEiiXsidRsSiaqs90oypJ8xBovuIbZm9VHOtbgPPnF/8RnSn5USMGPd23Tl7WQbu09jH
jHn0wNCoOljU59Imj1W9nUHDdjZOrTHM1sl6U2kWPIk4YBkq3QQOdSyMzZ+JAORxaA2PSZ0bU+1K
p5zvhOya76j60PHKBIc3DGynLzCWAKCJtUe210zC7fZBMIj6xGis5gNyVryYJBU8ON5mLW0wzqO9
pW0iRo0d9MBQkzGzcC26bHkU6/k7YiS467Ue0oEYX2XdiVKOt0lMWwTxa2q6K2dmgh3Ij6FOEJ8W
7JIzXdVjOkxIOxx/fYsrt7nVRoLXqHMROMaN3b2r0lyvi01Zsj1liEy8KekeMEBB9o5e6s5RB6Sf
R65Bmn6UYO3I4bUprAipM0vIRSCn68WrY9Q/0wKtTLao9NhoY6I3+UADBo4Uz32NL/N2cshW3YlR
Dnj5WvRY/ooInt1FIlYfRqXrk4ES7UfKnSyJ/bCqvxvTJMhkSUgxVQRugomvNTYvEmMIdCzL2vyO
A4ZkTfK+ZpwZduKJ/Zw1zYpVQDNyruusYXddrS8yZ8uDbt3F+FYqH8OntWJsDfsSNJX8BvKZD3Ro
ESRZFaXPRR41pyaXcLxin86IB8Ox9J0DR1u2i3TO6TCB23XvnGrNfZT0nf1YakmKhTX4cOHr2Kbo
tkixHI+pZ9YdIex9e6omdAcHjWxw5hDnWZgldGKhxkTrc1i9MScXSNkBIUvl1vQZeHb+1WgCEn1l
LtJbyVyK9gAvDQaNdR7aqOv8HnkCZiyS5frt6ENr2vrhU9eZngRNXDPEK2Xc+SkO6h0KJ5xhdtxL
REotihrP6D3kXQEfkwm67m4RWSd4NWbA0uPG+VQnJnzfLTr2QJCfNpjxvv+hvh5TG3BYFRvdJueB
5Txm5+Y8puhLCBA7zq3nP8UZgTOhbNihCKaL7ekwWHEBhP9vjP8vsNUfiOZP6GPgmP4WluyCPm74
7s8wIMSfhw8XnWJJH9sdcrb8tAL1qXh0GtLvHdgUlNuw3BxlzXyIOCDjPYSIPUwKM8SmcLkcMP1b
h//8xv6ExPK+SPyjAhFYD97nF3gyC9yBzFPyT21Hf1MIPhnLGxjpiURRxjDz5h+/nKBlCJjbBqsj
lubny4Bbs/emhcwwgm8LUgi1FRFGkR3p4f303cD5p5hv4IAyExRJ84e0qGz4+eUElfV2ZrpUQaxQ
+K8D0in9da6wL7/aCMDK19orK6Rko/c3IOZfIKaALszDIChCil+bxmqzakAQYQ00y/fOZwehTMcz
T4y6/scd8tJ1TbhE0yG5F6HuLwQFwrlinbaXWnq9HrrKKSIHT0tkYb84dnX5d+U5f/HRtg9lm3DC
0kM49PM1lcjxTXfD7m3ZbyR4upzzyLMIG1SX/ue75U8v5fPQ4ECmMceWCNN/eSnHmWWfkpYS2gm9
idJknqldDgQEtLj/avf6R0zjZfbeEyX3Of5MK/6g8v6bc/z/jo80eab/vVb9qdHhsS5e++wnQnL7
gd8JSfs3P8DfANhOcQc3GcvH74Sk9xu0DX/uYWL7wUn+m5AU/m+u79pUMfv8hZ8JSfc3KBhIJtuy
gLHlPyQkA29jyv+4rNqwgJaktCzYXsn3f7n5myYftkQ6NCq+8RIv5CuW92m8jkcKY90jux9++JEA
NH/gGGHHV8pNzaOs1i5CP+2w1lkuigYQZWIaH2Mscv+HujNZjhxJr/WryLRHGeZhoU0ACMTIIThz
AyOTWXDMcMzA0+tDd0vW3aYru7qrK7PqWnQlmYwgwv0fzvnO3plWEiSdDHPHRO8fV7i+ZuRh4aAl
xrUxdETmlv1lYNJ5QALVnOyVkqiva3qAwv5YJusH2l45xF8tc+WQELfhnNTx+sBqFZPmyLaH+hSN
YKooYZN2Gk5FF9q1bjjJw5yQRWb0lh6tWXzsG6SXumY9WIr3iZhG7JpmvaTTzMRqxomj90ok4AyF
8aAp+1HBMTTbhNirisRfJkjaDWJK8n1RxGUkkHTfZjtRZ3/wMvc5EbUMMTjn6GFV93Ue3fhA1oCp
BQbjpImpK2M71POD+twoOgySvlaeG9fAoDS3BMbgGB/f0L8xjUvjnvrNs4wDWwuXl4NCBQ/8oEL8
otF/HvgT29vZ9PjmLfwig9pbhJLORNZCkpvic6oILZA2pCdfUzctTMLQalnSqQySzoJYoTAbffcE
0C+nVkJRL80njolkj8sCgjRsb6VD5e3kTybqUEQy9Tp04eCW+mkhAdcLib7B8g1BR7kQ3UM89ViU
DJbWNA0BZbk7M7Vz1D5tshXH2kpLhpoNX+qAKQQF+nDMxFIeqxaEFZ6vXwBPftfFeu1Tttzgq5Y/
kfFb8Dm2zqDOMnmdYAJpzaOWHDJ0Y8GcWxmmTaKgCF0FmTQM+JgcRoPvC2X6GQGg86UM6lmzSrZ7
c+8T02VEK6Rv8m/NpyWpq2M3Wr+kbCIm7ixe1qPOLKvOk/u8XSOKigMynBvIaV5A0fNbTRb7AdSE
9rsT9JmwaNpTa/Hbs5HLBXO/hfgWWqBDVQltOZ51yI/RoJXeg1n2gYv9fQbat8QHL3VYWTZGGbka
ytfKar/RB0BDNNQvvDkkymWiTQDJ6Dhv0lGtjmg9vTt4TfO8sQKW14WefHPT58re06viUgAnDtVc
PnaS3oEJnPu8yK58nJfBBu9rueAkJuWA32HEWOZAuSeHKUxA7fgViItzvrXFcxLR8+nHeapxA3LL
h0VWzC/A6gkTs/r0MsAxDFupxkeE7MlRZ6TxDuPWYLVVAwHOBqA4at+8ZFX74QweFooGsKKPVT6G
t8OysFJtxZd4ATJ8iA18kZ3Bsi7yMsOFfu6kWN3ZFAIVu1OrJDnixZdBzsTbr3u93c2GlV4cOf5a
UOL1uwXIx44kPeEPi8pR0THE8pn1grbnc92nrYk3V4WcWpOru/n3r3HaJbeSpubC6Ek9MDSvLrnw
7A/icp4UwVKoq7MnTMMnIM8q3kMWpoZXuZwfo7hNhaUGjtZUR9Sk93XlRUx0IS5AdIhz3W/662qI
NDBmxz67wySvG+Yy9Z5qaM1hZpIP08Z4CMz8T2vNcP0oU4U0Xlf3lpvU97FUL4M62REl13w08Fjd
UoPl6XZMn5DvmTyDpPZZeelcwT0w/rE5ZxPFZxceTrhCs9E9oEq/eloaAUONinRz09nj0a0M+Ft8
3roJMb9nwHO09qAoIQiiCo196LFB5aBUbx6FYrKJ6vCxDh4W9xSqx+zm9iVuLfpg7Tf7VQUtvHca
YagzNwWrQJxE84LyWtJm2LeyKdNHAsmtfaHlxQlfwrqfbaP+seYEe1yTTw/0rtlBJU7s2VJbxnVz
gN0u9UVr+ArDg8UkKLkdGeNa1qkai3CttI9FU8ujdJ1zX0DwUmusALrZecfZ0rD/W3b6jGOV/WhV
qf2RBStxBtXOqjI31CcVGBcLmB4TqInYdHReZhD+dNypgnkV0zHkCuhjQyd4/6ur3k0phtQiPpjW
yk54+QFWNEXbagnZjZwPqbG+jeOgcztYSQB7Y3izvBJpaT1aTLtQmJSWNz5kbfllJSDelhqXLCzj
NOzZE7XjNJ9ETOvrFFukRlPusETcLYt26I1EedCWbnmI8W35jVbdA/Z8cmNxzrWaH0zNA6dLH5S4
+ZiMOQ2bHmyDrcv0HfYO64G05EVy+vgOyD7dKRmngupF7d2P97bS9YwGJTPYOsx5s+/gaRrRMhkr
oHEo9GOCha0o1qM7MarHBFbweKggZfRmOBn4JbXN0z9cWOFicMCuD1vKbbQoXuCWC9ltziNxTrL6
INA8oZxo3llU6uhJm6eya91TtTjrjtSSMkqIuDtObdoRMYv/r5btFBSECzCcC+mo+lNiVGwXuuIw
Np16ggplPvcabPVsCtiq2QHupj6E8KGGteqaly77WN1KwWseI2XI6v4Gxck6AOabg7ZX3kRH3hQP
oXZwpMpiPifgG21bc+SOMA8FR4hfJzpR11WDOIGXYEeMR2NJU622DEiSjK8eEbq7ZbBaw1Ut+dUM
rfNiZFAE7T6USB53pYa1tBb3uJZ/2C8HsmNwNoj4V8F7wZqk/yiShj+bzWTccdHsbZwK75IEkBuw
0PWKNhaMeLloEU7I+cKKp0cLaMtPUbMH2pVrG2PkicGpIpJnt+EygmUW44upmbDG8jTNgOk41t8m
8q6XXouWVDmja7nM+XvCXnTO3r0e2JVV3MulC825jgiC5cMmjJuNU7gz3uZ6eaoy6zHJv+Go7wyv
AF7hfZbMCbT8ij8SVCEs+eEdVNOXMjKN7Ot7czAOshxJi4M2wc7NDdUF8gm44tuETf8kKztINCSo
qdMeYWi9mRuDA/f9TY6COcnkYSJgz1ozPqjGOlRGQw170F1h2kTGRC6FXZzM9H2R1n5gqxtNrAUZ
DN6rnU7apv4Eiue9UcXJMoe7rjfv21o+9Dww65RO0H6wp8Of7MLOSdswnmBYaap1VChbkckvKY5p
yPqWpiV3hUgOK5uXAPuPz0K08WHzfeLkgGOdup8KYLOw63hc3J7rYaxdFzNP2cy7nJHJnpuM7Vne
xWFsJBb7Zls/YE+J2PZ+rITq+MSpMbOa4wfpKOkBUaoW4CBed3I2nwawsH4Oaz10jFTempbvZcsm
+ZUq7aeAKoO+pODGxgF5trACRkAAEc9AfbBFG+9T1q14zn4LD5OONfFwKVVgyPZnEd510SWrYRHg
kdznPSWYNMzQSImShx+C/U9ie69dvgcyuQZ/pkvFpMxieS80plF5NpbvPGhQipTmrcgnaNz2r2pQ
oQzo2p2iFr+pzppTTRLxO27ux5JJt28XOoPhLSHxCTHzozt2PEr6GN9r3XSTQrsNMakVHAZdvYGs
YbsPaO0j4G/GQQWE9LWMSfbkFcl8TLPfQ409oXT3SNqr61pQ9bQF8l6zWz5VU5RXd8z1Xds03n1Z
YBArye688Zl6IIf8Z9KysDZhhGIhV48jioXQthxAr+ymzKB1DftCIBrbEsgaISrqc911+YqV23nq
FQZoQK+W5cVNG+fb01VgMvWUX2KZCVLmuODlwkLJli4ZoyN7wr6W4PKn2dhZDop56qktgIhwYlYT
9yo+kjDOE0qMRBzHWm8udZ2z4EO9HPZ1/jHE8c127fQjbsXF4abvmxHRckMVbotCnkuta/bcyC0I
GX5GdD1i0xOYX0bd6IdyshVim3TlSOYLRy8zI47DBIABCejynNA3KLrJvU80WnnWSVE9p3WehZpT
l3RQ1nCqp6Z9msXa3Y8Iolh6OuUzfoGc2dmmxUFCou7go3hHbkt5VmH+7lN4DMgEFC80CiCxoZd7
n26DzJ6gHsyAnOnROjHnHkvcL5yT4w4GRo0Tsx5OTZGylzf1L62ZvJ+Fz8cISze7VajZwwzbuj87
vYp2SHywSjJQbCcYZHGTnkog0NgYnKE9UltrL6ZI1GAwkU0Uitf+0uNR7vNuOQPKaItdlWveSztw
D4+eAtBH7QnC3sg9tVsuoYticueUI7NsfqpXxcQZ50/Scu7Bt8LsnTTnkDudeRjsqdyNjRYrBxcF
Cb615W1aZi1InMYseFeL4R6CCUjefP7AclmghfPcrN9VpLpdrcWO71EV6mFbOEu0cFKGfaOs13zo
YOGvjYwQ+xif3lTr+8Hup5OWUQxA5OUkLiTTKHK28HjmePRHG839Wo37gZH4qfM85QRrbjiT/vzi
aLn6No265lssAV5Xyu3XmXGzP60DZP8M+RkKu/LgJNVAElpa3NTZIsQHWaV6juUA9KGq4OM7McRZ
yDtI2jLtXnr6sj1H7Z8jUHkf3UW3a3lEWrsLS5aCLG37KNWq2+y9FZUActKXr3AC6i8NpnyYO1Lh
Wo91oq3QhIEu/OVVnRlNSwLIAYrgBKBQNJGjzsYlW6yYgCPNfEhT6wOtjfUCmRcP31qxs+VDR/RG
Q5dj2dUlTso5igXJ6gmsz2tOskeGvG+Hh8c6EqFZ8uiWH33Jwxa3uAParDvZxUBMHTkP/tKq7lnf
Pp5gzDY/W866Qp332AKJAzPTByPp/qzmnjqPWTuqWmu+0qrPD1itvBAb8TvLjjiCPA1DgKk4Yqpp
5WxKprOjcoln2I7HsMzBEW3mURCyy3pXLLhgMHype5ZxU8R1sgomcGzbzbtJa+N3NgnyMDJBxV0b
W3sPehgbPsc5IHB3WIexYpiwUdiW258UjdcSj3Z/gmdqHeMxtx+NxFsOkkS+qF4ofQM2X9Y762YW
41rGTrLRrG/DRR01I54EV7eC7Jcc8BxLwvxRcF7iZRuPicFyW8YxtHf7l5CHJG0eJNtt9MRBKY86
EXMs01z7YPTV98IFfyrhjvpe3ZQHj1393kPmRw06ZcrFk5byWOg1tH9guK+Gyb2ryKT6xeM5M1Vo
lUPpgmtRhjQwlWy9ZUS0vfPGA4U1nPy3GZuzz/raitzcK54RXnHKgo/aSXV91nvY3cSjzK+i1Lx3
rD80MZOOlnJMqyMGu+yzNQeXuirWOING7DCovqD+LIMW5DWeu3GQxQ/ZODwIPfr4jjNKW3MMxAug
dALFoYzHBPGJj9LA3mvaSU+8gZHooe0qqhb1bYdbmpA85TZT4dLkjW3ybpqJktMMFMNHMksWhSxj
6luFtusBAEIWFTU1JDvOJb8sBlnFoVVJ7b6hDjymBoGOqCVlifAQhfVVxy77ZqdZeTcX+kwpoZkK
scaFKVosjvH0NGBUY1fJXylC1vp3aqoVr0qjmcdSU9Zb2cEjBZdeNEfUFbVHQLqMn8VkUMdMsnYe
zDW3fseDgOhOfcyN5tbYLrvc7nYEXztnBvJpVOsDAUpSCjegK9W/rQINqTrHyj6XCf00grXQQqAX
LBp2bsE6HmKhh4/NqfuTSBSH4bbDFvxs53CQ8Pda3nfirQ8lDtKXOqfRKCvZnfU2Zn5Dn4XfXHoO
EzNgxdiIcCeiLqDF1shljfTY/YILw3LNq1H+1aS1KhVARaYCJ4GV3DeKurlCfJiPaONOc0b3lCln
4CrPbav5oKJApSVy39ObDEkXPw44VQ8mhRjIiXpLrG1p42GrzmzYgsVdo9a8NqUKg7Dguoz1R17F
Ubf6dxN1dLqYYTa4IhhseXSh5GUAnu3xXU4jTDHEUh6+NmK+3BRl5XSXUMfeFtfpAgs/qZWhjU0R
TeXc8TV0uk0PzH0zpZUeqKIqQ4BAvjq/5oX92Cwrlslpny7us4kJLJXx6E/ovIrfecftNiJXQEh4
s8iufaZNHCNhAes3KhIEVHvyRxd60W4wIFRpo1zPtrDtkzfktg+fhSzrBLCQ+G1oLE/NND9YizX5
6IrJedEXYFRm8cooI8ejyd+TxSbrSneJrDmtIsv1zpXq0jgK6+wa1i+32wq8EVsdFkuPcp4oqK0P
NbkTHnOBmQ0//O9FpxJnWVjeuI5Dp1lmX8vkcnDAUbCcZviBMxBlpr6norovtwPPKjJszR6ycLfS
zJ1tU/SplvtFYGuQZvqeUR94IiwJ7grJqEX9x9bbn5G4o4fkprMIkxpRGSchUfY+Y6EffXZAKGtX
cimDdENcmrlxBpV8r6f28IROlygWqX/VrQnhnWcS7jJ8f2u5q5OFZsVFAAwtPC2qzE8N7FKPir7s
zQn1fJ5sQeEuJl+jDpEpPJlWjWEc33FnnWcv+XTcg4RbvEqkBY73vEJBH0b3rE0xOn09AOi1g9p9
Xt2RhbxwX+LGuklFI5e4TalBlHvcRYQRzl+qyK9Jxqvudba+SCHNZf4kJGxHIbGfCxB3orzL4gsL
oI2+HWM6bW+Urne5ydS4LuwMI637IRFTIbjezvXkNlbD5v8Gs9PE+nFZ6s3aDqlvsnqfNJigkAqp
EZC081YjKpyeZle30jxy879mcQOCpHFhq3eXTG1u8xokhX4k8mxH0xjUqoVwdKw9qJ4Ukda8MvM2
DZ5IYjBH58TsxkQE6XAEtfVDzW730Cf9ySbogklibFE+bdqajdg2+otbHyanIuOsPCzGA6NI+oBp
3kOxDswYRz7y0QrkpM7km9sSAwahLwgV+g7lQjFV86FdwEY3KiOt2bF8poEPk1vsuxxwL3sX9Nge
QnEGb0zOjgi3Esbvt9VQI1sqQWJ/TZNL59fCh0M7hBAzMjKgbgQwNC1i5cRc+yuCcPWxBVgVOKLh
eJWwINHLJ69eqZtBvUlGm3ioeJ4R8NIYfRX6wEcHObJdK1e75NCDo7SD1hwQ+BqvzNyG6iTkBk8w
P9qWKEFwQ553r0Llkam3d6TZ+ONAkkwRtJrcGSaJiBcvdcFHsGmczDiwm5OHv3uSb0Tdu6n2RbU+
7TqNNDalcx/yyoiPiTWf64LguUYO6xnAdODE6kPZE9KFRGfHQf9dqfM9LcmxnKa3bm4v6vLm6d2t
kh735Vo7IbIFiBpG/gYMJxL0LXbDLwUPMwSd9gQ2hkt3Vl4U/ZoqDUuO2W/V4azCP3fLNYB67Osq
8fXlZcmro5K6h6pdk3PLn5vt8VAmy578EqW9mIysKIHMk0tyYVy8MIIgueNFToTKcZ4465Omw+hi
RJJ60ciItOkdClAqWeYts+qQb+Je2a4ADDpn8o2DCKYuzSIyG+Sj7DNuKfXobE44TTfkovFgWy/u
0CF1+rCW77x7YfNC30dnyG3QGXyw1vnc9j783n3nvne44XtytrDQsPfgjuiru15h/DbAZKw40Wgt
30iL0HCHF2dCu51dA6PquTMXeLhJnYc6ixu/0N3nUXjmvpp1xEjDcpVdS0uixwTe9b/N2TmVeR3i
dL4v6Pb2XkqCndmwdqB6CRThamfsPM9N093JTDm2G4GOgTS/LOGV9I8kQRKPvGLCaKExI/mBEnwQ
Kh3pZqZQF/cRjJId2sqCGcPuafUWOznrGsAUC0YZo7PBuSKDeVYnMzm4vbVcmGyZxaNRwPHuN/GO
Qx1jiuFicyjCotvO8X5x72NEMdHUeWC8cmYgHLwsN0ACJtCIy7V7nNQXR6nuAM3uiolws04Y9j0U
V/uIfppp7vAEXvXc23Q4UnJxQExCb5a89725XJzJ2lNZs7ob3xvAOZ5lO3uCYC66/rC23LN6lBMp
RToeBmHsWVOozc6zANzpkvBKAuB907xOLSq7rnzOFQdOL0GzaISASGkneAT7iVR4QpX+Mj/Vl+RE
pOl0IBk33jMVzw7VimN9B+zyDjStfcx7UpdVLE6IeoQqbg0zXSYu8KK9CgzDCi5o80HwtRRiCsN3
1WgO5FcwXvJISKtpkKB7s/LoOuqsxcuKaxKfM90aDgWaI7qQWB48kggeNc95z5D3H9FSZ4GGyPi+
cuL4lMJPErwLvkV+wNWT5ZH8z3sh9hIsFxe/+13zZTtLL9RIXQsZWPp0w8FThS203NscCzVqHHEm
YStE8KkGCZhiEubo6hoCaGqCaLCVHUc5oDcnkLAxu1fG2s8orTBSTGJ9VSgJd2wXSFL0yLGTLtXS
1IfEML26Q3+XUEU/L/YmAt4Ij7RztznzvsrJjDR9vEy2m0arWb0thXLHoOElt/KDYs0HrXEf1ywx
g14dmGdhItJH67QK99Ggzhs6NrkFVh7RG3BZZP9SyvKh1l0EXmtvMhpOe+CKcrpqXa+HljmNoT7O
fwpq6h3ar/aw1vk3KAZKRovLi9iSMRrU9Ctzv5xVPiKEzRlI8AlTF9Cl5otL60h0SB6lUKW4Dkxt
T6d/lIW0jmA9PD/j7fHbRj7F08bKdNy1OIHIKCOvE78Kl0WfYJKgcS0mOLBccaxWlvR1mRCosfAA
ZjXBCgSbkuQVqEl+URwDERyGB2DfSkXu6pidGMDF+wlcZjRih4AE3AHQNo2oXld04S1/BhqobQ/T
Ma2l4q/Fqr4kUHF2SPXvRlWl1IEnCQ8lv4wCk01XoZwb2cT6KYyopZWPXLuIPBviy8k2tCO4hr+b
gQHGQNAwWjFD268dAV9trskQlkp7lxfGfZpNoCpAYu7a3i2PfduUp2RLahBw+4N4aIkX6gznYGv9
ZyzWZs84Qw+mNhaB0pV7WKNPfB4f2pRBDlMuQamlk7a89mx+V+ZksZrP7xAMyR6blmmLCZTnqVCz
H7s16yP06/YEKpVKH2MT871F36caOnQrV60QaWi6b20xHSWC9aNiI3r3YNiCW2y3Wi/DapQBglFW
jyyIGYlkVaOFUNGhY6dBAdgm6g+Q4jeFgI1dm2WRNqJI0A18WTYZL0HvNu8JC6UHnf4D0rBGkuBs
ViFDJYxKslCCyR2UK+GYbDNqIp7LjPjDzsuelqF9Xpz4o4AZsQfV4l2oE3H+wItHMr4OPsAPuhXV
vtZ0xKnbtmclUVo0vzZernV0L93QWMcW1amv2eQL54v6oG+b5rUp7mGnVRGZHPVP75jDYdZb9aLL
xPtepk55q/NqfodiuUZmPSxMRRN2A6X81JTKpvdZ7xpb3C9CvykEljOy5Qdw67V+mqUBD85hn5FB
Oa6AQgTI6H7yxgjw4lQhSmPpM6SmEkpzDwED9UNJcb7iG+EYIbUWTYE+2bckxeBROs2LDXqCLBGk
qI4ZQ1OZ3fWQVN7y3IN+PLh52b1Az7hiAk8/WbG0hzmp8IO087W0eQ9BZkdjmjZHMv8snwCP61Ch
c4kdOBFGU+6ZSoVs6XCl9FV5FD3yutaY0iNozX0dQ29lJnat46K9n6bhK7a6IkQYwYnWrXqHFYNK
YmiQvnpNe/LUCxDXr55xglC0vdKJoDeqbVjFpwdk4qzvhgH+Ngvap07thoiQhfpAkJXx/yDN+l8n
ujJRIv2fRVeXYf5dfg9t8g+6q+1r/qq7sv+AtGDaqkqt7jqGZaB8+6vuahNQmZaJN9pDEaTamybu
P0AQ6h+ai+rQ8RDlIbHy+HZdjQb33/4VEISJEBL8Cb5SxFfgI/4DUPE38SrsDMgayW9aE8Jw6upf
qoEbBPtL92//yk76n2RXCFg37MJGqEAcBtCG//73pvbGIillSEzawr7fGQN5ZH25RQyQ6PNLstqg
fYVJJzK2KQsgfn8btIREBpaBgIntj/lahl1MVZ+2rh7Zmue+enrxbXUrCXgazmajSQwYlf1XWtpf
jRO/0sx+rKCEhDScvWulfxq6/awuYFRZNmDLEFTEems0fk82gbC8k7MkN0dxf4DsDTtii+VxXiX1
qRAMaVy4quyomLB4C1mXIv6Wszd99GAHmNyK9Gme0sVvwCvio9gKSeywdDoLvVwCSG4s9QGqSE1H
1NCWLVW3kjeJckOAf7xXY9U7xDY6La+doGiJLsPGV0XccS9uFX8m5difcj1/FDFrCKZMCtYIa5RR
Zi35adhAqXlKo1cO2ifK1kcdS2o0MoV2xFycWIuS6dbVBJnFZ1ewqowTw92DI/620smI0t7jWG8Z
FmU6gLaps9e9uho9s05CFGQzdj73B9P0EkcB0P2vqQc8OU5pH2S26E/zXCZnnM+fTUcI4IzG5rtW
s5kw19axDqZetmei9DpMmLXO6NF5qVSitTBiLUzge8VvdBXSp6HnvqbgZQPlfSxd5ULkp7YnpVXe
TTXHUu9miQ9ufAqQBN0EeQicQV4X4Kon+yzVr8Xm01prRPBtKmzWjh1a6aZ9NRZIljC2XP61XRSe
ZLO9bJC1BWfYYL3aQ/2sjjHGH3p0jC3jK3Vqv881FOsTncrENX2nxynmLip4n3caCZuAM5UqywHf
LsORGDWC0Ma3HldUYOryiQ4TY1k3XntzAN1FHGqokq28S5sF37Cxt7afAAHVV7xpAWPtYknGVpkG
OIAB5N06xkXQxfq3uiR2OMiMd6+p942pfgw2k8NcJw2vFGXASXBGvEWKJNb2HcSR73akni2q9V5J
qpeVjJ2clJ+dPoMl7qw3Bhrxvo/teb9YrmS0wym+xUz4rV7pITkl7fPUqAfXEA7eIPMnmcj6qqvp
ze7IXcrgXh5Ft8m03KwLMXV8tEby3Ig5frIUOR7SJDOok0WETdoOYEuf9M49oAYltzbGpYzFmgkF
r1LbpzXcdg+o1q6DunDECLzxdltiOQvs3SA5KLic+JANS+K3/XhSx2E+jL1xVMGyHgghixokMCwn
9PJN7dvv3kZAomHiDzBuukEiSJ+zFbmgMHM/CUL5BcfsZTQYN6FppOEpVJorfqYdtkEv0oCp0hLy
cxZjcdewT/ZXkzeabNxzPmjecdRRUs4iaU5dpa+4sG0vyCwcosYsGJxo6SdngiBYg9+rmIlYxPL0
1rptsQc1qtEBTU+IJT/SdEIog0vX1UcjUowWDp1oMDRpS3HkbNQjs6sZZRF+Cj4QMH0AY8vdu0p/
ZxEBvyDlwqTCPM6tGuNAzkC6B6MFSB4HPu9abt4Wp7OenapySToirmZYCWzYrZz+gaYt59LojwRT
tHzUbKQWhVh3OlmK4TCmj4CBzjpZvBHuXM2vvkwQrjeZFMfYaGBuFw7m0I0F4K0qaFi9v/OS5bsl
bT1S+tV2fSuOfyiUtoxI/pc6L3hs4GFKBiF6Eve7dFhfhsr5HuPyUrDJ2UmCaih8pLHHQP5WYMAK
qkkcqtxjcinV7zXht1w4NmLdIov3ZO4EoAFnVt3Dcs4cBSf1NHp8fPh5AM8lBwjXv/N2UImOh2hH
BPUVi/BPvSgzFM1iZ0xdfTQIgQydmGr5L/fx/0gP/lyX/PPfisH/7yTj0e96gz91//yt/gFm9f8H
vUrX/tvCJeyaryr7B37VX77ir2WL+QetCjpDgFOovOGa/Se/StHcPyBUeaBgLQS2wD5hyPytbjGN
PxyKGjiDHpA5lkH8p7/VLbrzBygs1XbxUWjQnjT7f1K3bCSsv1OLMxewHfaKKjge9LTI2jc1+d+V
LbQmbSIkkaVWMZaslxNlWg/MZ2zDRzFnRxCAOzbX00JQBtEGtHOM69YhSPIlbtmgUjjvuAn5f/TY
8trQLErs9uBhXLSBlnDA2i9t3DArRmhDHu8k3NvflYn/Reml8dr/+UUYJlIIEz+LDpGHT/E/vohm
UTts9eOfA76X8ZG/FOVP5004HGdufqAV5Yq918ZbFmqKsV7wN62RO+lwsSmxko+YiGWD0DluB5Jt
VxJPEhDRWtDpFfakfGGVqI1wfb4GSklc4pKjz2+NhRPVahwIgCMJV/ZeS1e9fWoU5Ej0Okb9oDiJ
ZkRzCRYixG9qdRCsNgwMVRdJUrpNdh/57aWNFBMOthVmNjKslOkK+apaIx8UXWzpRzoSjkBFsUcs
OmVHz/wCUytw2EZ5EfaC8jwpoV5GvWtVf0LrFQYJRHom7+iCJdrY3NbO/bzAlyexq2P3XxFZhimz
hiwSZw2kxIEuOUw7Ryf9q1ZUPeSbIBpNTD0sACjfEGGWpHHNzfKh6DUj9rkbB+Vplcwz9xDVPfu0
zNO0hEWepc+pRtRWgol3ikTFCcfGgTCnAE9exUS1n+X8yVcDSBiaGU638GpbefTk3Az7NrbU1FdF
rbJBlpp15a4vl73RAwoOxnUjgcsulh+9yhTYR8GGrRWLe/vDpjV2nojqQ+ekWlazIrxXR/KAAG9/
WFVaFHtuLiLDG1IJ1ofB0GS+dyWSMBIZNSqcNQUu6Zu9hg5tGimjOMgd9nwkPt0YCI3ozLKUV9Fn
evNRD/BjjvnEEnHSiBhCf0iZ2GzmyhDjnqD4oIg2ffjHs7xj1UxbH0+MgAPghrIMDWtUcbraNrFl
hlquJwcVqLErVQTZGH11LxjR7AM0sQbxJpjzob01geOHVkxO1VFJupmM7gzo4ceUltmfdSOomusK
/u8PvLn5AcM2QasDsm4mSsQzfGkS38rJ1TdtGeTW0vXhw6QLcrghI5WEz5QI1dpKxAvwh+lbr7NB
Z+mGGpyraSUlKM3jpt9uwEG/X9kV2adkZsW1N9O6o1IEar1hNlC74YuQvDDe3REqy7meJQeINCcC
4rGlzA+VJ1WcDc40EtFk9q55dBWND1uvubju6xIz7H5gmigYcs7zA5VGvpiYRLePIiHcbCMJMhr5
FlRH3fw513hZDwLwRMY8UhjE2ZMnxabshw1gwUaKuMRZadHdYDDdIu6E573OAjOsGZDwsw2Xvbn5
cNkT6fcFUUoAyP7yuK46sWTvA4ZoWEpKztHw14eumaw0iVj990yOu7WqLiKfDD4ddrEJ4zvmhzgu
rICkB8lDPyZoN1q3to+VOSEbTxYGNY2VdY+8Jwb1sljMD6WP8wvb+P7e1iZF7opMmN+zMoGwqeL6
J8sL9aAbBGeLhFN37HQLBde/M3deO5Ij2Zb9IjZIGmkkX92dLkKLDJHxQmSkoDJqo1F8/SxWN+ZW
5b1ThXkZDNBANxqVle5OYUfsvTY7blm3Wh1SSq1zWtW/Ugyvh7V2ZUphWJV3gXKDAqmZnWdHeLSk
AptEs+tbbX+K6yKx32bjjLz6ETUVa7F8ndswICzBrl+QI5XbcZA2H0zaomu15ACLFgaR7MHLEdBp
TQpz3zTqFeJWhGh7am6J+YMgVbGzfxCThsG8FKEAIW3DfZ6XgETY2X/e+jOWjFnOlsGzjdaPYILH
8RDxb2CL80eabusPAeO3eoPEERTE6LchTWjrF4hjoHjK3d1CEu2hdQKQ+E1vYdZcjP8gnaq5ccKW
ayCs8ctIijAl8AATJADcEIIQQ+as4RSAac+fiCgjN0uCqb5fWZPeIGwr49B3wDMp/ULIWnHHzvyX
XUz9G7nejY8tknBBsHx+bV0IY0ze5rJ4Htc+vehu7MmPpx5FxzV+pXNG4W/y5FJGE1pwNTantuTW
NboVwwEiWn21ejzQORLaCbVm6NClRC2QqSjkyS1Y7U/xWmZAe32V/YJlUT3zxqYLaxO2tLuiHbqT
HaWEQLYBmVtT1KH4nzpyb6FsQW9QHoCnfcaZ4O6Lripu1giV0z7EWf49zBSMtDXIW+tAznLyrSFE
70zis/sB44UVsWcF3WeeW9KOk8RenkFLYmzI087CWu9SxQaL1nToXkEOSSrl3UrC7oUZboj9QRCf
MJXBHn1YeuV6YXdWdbB+YBTHwzO6Y0VUSisFwctF88nRiBKduIj8DEtLn6GW9YfN1ItSDDqLe8VC
2Q/OqiosJtUjVwyQRWl+WM3sbWmNvxJ77W9T1aTsCYLoZQEW+DW0y+CDMIWJ1fHQfup6Yp1RLHnC
TjIJt17COPCoBp+/ivjLazJniuianr178rwFFrnDIP7QR1P7c8EP9otWsHvgDd9RcvPs3TEG0t8d
RwfPYwaCsp8c5KgY2oKbsfbIS+yVqwCGuOFj6y7Bt6pfuseCduSJFyZDnjxd30pn8q91iHm5Cdvk
NiQx/fsA4PhtpOI6ush9Hv3Ai2Aq6IjdFDD/Srap+aqTHLFUG0T9cFe52fplrVr0Jmi3t3Js6Ftz
LoXvk0pMUYl4S1lFFrOcq4H+MVjqd3ZhlluoQ/Ir614ednelwViFT9iRhUup3+B+6leoJ49unZCO
VxDqnP28DkJFyvW6cp4kxKRnOaAJMH9ExrqaNSUnLTfRDnkUw6gpJxbyyGlQvhEjaODlEE1w7SHa
CA6tHakTDHeyQ9C4+cQZdY22H5cmHM5aV/7PqkhJk8l4ue98IZhKKUgf6ymD1UvP6i55FUcUYx5o
Kq5B+AIog3FtyPQOwL4KGGcTdOiH73KckeREygVBWPmz9M6J6wHVtwaTDTFFUMnKnoeLtrFuowOu
e+snILrMPk4wOYg0V2QcgTVyuwMYbn2cYNOxZmkN2T390vLudqwATYE9uhWpEEM03kDMQwBXJj1M
0qFzpfU0BTnQj8awUI5Dzk1gD+hMnY8m95yPUcDnfxj5Ypj+XNJP0A1RC3EI2MCr6sl0WUzQTTs+
SEql/MZJZrambUIA3FVKws7MpdCivImKaHhHwdQ+ciSHBrE9OyLW3aItoJ7nHF1L37Y/xoUk95MN
aI8tKflgoPFmktEOKnLEWRRTlZKNh16XFTIBAmYlB3o3TT6i5EEQGskQqJDOo+o8krLzyJgHf2Jl
gMXPaU+jKKPrisBVLDtUeMNhrCf7jK+L6CTPyuU1mzaf3K1yLs6C/Mknd5w5WL3W839RHd1JMGaM
4ga3C64cMcygaLDLsUZtCQXjniQ26Wglc3E9lY24hpXVenh6EvJtVDqU3nVTzTwAFqJ/8EAW5hTM
nlH3FZYb4g1vnbo7PEEYNMzcPGIx26D5eBFIQWltqo7ZiFkfEotajLEdm3oQOQtPu6J3i2loqNZX
6oBv+KT0s2JzTg1OqO5t74zyZ+oEgPStbCGyjnIrngtpsRar2o/ISdnqFti1uRrdKEFLeAyBd7k2
bELLpR5ZM0B2BmC05nJhrexzlzJKgwU3GfAfOxjpdXmsSFDpTm6QuiR7r751Y2ON6g4kWFnOFZ2P
lmTZj/lrRDKIDyq3Dt+nqkcI5XuMctlhhK+dsCGXrQMvn72WUXshBVFcuS2RAYxhAp7fXtZ8zEyQ
lBa2RX0T1aSX7Ra2URiS4EXdSLM1eKk9ei9Cl81XT7XmVOqo+PByQTXvqGb+4Wqnewy7psRUx7zI
u4yWFBdgW8N0IRWHfZY/jpDTBjBmu+mPLiBTzuwiCylfC6a2kCqitSNyfGXIddZYIdmnWF5m0ask
E5lcTvJL+FN+bef2fKEACNmHhfqGXRmKxw7If3uoMrEitogsG+JfhLYjW11cX5nTr6+js4xe7Mhx
fQ4M2qQYvQQTRr/Mf7giaTRj1TlEOcQdtquV5+zt7W3hO71wMSea4dy7af9M/W1IE0FAEC7TpvrZ
OsKsIVeVHx6njRs2lyGz+rhF7nvJ2uyHL3ULByWfLzx0k7NXISKBsrcrLrK25JlFU3m0wjZ79KAI
/exRjf8ajW89VUg/PhjXRc/pkqRxwAF7cAOLHBy/Xllm2n0dPEge358JKQVIcuhZ3vXIBh+92JqJ
Q51Pqjt1/RJ8dfpGMHAb7GWHZRa22eRAkJJN2C33AEyyvYsk+BiWwBPxXjY9CD+DBpYQBHNG3lxf
LTqfT5yW026hqQwVbJ89bhnIrtKeH2xKjxOC0TdMBemLY7kSLShwlRxMw3mt5jPl23LvWZ377reQ
/IismbJrp0E2H1Od9Ce5uPWDy9AQfyDZL+lp9ubxAk9nODKONi+zcoIT/oXotbPFkXG9uWeiOJKx
MojoZlXBj2ZGLotgKLN5RKO1ug7J0zprs/KMAKCEHRnlbniVN7N74fj5Ccks/cEU1ZyXjNy8kJdq
fYgaS97YRdBDygkkSVpsZCNnr0nFeOItqW6rcKziCV0Pr4iWu5PDPgLlIkQUHaelAASWRykKVJxn
onWobW0R7is6P7LETP9Q5TlJDmIyeKIVahr+lGFPcOmlUNdeYblng9Q050Tz4o7gyZ9h0QoSLchG
jkioWCnxmt4/YlE0PnSyWt95mF4eoVSWp6B1rKsevquKYb9SWo7BNuk2qe0z3ceRRIjoChGH5QSC
1oF46gKp8BVETvOIpv7bmrbzFfWFPpMW09+oMbA355x371aDejXEvnXxHPY5hzMn/dtUzAsC1QRF
qeNqve9D0NxHoTDiudyfl6Ttc3FG3Bx9enWOfHqwNRdfkPLe9pnSyCRVYu2mHGdfrN3C/FKkyd8F
DmUN78kIqlbPJvk0WXL5DCZP3Q9ti9DYl755GAKLhygjzwpfxVr0P+w5wy5C0sRKNavFW09cMArE
0cHFFQTzZ1LWjN0Lyg6eXnZ+FtIKOhRu45WivPdS1NRkFD17YWVdqMbZt2Q2ZgZWb7D6DH1T3Io6
8+Jh9MyxS9yvXtc513WB4KOqHX30yXQjD8yyPmy0aCfcqjVi2AIeSGKll5kGBL8xeAKKFM7WvoAQ
j2IguWyyaPS80PjOEMacl1kHORgoi1yyWOpNwCEd561lVab3QH1Q2JqofEjnpvvwU4gttOeohZc5
+dIPqb5Xs8SrN/WkixyD0huLL31tkOIFEZyBPVqO6SH3jJXcLz6ea9ObiNxu1QOhtSdcLGmJ6zed
PIBd2l4O3VyoJwrC9ehMAi9a4GB4L/26/zaWac/IDEv3POmSrDfBBD+31MlUyjtRepJ7HEaTdzWb
ro2Hylh3HIDd5+hY5QOyZtI+k01NIdfJvXXp/ZuTxbjwQl7QdGnokh4rY45BoML1EKSL+lyxfYL4
68sIyFx1DfoYVTw6kjMaOV4U45qdkW5y/FGtj1jjx/BnP9nLgDqKru2gya+iBoCfpE+zLdfHYDXj
ewdo6tyMLCcelr5EiJjpD47j6hk+5ByjQFAP1ZJdRr7tabRGHvRQluNPbyJD6Got9GpfpUE4TDGh
VdbH2vvde1jpu7ZwqxiqrEQoH+TveVrbT31fsLNb8X8CZcq/RiA5zwT0MDAMrOcGkwQrM6LqzhTN
oAzJ1aLcplFu0I7J6gbGb3mhn6xPok/kh8WWiR2IyG6hsB10A/fmoGViCBInCu7CsIcElsFdLmOG
s2EA73Gh5vF5FMSTE4zjFVM/Um04po5owbzbxNPLDdAnBDgumHFMh4h2SH4NgfDvA3/M73CMOV+T
kcqORQN+1pHwt+uoQUF0MG39EWSCGk4tvxxiEY+dq/JXTI8ogCycpzryi6s5yvrbMl3lnRuol9Wi
/AcRjtw2tL/4w8ATBAe1vlfRtPOmeXjVXp3lN1ZY69fB88lNJ0zya4h4GM64KBv3oaCOmNEshilT
2GC01UEnYzEeaIiQxYdTngIuROvOd2TWV3cPOVF6bKsUJw+KvW74ElRkKsIxoH9BgMcoKPFyu0Pi
SrbnrhN45jBeshYkOdayX5YOgSq+V/iNaWa8axI5+Qfo7OXD4k0VUsOsN0dZk+yGOq4h7bBRKfMB
43ZEyDpAgdtrrRuUT01GUYUHm1zE2J9h+N5QmcBs63TPa2b2ArourikiVNagpfmHuIH/aWSOXgHS
gWezrpCsOP489+/gLEyuiH6CkFmuQpzi/hmbNpzFpUn1Hk0QKjSIY8tdUFrt+99P7P/bzkFI4DlC
AtiSdhCywfjL3x1KM2C1Xcn9G+pbpOnjKV0cgKdMXQ+5043nRqjxySK+qtqDMrSPf//X//edRwi2
n0/gie3gkpvG5M/fHX97Rgoyo+TVdrIsruw6YIIY5fnyHQCeb2C6eFvmgx1xCWbLtj+LAlT4sQ8Y
b8ZTT1QBbpZNhrn4+VxektFa1DXswMTFeO+SsOWVAyazZnVCibeyENbNP3yFjdL1X5Af1jbUHYTS
sFaKfP7L+23jYWXSYZqNaREfYylPWZ8xCIekhcvQGMZzMdlcjqJUKlnqZCQHULgrZ9vVWPP06g0b
VXrtrdkcnD/WNlZnSfUPYDPnf/iQRB7YPlUP9xif86+/M1DKEaUYRijZ9oU5JcKSzTVoTT4XB/ej
zqb8Z1RqljXwuviR/1gjRcT49jFCNVfGWZHmzHsgXi3MD31MNv/wM25X+s8/Y+gQl0Ix7odEyYBM
+g2GxmQ7a5MOxaMeVWSe/v3QDS5pxSenZUh1x3vDH44yZ2B/CJp+kZd0HlZ1F9VbGBjmYY0xeZhL
ygdSvrhdhllwpyTdvK2iYRBPKXYhLcPbv//km9rpt0/uctWhAUjXtyGP/SY3agt/VVGGpJ+QYe5e
USIh/VApWpYY67BAX9txvUkazDxMJa6bQsxoUM3cwcBpsmvMzakPLqIlg4B4xlwd2YEN2CT9wVu3
jHFemsW2DmISkEFH14v76vuJ7MEVKgnKER60d+yomwHiE8e4jXK68GSFTQWckUfgFx1T8SRswbA1
71iaoCEKyevMpnB6nODvfCHZzGdjrTGB/MPT4f5Vi+XLkMwLHgDP3rRdASKvv954K5uJKmCrA280
m7M73Aa0NiNkomSfUzM1ce03nrgdek1D1ee5u1yjP8d3RtQ7/9ujabtn/D/kp6hmRwtmACL7mZdo
WVzbcgm9Y4UKzQIN7bnDoSPLROBySPmjGHcaZDRBbUfTIexH1MStrPBVMHUp3pnw28uXv78T/voy
DWDOkWEUSm+7GWxeS7/dwtmE0csrE/RP4VRvFXSKfmdWl8quAHHlPfMAm/iHvfaQQWPzroZ/eIj+
IAb+10PEJ+BHlsDNbBQvPnrO7aj50wp5zWZ/qQuw+ojEhuaIx9ujiFxDZgr/3unwMwfeJcJr9p5b
DfIGlfXbm9VJ3e9+5oMwICc390jgIz9u7yqGlceKeNqPuuAQpPtMkguYjaSLifnxTv5YKhCaNLsI
9f3VqgzDs8RC482k8vT3v677+8/Lih2NfAiWUYogRN331y/nw7u1E6l/0Jl0t0xaanwso+LTMyGI
bukix2SXO4G4SoIy+9baNfPEIOjLJIYgl4h4imrt7BpirO7RwIuDWYri2Z2BMbNUcvznaFyKazCx
vFNwROE+Y31T9wfbnpxbsn/JS18d5ubhghsJJRjRvMzyUOhX6FGfvIRmaP/333hTHfzpzUJYKL2o
zWsl8PjfPrqFv35jAhoDRfDHDxjaLNYEaw96iIagXJyJtqz3IaMnaKHKLx7dJZvAHzUMXqnJaWt0
J7I5/vsP9Nt2f/tAoQs6QGy8SonC87dyoUKtSBGxbC9SjvNLM7bWc1FENZE2owNgahZyeTE4ulnl
apXk8eQvYXITRTV2YH/UpIRMbKqLnZP60a86w9EfF2QH3QVi07OTYFr96nOfXaXfdtXtiKxQPdtT
ONNfbRtOXjTtV7dFdORjEEW1ZdtM7/74f4kyb5nW28YK9ktqcnNIrbDEdEa0Q0IkJowv2wy0b/7Q
lCAliLfIDstGgcA8NiRQ31eR57By5g0Ka2qmdYqiPONfOXnLvuItot8jdIzJTv2xgnQrT6TnOhi7
s5BYEEL2/jSSfjImBMLT0bLnTJo5FoXqGqhQVeRd6gW50260XHzKBEm+DEjLxr3f0PtgVekDzFFV
dLslVqOJch0FCQI+oGEtqLC6tPy61m5xRvZNf1zY/2d6ov8fpUIuT9P/WeP8RNTzkP9Z4Oxuf+A/
YEkPORBnSGRzdLGM33i4/wFL2v+KEBbzbqPg+4Mf+b+FQjL6l81LTwbbq593lEud8B+hkO//i0S6
AAa5bxNQ57nu/5VQaHvs//SWR3cNGD+g1uTMJojt96K9qzylZlSXhyJi84pbRQAwnN2WM7xF6LOR
Ykr4ZBuQAmtgVOKnz8fy1YZG7f/DK+r3E4fPItFz8052PCntyP7tfMfstgXltFlsiKS5V2uypgdh
VdmGSiwyeVevcwBKbm0I5HQJtf6srJF4mBbZ9f3shGQkL8tAZ+vWeQhZPCPG9dAQcdrsC11I9wK0
GtCAmZ0AZn85BemxHlLW8qVpoPMJ8Ij3OcRKs1cFc+F/+Ha/nTi27bsBcHiuW7j91L8rsvq5MnUi
CIDIsxU6rsJvGWedG/1gXGR528KSbyVkh04mD4i2wnXV6vOfbsuHf1/WP8vZfz8EbJs4Q8onVGE+
h56Mtg/5pzO9pz+YB91orPow+C6dy84gZoODVKnu+tC/E4Prekdin8zH6gwOeqK1E1+mzm3FRYCU
1f9QZYTbQfuX+w/FG6YqL0TZwyEgfrvms580TaLHitPVxYTdWSPj/rkY/eqoW032jfahYgPlwtl/
ZZE49lIzvYA+lvt6g1jQVdwSf8HISVuD10ASwb9+i4pUvjIKXaJY6ZBGAIm8/Vn3i/+M3sWgB02q
nvu8y4gjBdSFLqg2HquBdPSRM2f4MF/yiWb/HNoai3ooxGp9mWwL2wsdBOKQYZUbpkgBabmyBqG/
mHRNv6mRDd1hKr00pABFEkG+VaO2qXqQo/QvF18e7cVCYMabYUgvk0AAgaUIRBhjfxJ477ssaLuj
b3rrecYIb8WOrVGkc45N47UPjINtT2bJ6JlkHNA7ipX1JjGflfo+Lehc3pD7RjlOGzIcDvTq5JmB
ANErO4oB/FyeWfVXaTxCduH8I0uLIlUTilARS77zvWl5qzZzBYiEPGIH4fYunvAACMW+tZ1qOgCJ
XcgAEek87oIR7fY5cey0PpqoW+VZhRmYd+4earepy+WEPyxP5eEf7mI/+msnENhIh7cmyeM/UtjU
YX+9j8nIJoRoIqYvMQh83nzbz8x5GLJM7mU0z+kTuVjtcqFfsNz7Em2TvmkjZ4QXLbopJL9kterX
1oTziHW9iUg64F7pztPk1P6emjAoznNbwHeRHTycK+TKZjqUVs9WvMgJ8oHuVrEk8sQ4WUdpuELv
TJndLfLZRXRTjcFkwSgsiGFwy64a9kAFemfbqHuQxDCdo2BvUuxHpHXo8oSuvMKB2IfI+vxpXGMy
KPLhaUH8iCC8z2to713bpGd2E5mOS6K0ceglU9q/WCvzW+40FJkZfS+8rL6pMorrLWlEuC2euB24
4/6NPHl/3aFWXMPrdfD6LXFTUn2ZwZkxys9e5eMsn0aGeUuxlmfpUaciIxHpU1sPljq2EdEApylP
JijVlr89LKHy/RviVwZYYXp1PguxYNF3USLqR3LWbdyitrtwr2o/YbLWat8XB2yBbn5iMUKSeutC
uYzrtKSTSVM5frYhlvNvBAgwQceqrIonqAirfaeUZa4mdNBTXNLrFIAJZ54rF75ke8siKf+GVCwh
MTAxVRlb0ZwsF7JMWDjO5ZTCVXW32CyDLY8ECBtOCU960AWo6UMWyXqeuNZN0uAenmc0vRgKvA4Z
0GTYLCnkkEC9WvqffdoDI9pNbdS1x6gkcS02BdokjAQ9OVUcJGSNjFphec/7CWO0FTnWAdug/mxL
k2I3myCu7a3E8BO4IYDVo5qMeoecArm/mqrKhxsQTgB0mLeCxOgYORyDPq0XGAkhaQwUolBPKge6
nUGR+DQ7pCQ9OXVfsX82jk+7VgT59wyEY7nXuakp8jiwAaC0LjL/LTsFEE0UjSjSo8bfh57usN2t
gYMlQUUa74+nhdrbWddLmLDYRXd9CcQXq0DKiBxmRW0fvdqaurjUDGbx+fND3FhW0PyKUJZgog2y
yAfNPGXqrDTR3hDvKugojIAkrnwcyzgNS6Aj7ORaO7YZzMqdSpQFdMZyk4MTkNREzO9mVHGWRsU5
ih+MTcjoMTARfzftezK5SUurMmz4TtOq9hlmC+aCufWcn66oLbZkoQFqNs5p64JAG6AoOzPoOvCK
s3iryA3L9qWxBvAtDoTXVVjIVJo+rw5j5oBJDCtvLo+6Lqz2gBQ0TQ/S7glwwduzfFT5bFX7xmUj
EciMmAfNTPyzLFz5GC1QhOPJ1iV6vKKCxMosEkmKivL5bUmIW8T+2RHlXpGITSJrGSRvZJz1t5qh
tThmxMQMMZ7YlqY/nB29Vz7uCEJmUODs58HXOMKFdh9cachySEUeQdXs0SVxC7rWllDe4t9cVOId
2nQQ4lSwumJiEEAOwUfTO+A5nM7CVk+3nh6SOSUkptLuymRo7uvtQ9vOXdasoDOXkhSWfW9PqthX
IoOe4yzTah2zzjLqCD6zOzhsgN6jaJnbg2kCl4CupaaA2lTV1ZU/sOnakR2f2IRvOP66n5zKde+l
SU7l6uIv8nMGyTel36UPOqtw+c/V0EUYTSN/haXBwXxWmHTrt8k1LOSY+Ml0t2SBydB2LCvLyDQR
5sHe5uk32OwHezePiLdwZbUE/CGThMWSZWVz6hY5CIAlSCppb4H4D/jboacUpcUCdS71p91OkMig
KoltDgaNeD8znbhlf6/yoydA4/KurDjeW6ckUqfw/Rpr8oL876AnWQDBwIWTH8GsVE+FScj/TI38
CWlUMECL0u5GZg5xxq7OekSjE5uYfdVszvAW8yD24Bw1/E5A3klPQKQg+pVCkjeZE8CEnxzX74cK
l8DapWvTbJ5o14vXIFndfVWNaoQunq+/zITMBV28w+EN0C18mk2dO6fGbI9YRUTLl8XO4DtQgkNn
Z6Hi0dyzGf4xjw1/cM0XOZ4Yodf2vpnXAdWBXHIBEowI0GrVM5IacgVZnK+ZhqJCzURD0LAyYuhu
RgEeLjBtcZohqPPyC6L0rVcVTiloGCFTw5SwLD/BBoHrrwAH381SiUu+jMT3OKlOZlLsxFh/TcES
Ry8UnUt/VZqs+e6jDBovGQJ/dWHJrsuHhg493w8TGvqdtmbxaQEWAHXHNTy79OkkYNitjbt67O7X
ym5/OLqoiKVcu0qCSikxBpU+aMP9GqnVulhlWOTcWQ1O65YqiwC1aPzKGkx8iEhEP2YGfQHzrIF0
rJ4Ue4RhowGN0QwjWtM1ZWd+VfUiB5maZsV0bEcie3e5LBitKqcIAkJFV+/WykegToBibdBRHTx3
t4qoqWcFyHrvLWOy7MJ+5kXWNSQ/7jxM2u8i19VFeHM/kXSYzF+MY/iXomiP7kRuBcQt60GqmOxd
kcLvn82T2tjkvLXa7CWp3BDY7wzwDoZUbZwY7DADgjqxVgx//TJ/kp2EqKIxlvg25xFVMeo1KIJt
RQ+6G0J7FucFdjZKupIF2k2tex+OrRGLjMNmVMneRqP0Xg4+DA8dRMX3vElEeZ0HjApjj6P1i+1E
LiZOOfaEN7kVtMC582HOW8ioWvRSS7OekhYfxCmtCsRbmiE8dIQgt79bRsI/RvKqntvGwdZdjxun
AWZohgS9l+3RzF77fdB9VV7GCoH4jg2D91m2s/+D4Y753i82AGCAHGtEct8YwpR2svldCAPdmiMV
8jk60OK1woiBpaRrsbdTuXjelZ5SkDvzmLovA4U9c2Ft9e0hWLnofI+SdD/ViPqbGqzxtFghmnpW
iUF+6xeolvekTAxvAtF4tiM2UFYx3wUpoHRWNCSKwhRCD2+ifFfVLM52drT2ICrHNnn0wOfARais
5bgsPjhlO+ubi1VgSGL37ebfCNRGpV0XkogoypKVsKtSznZcyaFabyyc0/d1PjJ7qrqyJd43KaaJ
yZaa2Ih4fNw9vgT/CuIpJUaYLmGFq25zAiGy2gKEKJO+jJaZBSoTVfxy+zlod74N32nXOV3qod0O
xHtpg/PcSc61Dw4kAjbHNNvyu6TW6HPh99WHgqbDOfmmpkDE7WLfNMQWrgdPe7RXUV5t9r258U6G
QAewUECUOJQtodh64/AhhG2VeJ2Vt9mQ+NsW8FLD/GswxCnukbO3AzSltfpcFrESChuhtt2ty2q9
4BZp73htMr/31rz/1oa4A5DkSbHw9CbZldPCPd1TLi1fWBpi7K0yuH2DCQB7UjI0m0IvKX+1VTlm
MUwANmzLUNMOR1mE71XwqyIpSUz/OK1D6R7LdR5vwmpw4jXL3JvCWCR2Nn4mzq6TNycbWAk2Fxd2
vU+cAT7BlpxUG/ekP7UHa4zq+zXBxEILW+/RvVN+aUYvACzMcTZhe9/wgxNJVrwIWKi7XonhyxR0
6IONXd7Xa4L/fAEijKkH7aUVOt8ZOmc0jXl3SSs9nRJtGAoi37m443AbLTXE2XYbQtevFZm5B14P
EiD9zFRxzM6EUzWIoQuwOGjfgKKk2Non3zq59dLGQJhYKHlQkpuqCG65Sy0kizCB2mgZQAm1/V1b
l90jFp/lMtU9DFKEYVkO3wib9SEh1SM2q19eN+zgr7NxPA0dL21dtvWpmYPphGQWXoRpvif0cvsU
6NzV4oj0uQ3b22AKbzOTWqcQxfs3M4PkACOrZpYyIfMU0hLpqdvlvpQtapWRqErW0vtIpz9cj9ey
jy6I/f2MfE6K/NpBaXdyEmc6gjy5ZZiwjQTWCyXefTgztC3y0DtM1NAf47xRrorgMRo2+XVjg3f1
1lu/7EW3H13MM00H066rtdkPhUgfmro6+VFHaCJRwxePQr+JopSgOFvdr5RV57CzMdHL7m4YgZeF
IYzcFes8OX4NyiwHF3u4DC9DXYXXYz/VTzyDqAmZTO9XBwdA0qvsZ63cZ9dD878UjSJmXV0xhBSY
U4y4ELGFcHmIymt8unjBrL44DgV5VBZ2uv1aeLGbRqhau+wsCzsiSsINUecKuzx5xqNzm9F3Qzcp
j85QXkEOiqiPc1fHjDKreDaBf3RaiBnu7DpU5dOTDNfujoTJuMxR7rnLqF6UTXIpvcMNLN0sFjMu
e/Kcu2tp3PnR94ETD4XVA78vM33t9wPwrqksrgCro+AldecVuY94CFzx4hVtegipY2bUbsPCcmDM
KNM0x5/Pz7+fhgJMTR4iWuNoJ7hQRqcR0V+7W2d0nqrLn0IqicdZoqDRxKJfiZTU3qkOs9ukQ3Ht
NQSSBdZGQRipXfisX6sS5IJgApEe7ChJaDlzqMAdSjRYlmdKF+Q1fUZ6bZd8lR3tn3IjHrLwUdIR
X8vV+rmK0LrTfsd+KEluJss8tGF3lSwlQrDavhY9kdyhh5gQ6hIsYXQ+fsdWoant5nopyvaGBeC+
5yjbJ0VGB4QUf58FlIP2mG1kIUa1nF1+tSMbiHaKvWmsuHb73lfTSSHBY2uXogLKZjSfVpYQIygt
3lxLHSDxBckCbV7cD4mdvoyhmO8qCl44V6lDz+VYX2sVXSVhKtDy2P0R/G+DTHdFxML7qgyta5w0
zgON9Rxn0gdZFwzJ64J4/LTRBgLk7yz2qJrcfsvsga3/PtmDc5CGZUvRhjT1c34KcGbFnmeYJvCA
3FKzwnZh83giEXxXt+WPtiGmA67iRzcpPOb4hZhTSf+9luCfjd9dZYMznfqWx5KXkjiVIV22UN/T
kBtEsA/er3q5w25CZDDA8GnSERMYmZ03rcrGPwp2NiVGsE2QunCU11qqF5Js+afIybuF2ZudQalG
J1OYhtX4wM+hkV5yDk+xO0rJzEHZe7vS1We/bEaALvqO7RNsT5KaOB1CUHq5Ts+dN7EjJVMDetrA
4AX01Ru8xvF1nOQrqAeilGrKntz0F5CKqFPt3slZWk9yBmAZvrL3N/uxG0e5a6dlvaRoocD1D2mE
pcW0cTcEcb5kXxY/QAew0e8jnp1UbdCOZnpNep65rARAlTMZiggwvCyi+SwNGfWAJvdiUJ9WXuU3
Glx/aZL0XEogIsW6PcLScrFupOeFqSCT2rE5NPk83hKkDVwzoTGUWNsOgHJNzLsfxXu09RH/i73z
WLIcyZLsv8y6LAUwEAMW04vHmXPuG4iTcHBODMDXz0FOVUllSleK1K4XvcyM8AiP5yB29aoexYl0
Xcv8wWU9vKeDhTSXDsd9pycBaUqDlOPRJQ3zTUIH2TWOIbjnqgWRZcPqFgLnS6VPRAOvu46en9zP
khc21R7IdFUyi+a/yM2/D5QLHUyd4ypPtD0s+aR2M8bdLmnlHXaKj46lTLPqce2v2kk9YPQen6TO
bAcLZwosy+mRL9ym3rcOTzC/5hnTIUDBSinLfdZV6UnMQ3vj0Nm0apFt12Cxy4MNgOtik7AhuNHS
qwJ//ooSLgKh1F2tGUbgFmTE/Xu2DhR0KJoaDPtgCJMWob421zgr7+G0cvzDxXCAkf7UCEnrOUEu
kMS5bl8WqDEdm8q5b6b2yC1CFSvHSbwV8t2SpUVsTQCOpe10ADSZvgQMNKs+w3uXtXa3SSG973O7
hv1cLD5jPEMD3z96RuxJSsWrOfjIfb+hm4G9oUg6cBC5MalbqYxmQ9s481kFxVtqi2+7m64Kt+yP
ToPsnsvmsZkb49CQ3HuN8fKtGamCHawy8s9z0RwDgwYrOu1BLVWNcck7dkyryBntrWGH/q1OioMX
FmtnIJ+HuT+4xvN8O2Ril6R+sQFD3a7sEc51ZqQvCjln5YPGezDj9hyGXGk5eMY1j2ZMzJ1TVUdp
VreMWmwROI6do7gZV306c1TCLvUmbH2gH6TZIAAfU9d7bThxgeAzsFY1KIHJLOZw7SfuLX8iWTZO
kc7YTKu86wXOeHUSOkHN9RaKTIN0Uq2VCxSCN9kq6Oz0oPsKcdjuwxMSAwdFaqQrZXWbMVP1YfZo
46JnkjV74c+7ohZH+hHko6LjAw+U7xT3QZVeARz8EbNVs81KrdvZCCQhTU/uat2qjTF+9DHKDv0u
1UGHwcZSCX7R2F+KxZ0n7Hh3cAatHfPOKVf9O8Rmm35e0ji84bv3nJZkcgER4NmAU5s7jS8kR8dz
lRifQfdaGr39HoTiqbYV92WC37eyavStKO6KRzMyig8KDLZ1akDx5613M3GSRSpv9Y1fZ/6VI7qN
sGjCJQlD0QjbzF2Qd9jAenjJbQJll6V5sbI9HsyF0wU/c1aKs2noClFGnSY3GT9o8Q03RIFZz7mo
oEd/xpHO7R9aH4KF5EbTKL6ahulXRzI4QAJz+u+waZ/7Ur/E0tm3hf80GqDVKiwrVzH7CjRcA9e/
AVy11hN0SZbf4jqI4j47geGwp6sK20f1q4qaJroeQ08HmF/JMWE5b9jTVfzzFyl/KlHhOzDjZUon
AOQ4z5rWTRQW9Q7Tccyrqa9pMOYkXYUC8LJltDc+kqIFp15G4gFfTSr2iSmi+SZ2fMP7rGRqJRiL
6kIU7ynLCtIspLgh9iHiO8wmfWLZL1gtfWcx/HvUMus2lI+2Dbnx2gvKhuQgwrfxRK4Am4rAEWEf
WoN90jWlCDTV12i62YW0TvQqJnzHR6tkxNg3+J1IC+QpJMlzxZUPsClV3gi/byDvvBLe7JW/ID7L
YjvyY1TXLQ/I4b4jwOox3pVU3cYrAjyGeXDGVOqrGgEBuwhtGAAKxDDMcH+XiWxY2ay0+aEXqh6g
8UY2YaPAn3kpBnbSZueW+8B8CZIkaw55q+vmQBDX1NeGR4JxPZbMU8+sZHChYX62h30+uCmobcj1
dsuVn6tyi8LkGEBIswEqf2AOQw1XyZq9+ZvaYANKu1Jt9FEYqUt4Qk2yf9YluMSnsPZSCKMCpTF5
1SZ0uxcrKi3z1lxyWDwx2qDD/EfafsZfbmVyQBJxTTuqNmmDYY/vt4cONTicEx/kaBQOB7vUbA69
rhz1wgKimbxtiJwrMTPHvP8/3ZqCgM+eK0F1e+CehOhnBUt+A5yq5nyE5a8E3up6Xv5aeSopv/1Z
cCxiumFIoSM+626cqTYZ3DtSVfLAnB2o89j07riPrWHIL0Za1fa+YO56rQK7Z10R0ZHBVgLhYGxS
9VOAqyzuauj4JGrTqLwyPB3BR/CwvX2LNmBvFwrbw0KYlL1z0EZFXjVA161XXKKTf+DYnYJccs3U
3wOd74ej2dHQg51WomMBBAaBaMWaI+Yk+iE413WoOC86GcXzjpfn76iZ8hdGK/AR5NLa5FpA4q13
Lq++U2Fn5XvW10JtgtDtQGCKagehAhQZwrV1WyX9RzQJY9vCEnx2uK+3M/L7jWkP2WfKQ7seEuvs
jMBgi2YZEoKAV03ojrwBC/MyxvULU4m8VYF5osr+A4n/rRvdaOuyr38kUXqJZOoRY84ZJ2Hw7AKf
0GmZgktpBhdtvIlrdaROUNyEOXVgfV5V4XYkW8Rc73v9d1q2wZUZRimW8MRyPlExuKGLeFb3Oe/h
myCtsufIrsQFWeKmR4p8iwJHA/1Mvc98XPKJrQ8SO2BBJgfynJBLy/wdHEvF4sWO3xx3Gj7Z6Wb7
NPWTfYw5/x6QB8/qJDGwIJWzqqF0F8kOM9dwnnvJv9QJf5EdnrYpjWk4ILfS/QRD7cM7Hle1nN4x
pqxr3ztpu273uCLCtSK8fULONA5VyTSITZ8fv3ljNV8uzZ2uSPixJ35yaZJiF5QxCjqb4Pqgqibd
zlOz93gw7Ah/s9lo8pYrjdGsRp+qtf72TfOMDeUgwNjtpsgbMHf4txGJ9oMBnjFKxUeJ/WOtmgxJ
X/r93WzN4WUq65r/WYDLblxoU9i7IQC+jQXIl/WUU+OFwjrOzUHnowr3rWCkBAoT+r9yUwVP2A6i
kwS8wCIAfMZdIODrrfLAwm6xPBDyQ9JU+ZnHOBtwVxFWR0+OUbpRnE3rGLqVKg+hxeFz4xE7pUSh
zcxvMx8MdxPpEIstpdpYm5PABQs4sOq8C+vM0nsxz+wQ+hy4wIZ4LP0rfFKYulC2zA0Ht9A+VVY1
EgSi1f7Dr1N6FosgjQqKMxkYth1FnQBJvS59TsHxEMS0iNpTJzfyFDFZpnFMwUmWrJByhbtXWQvh
2DZdPKPeaFD56gSRPgkiz4R+sdKUkH8jlkB10NivTltHPyxGWDvPM2updSgy8BISNtUjx2CGzT40
OwMaNGSajdspYazMOo4qtD9o+kw/dv8V0SeWb1gbmcmRxLiCvMHNRYLCrfEwGAqv6o6InrGk/XPg
bAiEPvlrzDzPkpQsKpdnsUPJTfwJu87J6WLt3Tl9HyIi2uuBrXVMFYQq8dZhyCUiRhXteCLsyGVN
aTpya5mlbL5EkWQbNyzpETDyoBmg3pJAIDG+uKPbrJnO9DR0HIN1bJ5MSIdg8efYKV5GYpBQsCNy
RyuHM9M1vXdyUQBmTi11LFuWaByZuhPtJsJ7LhzJQp+FLdKko13zOjEWjP+QhlzmCTBUEiO+mxTr
eu7rp5gRmmbxPI6abdlhNHYEll6EmEB8idxi/YEGPRlHzAl+/8w8hPjvejZ7M5Jy7g+9rSoFssta
cMubO35WygFMqmcOUi9hlzjqknapfNZqqsmp/80bkwJTpzlsSmUSRLVCEYPRBwZ9jIPEweFtu/rV
q3Pz6W8Ru1Ktc9ky+kXl0c6tcV7Pnh/cGq2eplXijuXr30JFaVWSe902UHl7owm5rtUEdG0VWG3/
/TfiB2E2W0O3Rfqxul1hyeGrKy15o2Zb8QGagzHvZnLK1fF3B8h/ZDH8S04qgM8vAtZNjED0X/+W
XPY/0Wm4OP7/wmlY5h9F/PEHq+HyFX+3Gvq/KYmV0McWiLPWVJit/r/VUBq/SVfimvE8GyXBsrGT
/4NJ5vFLtmsqeL6+NOGP/dNqCK4Mz+JiXcSPZxm00v8nVkPnT/59nGd8D7i4sDMyQvIk+rMFGVo2
MoEhwQWkMd5bmolRRMpy5tmzEjgeghuJT4xioxmf0ghQuFJVv2G7Z+SPNEna7nXDbkUBl8zBZwQu
J+K1Zh5Em2sMYWOVbR3/Y7GDLE13oVlzJVqReZmMcaZlN6GMNOHBBhrtkSZR6M1l3tsISlaewZoH
jpYY9xDNMud2KEtTHWtggQ9er0Ep2q53y56rnY+4KeyXsiHuuRnzyqFJNNT5DbVctbfpsXLRTFAX
5sIoxRLDLA9KWAcXfOQkFjeRZY7GkzFZjLy1Z0zV3vYzr9hZ6Ezs3NhIwhqK2JWTLY6KN0r0Ancn
s2EYD4XHT33VJX4WbCcXc9x67gnsb+axbuZVwj4PE5tZEFj3hCdCsgw6FLuQ52e1KdpWh1eYMXw0
mzF/YLifh11Tt/piZLqU7GOHRWCsvfi96+bufnI1TYGM4aO5FgPcTxq6XG+ba9HYOzshGLexMtzb
gO/DoY+JiZtDdmXLUr9WrKVc1tnEqrZk5GJc0r2AThT2vf0rnrrpOaWoKAz8CdBQ3ML7aEP3Lhub
8jK7uaLAuXPDgM2OGX4XuZ0me56Y9zmUh2mT2W37AWotW/tsD9bkqOxLRGvBy7Twp+t6rRwF6VLy
GG8WzbQ7J6JFfhWyyZ4iKx2OVeVlV2MtOiR0U1onXPj9Z2jRJMAiC3BajnRoOAVaEdVQkPZpofVv
FPMkZ0rEaZyTZu/QODAm7xnrjGatkjFg65XPFf8cPXo/IQdNQI4iHOuVJKob7R2hqG+zAE8/5ENJ
Z+ui1+2Jf+lkVaeQ3aBHGePVTG6L8rwZDwjLrIT0qJM4Bk52JGjMeThW43XY0muDFyyi4MnuRE2G
Je0OjdMj4WQy7+6X1XsPE8YrX5q+qbt16/HdsxSt8hsLFGpAYmRA9WKjW1yXsVi+1ZE+pZ0XDc1j
UcfxtyfxVq4ZUocXnt1RvYFtND32rYulnFJLcBfwiDqBGMg7G1tOE377fhQ9NbiIkPiCUZb7YGT8
34x6qn5qmBDehvdyclcIH4YdDhdxVxdsU7bJaMNA89hfG3y8Q/amibm1qJOYjdgYluY57xJsCPAL
4++glARZO7BccuXHlnvHdBo++aSGGrK/SbCP4oS2DnwE1is4mSlYGV7IKskQdXKDgczlwNTlzg+7
vhA5vOfXVm2m2CBVatCXEKLiY5wl5T3GM7wptmrlMS0I2yNT2e2LgLzTXVTdT4ehtG04tkXgX8U5
qQoEN/pjOXz0jbG165T+GJso0Y0noDrtko5uNRYimny7RF2ETd6L9rvSQv8qrWbOjhga/PB2iSmw
wDSNKdiysTLrT2tqGdLzFph8qfDT0SjH2ZwHnMBMGFl5+uWF+JR2mNIqejdxAzzh0cgZKSVZghWC
Nd0ZJCjSJ5NGkGBD317+wpA0mOuGsoSvBrfOracxKMB/qsNwazi2Ve5yTCvFWmATeg+dwG7Jz2bV
o8KjEK0IUBgZyBYZ/UiaQjCB5VX5ypqha0+dN1BjWltjcCnCcvR2Fc2qMxvhgO1Pu5ifdp2bohS1
rVVDLU4Y8FauO3pPlkTFWEHmydsdR5j8erlX/V3kDPIAHUbalH6PyW2NrjbxaMmCO+xiOXWbFtHf
mjzGqyu7MlobNku2A38piMDJsAkYQU2UDKD8wJjULH+Kt7XEJbDB3pd95Ia21LrRPNU2aJ2zjYvK
S7Kd+r1mGAOJM26ssG7v3NmkxX4ISrfZjJFj+mtajm28Z1UmTpUNiBjHZTt/qSD0nkqcTb/m3Juv
6GHTOcjKMH1vEzw4eNXckjaYzOR7dzWy46bJw/Sh9U0P3pS0gWTNvjmoZcM8Peg+dZK9dkQKcnlS
5IcSA7clJS4D/SLSB9W2s0oP6A1t6cUzP7WhobiuDL7ppHLIYznzAIMYScZcK77Lp7IumnPPlowt
BfIGtajaS6J91abGfTgXlGF5uYWaj/W1P05ayXLjYmW4B1et6XkPkpYsNcyJlwwu8Y2aGsoSpjxn
W4ek1Hp46cr5xm61b2w8K9R04Jl6/s7CUNNnkrBW66fWBHIwTqT4pxmVUAgXPZU3qnqti9F6M92O
fRPoDBwDZAqRujwAZy99Npn3YF9GngptzOWKzUgdcOuyaSQzaVHsIAGW7XBGZ/Va+4Jpzygs48NQ
doPEb+uCooMid2+pu+YVw/ncboH+ZxWWq8KebgU00HzdmKTbUGUkyqIdyTvAThR88M4y8AZZsfnE
i6kkTjgwXaMQDfM2jmDkwJPGVb4qUIaMVcv7ttqVYTNBoMJzzG+EX/9KTRhskcq1xbUPuDlfsbDg
qslrdjkblbveDwHacilq5ji0sua+C1aOAOrGnxFkW8My5FtoR/FtRZuJtcUgKLm/opkpf6Rdc+1V
kQo2gefED/7cUejilG3Dfo8jAmL+XLTngDYlxnUafNQ6mjLut9400s/ZGZPreiRKyg4U5ZD3Az9F
ZIXFw1vY5URhkTnsk6wFXzqNbo3pyZuoBlqGA+xOCfYQaiaC9NW0AvBqpN9q8CJk3leBmjsAGh1m
Tbh+vnoBo7WEk+LWolbQN+e9peTMmq8Tc7+j22dZrU4tHA5cG5pscMXftE4jqsNXKLbFfCiLCusk
Qj9WWqZb59GN55I4f8TnT2og8m8T34qHLcfG2L6MEBPHLYgIEPZOI2BKaJeUDVSmQX72YixMThDU
FbZpGL53Y2/Wp9RRreJtntFRwiZR3Gdm2aSbyCMwuEo6rLQ7M01sb0Xuv79bGAvhCUuZUMfc7t3h
0szecitNZrWpeBkkhP9t5Kg+HqBkAaAkc0XPmHnPlGXdu76Vvmv6hHEqlm2yd/o+T3bYz7J2HbP3
dG9zhjqc0T3dTfmOWN9o7Iwy1eKaFylNv9hq43pXtZ4TvWXokYsvbApd/44yviWg3Xae7Zy5S/vi
eRg0DjIUV2MpT3dzOT8bDWCLT5wNc3qFmlbXj6MRcPTsuLaKbzY6CGSOlZfWW19iEX37l8nlvwmj
LAnWf0l+SFIfdD6gAzOtkPlx/5RwDRLIaJi+wk3OL1/ZDT5Kv1T511//LeafAk7LXwPbURG/wTLM
X/enGCsOM9zrXU3K0h4nehvibHwwVcfjkTMjOjx6anVxq5JWY8KY/o3R6HpDzUjz+J/PrP92Ev3D
vPqXk+3/wJn1d4z1v59ZL/Gvruv/MLP+/hV/n1nd34hy0ORBSa5F5HlJuv1zZgWCQLkHCBy51H/w
K//o/3Ap+fBtHASmvfSGmAy6/4jHWb8RslPwE4jH/f7H/anu46/qP5bU3r9eo4bpOySwl8nZJTtl
mH+6eOyAsGRYOZj+VABLsKLVko0s2YoP4YXMXiX11C9ZFQ2PzTi+Z0aLG3Kmums3x+Drt5MZqXaT
cuo8Dy0m3y0ZHKx0VsmARm1VSJFAH9eDf1uEdEqfUVrFtGlad3z+65uAHNWf/iHcBa7rS0Jfyx0n
aUX5Q/AL7JmlZs4NG1fTanwgLxX1e4/FzHyqNcZRDIRZ/B3LhsVobtS/YtIe7oLAb+muoDacBzMb
C07Kzgz9dpBV+NTlTXzrBohHlFf02RkfkAWoZgy7eyPsOKCYtu/GR7wcXrq0lkkOLp6XhQeh3LE+
tBzm65U2GJQAUoa4JCdMr68Lheak86UGEfQORvyF4CJvfWbsZ9bCo4JeA9II9Fvd1HhGuuwLd18+
bDWjd4YHZyJrronGA5iCx0eiEeuxRbWJmzjbQns5rtxpwPyfC1jRq8GFQA5KV2DYjDGc30ZWx6HG
r1LKiFqF927XhoEmI8gP+YLyirvHy+IQuT43epI4hF3WA5QuuKYQINuD64dC73pPNxfYs5N3wiYe
VHuzlbNEXs6qby9W9amefeecNDgv0yRhX56R+HpLsKvbqxhcHh8SekizIpdcKLJi/nyomz58c2bd
3YKWtfpdNkpyybnnDdferDhm0DmJ+08uYvDWhEgAQTYPxnkBYvX0GQZmcpPHA57ewS/m76Brmo5G
WG391GlDjwoZSP2IY2EQ68yK5K9Q1hw1o7SJt90kkmuKERNcbmMhL7V2NRJ6VnIH6EVMt8LGwJvA
6RSbqJ4fU5oJ9b2ij5lkVZtP1g7Db3tj5PRWrTgSIg4CrAN4x9HUuSDamIwzQemVG5A1ebgzG9t5
Lmh9+4pRRfHMRoM/HtkRs2Ak3zgUyKBKvisMM5SUghEJt37RjOB+I80yujBgX8/JgDggBHvUPbLP
0JzrJpl/dDVyGfsBU+PaoFceD5hhsC7M2n5eDNc6+qCaLVJbyzD8N3QWRm8MqJBRCzYywTY0KzId
OnHsB9kNezKLUHs5PUq5UaPWNKIFmTuzo4imkqhfQF0bAJrsyIXHqVs3qbMXdk9bcYYphmzRHOgX
zyaOtW2gz936bPlKFJeuYztqevcmyqx+tECXvCZZqVwsbqN+t+vFVBIJgcunKhqwzU5RuBh6xEhJ
Nk3fmAnq3vzqRYQpGebqdGBK87x9OHvZT+FM3VWu0vLRlcM6bXtsvAMPD96F3L1nI2j0J3lA9+Tk
djLvQ3ayK7Tet06xwj/MlOs9Tl3NTzkSXHa6rLqvrDKARQM9aGdubDG0ICgT19i0ONabrVKF+Tn1
yWDuUWO8V7/vh+4QRaMfAwKtcuxI/mDh5g9HBew2BZKKm482ERMuOu4jEShrmw7sP45TU1nYDcHw
8HSC0/jT9kyvR5YM0YYzWhnveqE6c4upx/M2ButPVr08tFmqYCBe2luxSa1wYLcAKbFCf0onbV+c
AgP/ysqM4BSCCUj3OU1FNWXMdlduBuaXFjubKR87QWyFMKeGa61kKHDsqomDqkSE/0wDWRZbXCHb
BEZReMdOuU23Jn9fij2RkysPz27CqG83NhK74KLZzF7TvaQ8U8m8yBj8aBTQGL4WNCy4LIAGTbml
yhe2MNu3kP8Gi+8G6Us8EXzYuWM2WOznahBwBA7C+8jvkmFt9jG7X7P1iuLsIzHWGG86tkJ27cPX
GuOAQrWSgA79xe6IuOK6ZmzehoFph7sIuE2xMkyA2zs3rSguKfrBVju4Q3m8850uvKbCDr8cOmDA
J6Q0+Z3cTykpgSCjP9jZRI8eQhOB4ix1v2Xv2+PWGFAwLy5P8vzbJf+8pipVuox2QYeOZVKPvsoa
6c8nIeIMk1Xi5mxecBufQ3Je2D9IIXwQ2VrYGR38cZ7I9pdDND5mFlkaDumcjmjddMn/9H4nH/zY
7c6aCN1ThNSacZG3xV3Zlt6NilJ5h0bV/gBvl5+Ye8dml8JWpoWGeRvsZUuRzwrfLGbOSFjc/l3Q
uc0244mNpMLS/CbJFe+IUjvgNF2urlVKbN28eFXXfkyYT9S26P2W2cgiPIN/s+pwyXWqe4ptlfgr
SEMOFzsOWtKzQpDxKXXc1ztvGjrKeAw8qKitQO1lBPJlCx01/SJtjxZRACFHMmTXnGy8OrMf42Di
dyOjD96p6ycL9Dr3B9hQVsorJ1wkL9wvDFFCdpRqcpRhVg+5xDZIHC3hskXRxoWOP+MimxJjVtN1
j2NuRN2m6HRwS3ck03Zq4W1dm6gH3vZ/T8XddPz+v//HXOBd//5U/JCVw0f6x1XO71/y92Ox/M0h
RWFy6kSP8KE0/ONYbC4HZmsZZjg1m0uJzD+PxXTfYe/2+H9E6U2K6/iivx+LbUWbHhshj8OOy9cY
/1m9DLv/Px0oIVTB1eLCQHz2HL7HPx4o23ZK6W+vBozonOzelsc1MS/fGIytGEyaVSpsvwjbHAFj
JCgn+/aSJSXWA+kb+vKgqfNt1jTmYfkStCbv58BK3qchLo4Q7Oq3UpPJjwmyvYacYp7zBN9tY8yP
DizuVe5MgLjHKn/kTOvsWcgi98E0/IWjKzkTSotetRrme2ojN4U3hBfEOHEw6nTcqmYoviQnyQ3d
4sNzNbQ0WdeOuKMGQ1yAY7EOIktKBF9R6yeNicxs7TYnuys+G+MZXyz+6PcsUrs4sb/wMd4C7Izs
5wqiwB3lncCMrHw4zrwy3F7b3zgG8geb5/eNNvoYkQ8R+xqYq/MZToO87ylzvlNJ5L4Wk5EWG9eT
+R5jPi/sRLt3SRa6R39wu1NC+nTlOB51JDBnlQNJsRjB0xiwqA5BSXyZOi13R6upu6VYeMmyO8Gr
P0j7OrCxmw7VpoXeuIdyYOzyKUH2l94MUiN56lVFCkngfxi2LvHAi4Uodc6lnnflwMajJ8J06Z02
2AcuEJDW+TJTpyf0aNL6oejPpZysuASpJI5vL8R8O7714ONuOssYd5wAkjud+s8yJn88NgZ5BtJ8
a5X1+C3IwJ/KgNxlZbYnN6dLyGjwI3n8s2FcQVF1iao4wrnyowoPb0kHtXLcAmkHQhIRlfBFz+TJ
tOs069pt3ackdt5qI3Ru6d4I1qJW1oUSl2ofxKBttTf5pAZwCO8nSgYpySlWesqtA69gccJTF2yt
xio/+vzZbaspXDtJc0cwDG5Abl6NM8qJZj6gy737qXyJmJNVvXmTTwEFYG7ZXY18g1uOXu3GLWbj
PI/OMPN5dNk9btcek+xA/XUaFnu6lnCK0pe7Hog6PZta6WcinfwnZa8v8AmeHHoLlpd/eCY+VZ8q
3sM7SSoVfn25rirSinkNFtDTCHIVrlxKz0epT1iT5c61Ivu9smhEa6PJ30RNZVzNUQ0/iNA97eo1
wbzJDW4SCNFXTHqL56VO8mIjkvGtkON0cJgEbkoAihiRptHcDN30YvAl63mMw/CY46bEbYehOZg6
ahzY1a0x4Kmbxh9d4qEcrJ+pTEC8azge4enHezTLCMyAVCcA3u5aVHO1MNqCp7wKubSTdjrLQda7
VPjNF3zQJWvgznzwnflkhxaW4iA2zJVyvOLUwDs6mkZj7cIkfdOqg6pPVHudZ7XBzjG5x1dLeRyJ
Xv+by+jDT4httmS0TpEuy41FNhxBvSD8TTP1uq3mYh+heq5boyRCObvv9Dgn/RZSh7/lpMVshYFo
lw91fc7BVB95Iy8Z9joHRj27rGChej7OS5KY4uz2hnLn5gEYNN1/qsRHW6bJlmFtODumnZ9pK0gY
fE3/EV5vfWZ2WurDTcXHBOKPQU1iEdZSoAlW8lDo3v6IKC7nyFbMK5+89joDNLVzIoI0nqzkA4Z+
CQbSvsiZrhbPjd+k691DpnoTcUu9d5nKa2WL6hJFYUTSNXwgJDehRbs3UUFvo6ca2gO5tznHkvkD
egAcAJQkDUpet4EvnuIeBngoS/YmYanTSyANxP7QVp826c2nsR1jgwCyemDPTKVjY4SozQHFVz25
w5o30qWBWMU90YFi0BOP4bIajCMq8i3xrs9YHtintdtJyR3W3PdQHFwXopa7HBKtVO1wIX7atrRZ
TUX6MkV9eojYlSVA/WNxL2mhuLE8nHIaSk0qNJKvTzvw0PQrowtxwsfEI6LGDHZDpZsjNR4MSa1+
EaxXIFTka8jsa+CzjrPKZm/dhAknKHuFqig2tHsO59CUxbF3HWJUXSEP/tw+2F58M5lESEtnkNvW
SvNrqLnDre7j8MUIumrbS/He1jPp3tDxcAwSAYPFTzNM8Fo4eAsk4fZmkj7uOx/ahndCwuwe1Jzs
zCjt90Kro+rqXRcK4wy3u8aNGRK/M0IyXCFayS7U4jRa/g9BvVu2w+kWczrdnWP4QYFMtRW4gK6T
uK5OthvX7Bg4vjaNN3+hinB8bLlP2dQjPUfoKACpLyIldUj1hItHmH29U7O8bWT6RjUG9Vcil4+C
stWdkRFtIdb7K7bp5qboLjospVaHGSjIW+zG3qVlF7EVrpoYOezzUAHDKYMBPZqtC/MHde+Qz8Zj
4ql6F85pzcm5B+LRTCfAZhwWzDtusp1JuXe6ljGocDVfm/job3qs+T6BYHNbysE6TjMtCnTCmu0O
2EO2Hwcm651bkS+KszL68YdgeHJMqzpktsZ1OlvGdamz97KV1j40QnV0W20d3aj5wXKWsQJf8sij
X3oPKS7adeEh2rd1HJ4Fq4B926nWXhFpw5YlAue+nh37OvT76hYaLdQ6KN/7CS3q3ulSY69zurT6
uQugylNmWtd9dZynrDxHJmwSETPYjrpFgmkS8UQZATN8qQkiTgmvvW4Gg7IyYnt+oiNjWbN4VfvL
9ia40f5E1qzhWL9WvCcYOx21UqKzTwDl/HVWiO45mfv+NqE+exV3k/6mcbNksSzs8JwYWXiVJ6m3
dQVRBz1coIFaO7bVB6c3DOzUFJgZ3VTt8Ohu7CR6cKrS/k61zQfLu/uYGRbAaquj+a5lsguoP101
fPg0mdF7xp4K+vhIVOxQc9raREJ6h4FOhPdWzJz5vCPQE5TC6ewqUjE28JyalQZLWKtyKBhnAMen
e6yJhzR+cu7JUGOm4+GtSRjsoiS7omAA2OdkncqhsleCARYjigUnvc8urEKBl7ZA4fvxNEMFu5sG
V931gUsZfa4XhuX0JQwBvR4wEz42Y5xup+5MOovNbLy3KsJNSfg2pq21dUY80jGG+xBvXCumc+fQ
EQWsatj3TvNipvMVFHh2ZgzfrtGwJGffOTcMkHn34SMIrQV8kb1sc/5sjClGdsiFfcymucBIamxg
sHxFpq82UcJFzD2ygwHEG7jp/X3khTC49ScL+K4iXcM9ao5XHq8yXCTY0Rt/uicZfk85ECIAn+TY
mpBkEvuCAeKJzRqteP6Qb/GS3+mwPHsAAvdxcUOWrYGfRl4inAiNlmyhk8U1StyJOHk4fDemBFOl
EY0MslcoIri5Lcw6C1FiFTjp0Qu9r3Lwnx2aASUBMM7fq8Iyk634f8yd2W7kSJqlX2Uw18MEVyMJ
zFyM74vctW9xQ0ghBXcaadyMfPr5PKuqO0LVndEF9MUAhSokskJiuJM0s/Of8x2zvMMbwvUPR6fJ
FkPHZxwV8GRMn5dMAnKNsTeaJNriAmIb1l033VJs95Ab/s7K0NgJJEzXUdJ9JKM+6qQbqGgsxXr0
k6fORQAy+29OJe+RfD8GFf+I8gbOSrZLML0vYHptVcpuZconZEUvvaVVpF9iyimvDBNMAC75etUP
PWVeXbiyzPIAr2mT9MJletin63Zkk13wxS9E7gX3Id81x4IB84KTb+LhmdIdg6y91TzNU7wZkvQc
e/R2I8IuoZwLVmdSgxLSAHrLU+zbB/wgg+Z9OnmMuSHPrAh477velQcLr8g1s//x2b68Ng3yyfW7
0TkPpDCMkgRNemXwJBMJPtTgVycgVUo1D7BU7bVFexbDdo9hZ5GdK2D9B8OqgHwnsZstuevCl5pj
+qKFL/CjmDPvW0HnjpYGI9/ywLb/Mn3o1qAnaCgU9rLQ9ZmiH7S7QRPgK/AoVEh/CW9/X31imJg3
ZBQQO0hX4Pl1N07j0wVA2xSbt8o4jyqtV52w3vnbHQrDOJUD7n1ftMO1OeTBY0f8movR5tlXXsSm
aA7WMKnVMufHriiu8hZ52bfPVtaOS1qXrksm5puEiNB26BrjaHgoy/4clqcmjMVjkCMxs3Gpt7Yk
A9LVd5OjueyQF12w8ixF+Jr0L6QjhrVvQ4d2Gwarka9wNsV0FYwogFO3FK59llF6qNOGqH9cpYc2
SLfTkL1OCghg1nmUJObDIQfrAcZryDdApNaYJc60SZrH1h2aTYIycmJPIrACjxYPgd6IQp6mS/7K
JDrt6vlEUwcLnuk6hAKKbtfOY7bvm+CGJQAoxxwdu7GT60I2+tklhc4Wevys+kxz7KGywu2iA0AX
NvrgjhZjTIS/bJTe0oZ4Asl7R8gn23CcFDzOtctzkr4UWEe6uWyJ6AkVXQ9mJ15aih84pV+Cm4ZL
L47RvRdpKmDakfDIC2q9YCRvWi0f3KKkLyLnVR6KH4MV3tsyv2M1pGomReRiyB0IhHBlC/OxuOiK
fenyHBfUkUcj8bSUkrbFjIWLB1yhp3XzbTmO2J2q4s2O85rXGKyAPCNVkQddujbTGVIwZ/+K43yX
ZsVyrLytWUWHKpcUemEEWscBQYvYq8tnC1Qhzlbr0Hreysv7mlUYS4Kf+U+2FcN7JC+Vy2BJJo00
BznmPnQuTULwkPyZlyrYvLthYqQ9e96pCPw1L7AIDFAiaG73mHJE/mt08WuMmEhOCrjyekjt753d
P7Exuu5LM7rx5/nW9tIjyt+rnTXuqqjY/ZSevYIKDKrVziwKzcxnl1wVYwOayQnxReuGAD9HIfkE
ag4+XpKYJ0cwRGLDW2zZctafAWmnA66okQ+RojPwmyWHfFJuPVMA7mJNvymiZBHsp8rIXi6q58nz
237rN8jThLKYlGU1pXRVOdtbJdwBuhDmeJIPZfRCftV5Js40MfhPjWOaZZDMEm9cZTHNidKJ5+2U
lOFeqbl+tHuesahsHRwzQlNEaPpsMDEtUKxA2R5cytJ7Lo1idDd9mL4kOOvhZ/GWXtBhRKW9b07T
mcjTxG67qh4xjHzrdVvu40yWh0YCyctrwrHgmwAIGTiWgtiOaSjyJdFk90Kg6PyV30n/1jYjpq25
NPe89dKHyhPZhhMeDhq8S7SedH4DTshtz51jV6QeTONtjPLutu/CChtL5/0wSs58OXaME11q+gEr
YrUz4wLzlOddUik8pKifWfOcDtrcdSY9HDyMtA9BDWM+JDAnMjIBA4CgHd0zjjBARqEjr0VdNXej
ktk3fJEmJy/l7egIyLjLMI1IaIjHgKMA3D/O9FgQvLWDUY+1JQo2kKfNLbl9g24P4iO+5WfRoq7n
5BasIRtHhYWXCKE8FgYdaa3TinemHv7R6luGAHTS0F7DSGXptgO/dG55EAfHKdY9WKJypSv3EkAN
LtkpeqdAKsW23oyhozZNPwbHPNeBuSRr0bKr8dN5kWgforeXW9ck5pv14Ackr6HGD8cC6uQrhSnm
ScVdt5wGr1j5TY5LBlAbzjWr3dsVE9mSEtkNxvPsUbjxW4OId6v96c0zkAGl6xvbhnqQvRcRnilC
NOox4XWVN6jnfIWU34YmOz+sZjEVHE55KtmhEGxHq4vmvWR0M3Tz0obXQqPHhhAzF5s8uAGjRNIL
qxrfzofX+8GBTX64Mnxv3lHRGuy8uq4pKu7NPUlK57VqyGhUOIdNfFoLI3bYVSKqGTd0Inf4+ait
Oxhmm+4U/Jzv0pT1LuyV8V73U7rp8PRthUpg03ahaz/mWSnurZa5eWaEvK58ylkq0qp3s4mkNCDP
LHEzxTdGhL7Acm+srDJQu8bXw422xubWxdr+zOuleA4HL32IaTk+m9QcbaXdOndRH/MSKKi8usvo
C9hTYlw8VQ3tKhBBuQQNPmxFoe54nxcuWzqGmeBrcGwzO/LSrDxTO+I8O16CaBVQobxIY5fjl4wy
c+9WjXXNDHT012485Ve57JW/zFwj2/r+JG9iTHx3LpINmoBX9K+jdKkKg58Uv4ysW7jEeCfcJ4zT
6XwLDNNCY3JiGHtMe48FkfW/EWL/+7Ie/z86YnyApf+59v9/izcWsPLtrfs5yEFbyz+CHP4fJCSY
6mN68S1ORKj1fzfFOH+wK8PaYtqXepeLy+Xf1H/P+YMhkGnyB13PRzH6yRRj/uFT12FT+EipgIOz
/F8Jctj8oF9cMeCDEf3hKbHQ8+PMLxRhCp1bjfwPMKlujIep9chMdTRKcUyLqIj0846ZeO623br1
k2SbuWYG/conlO+BhFjYpu7pABntQyCi8HXOdPVMO1+Bz7ozgmLDFD8XzKrC6MF1ekVhlwnVYfKn
zU8f+n9gQLtc5k8GNOb3UJAdD+MhthjHtr/EUUx3ChonUFRZZbOzqZ2BiQOiVrtwsJCv2qJs7mij
TXajEeZ7czbN5V//fueLNe1vFxCwKHoeLc9MdH6doUxuwwmM8Rwe+uISqTTzUzeS+kOMBcMVRTBu
yEYM0QHSh7HzewbGSUy7Nqr5vqrZnsw8uRdvCFfZXs9D3lzboW5ZQZpwWwet2hMEsojFtKyOSUWt
PFhq/AiuCF8JwcGjc4nuiSUKH91zI9vNv33U5Tz85q9qXTDOXz7ri/0IwjMOcnbFl3HST+DpKvbN
wWdMihMyr+/yNgvPrTapIJjnOsS3K2d9HuGhigXLUwDnpNZYyeGSODQqhglvybF48zlg0nSL5sWh
Oo8vCZXY6z0DO0bGHffX345lfh1xmWTzmZWJ0IO1TvkZD+HP1zw6hIupbnMWHSegs2XpTxhVM3W6
jrsOL7JgKcfo0IX63tbuvPPLERpF3HnvUzmU14Ojq2IlK0k9lE6abQSRvz6nAFWPLi3Bj7RqBN9j
pgzdWs6KwNKkyuYRlhtDhSwcD4yO+40jKvMmwEmSRZUL5SBrNkbJAauqW2er07x5z3WnThar+3Nu
O9MP6YTGXWOVxcFPw34TRbV9rg2C4y6v8TXLVL60VN4ea93618FUocz1Y3Xve0P4QdPxo8qD+Un2
TfUsoVw/GX4hVsRgASHHyM2k2cGFY2u6IUxeMNROJeGVvNSHcs7EuZ7q9iRBCVwru0kuHXAsQsqO
rogBUPYa5ncM5dpz1KUj1jm/rDfMEMd7xzGYsCQGdXnaY9mZ+WELf5jGE31CV6Seun3czulZZ+01
iNqNVpBEQzwDtN692nWDoJCxH16xzLJJrhh1r90iNG8tXBLVgrZTsdXaw2eqg+wUJ3G9gm5NtDWU
PNuCGOGiUehjYAGeAxT/zSCG7qbxMW8gORzY71gb6O1y/Zv76+vrx2Ko66Mj4+5hZOuKL6+fWsSp
lh5DJqYRuOuFruF5yHagEbau1Y9e2xTtgiJgKJNOTA9zdZqE/9wZtkHSKAczAKzMENbKcocMnFnM
HIwI+W64PP02iU2gML71mw6efyLIc9XCES71dsIXLsrcrw8F01TH9yX57rI2zFXGMHIRjrPmpQ4j
QHMHEXgdPq1oAEAV07xpxhM8Jphxv3EPf32hXK6D4XNA1gKDqPj67tSOQQsqwFlw/kPzELI9WWV+
k66SfrI2tmrEg1tb3e++s3/+rSwWDLtdEwurb//pF/3pNWZaIraNCwqynOxkWCfD2Ly44Jm/9zmG
moUo42rcetlcPea5DLeR6QE0AiHZR69DQ/i3S0L3lfFge2Xgr0QMs4KjaPQKWYNqpr++wbDpfHnp
WtRgXZY3mMomXV2X/cXPLzCFN6ei2gzTWMhxkD3yNRf/ntBx7Sxy24+2IUE8SzUXDm7qyW03iCNC
dCyXGpL7klJhwn+V/Va7rrwh9g1z3J78tVDAqw2vsKAARuq9cgw23DI9DEPHbIpYtTM15tK1mDqn
VRvdC2GXe0FImYy6+wjSZLQwPkXTlgGNs8KzFN7DZIQvOpLXBuZVYdbq/P4cQAsbl/iD7QXoC3cb
xsWVTuxuYbilv9DYWhYzLvxn1PxhTQtReOPBol+oPoLsE0ciQPSZk29pSBWeJBq7xVOj1qRxog2J
bTUvcbZ5G0DW4r6dJFwCio23+UU88VIMP6FZsTI3ifvqkTSgorzgh8+ZJV6Q02ZKwrCML9wpH68q
WhZhaor2oEZb3XgeiaHOqIYPN06tDa+z/GzWkIpXkTvMB6DVnDqz2vYZphka22CDnuPZ+JOycVvb
Tv0iokZicoqppG/79MbIHPsQ0+S1xp7g7JH+YIPIAYyqBCJq55xcWqFmxqICVIoTxtclvgbe2cCk
OcqPFxxK7XtyJ9BP3ttGWOsuFtgdycAhdGcOYLPeqdMtg4JxobCfIM7Cw9ZtMK2DNKc0vapU/WbF
REm7C5nQnLN9Gaf9eUpHsaKtRl9lXYA8BHarjLwXTu4OMnDyJOKMQaYiMN8O6SlAciFXSaeAOVbt
uTA8CUKr7bbM30PaPPxiW4kmkIsBb2mxgt3NsHbgKDR7Mjh1gXpkghKdWtkF18EwwwjIq+LkD9RP
R1aNrO2bJNiNbwl+i7tJoVUZWUtZbj0M4PmaQqxxTsGBUjZEnhlHRBa90KIgb8dRBNeFuBiS2Qs9
Rs1kPbGNtvdUP2PBi/M9BRCgIqcE9H+QTw/UsBmQour6rpt0ftQVHiscj89w0bFIQJy6gU073Qyh
kR6MKnCpSWY7W8hgGxXDuKz7LvBXuLkQxMkFWYtkCCrusLBdZWnFjL/V3Te+w/G+8LpvsPPTQ9hp
+2Yg+HUFDFkeWOaITOWeC7dRMNkQZbSCTAJLsC8+J5ictA/1Gu+wdtAEM0iR5FTClgGqhtKcYQRU
TfKJNcGuFvjZUjj5RCLqwXqIKkSeNJ6bU2+yO90oWxq3HQ/MLfC//L2S8YmSJI19Usnv7MUoLBnC
yx0UiODguKV95ya4MbA29pxZ7XvIje4B1oBJqTI2ikt/cLSeU5mhwtT4zEqI0ruCL+Bc0Wr3ZvHS
fzZEV+4k757HoJjr67q15QtbVbQ7J5uuOHczFGwRJLMt9CgcemNBSVrVpgmIz4YRDjFpy1aLPEwQ
vzohNris00/lK6A7gMarU4rut0ilO+4LWvS23GPNu6Gb7z5NpMtAAZcHDz7RIROKrQUn9+iTcDym
tDhdt7byjtheoHT687OTih+SJ36TiZY4kx8i79jwdJHM7KIH8x7qcBUVltj2oe++DanYyRAznQk2
g8lYmPtPfpg0cJXCCn1zIPj0xOiNzDIehmLluYXVbFIj767HRsbfJ47ra8cFkly3I8zVuRrmbR83
tCVg0FlTGRPtQliwjAllek4SYfLkXQJDIzVU94yaUD1ETQNewd6B/bUZ70D/wHwWYFQGq0sriEAa
s24cHJtaVicj9QBtBAV01W7QxUcq6hy2y1w+BxXjX8Qq9x1sdX+f9AYv/sldR60RvIWDO54yAdiJ
B9o6A7wNEajDS4jS8w2YiUFdicOAWHVhUEEKi1H3wHWDuY62uCuRHVn/5evUTKwROG7VweI9li1N
1zZ4Ai7PPvoOAO0i1TsEtfI6LXI7WxM5jUJg2KQ+6Q3Ay/KYCo/THaoPRDZmnHqJLcn6oGVDWtdD
1qbI0pfflNHwfIodJ3bhpPAYTNAtDmUzmd6i7y1Ykiwjo32rUiHkRx8iJEmu+DwAu6YKwHUKig+E
OV+xUZ9WPc/auiV+tTJnjwUYkG+6xcKjb8ZqwvzU4FTeZnq2zn5QBytQes6eGCP8kxITFNrRn9Yq
afMipgiMdmo8MiQRlHadzTikzbgyC/YoRwnOjPu1A5HJBjGlnaNKt5qB8xXrePjELy+aO5MEXfYe
afSpG1c00FKZX0w5u2Diq5tURSYgMGjhNGMkZfcx1ObITqa1aDpO0awul0o82d3XqmNIYo/WQ22W
audVhXUue25jS8UW6hV/LLRYjDm8qWDFmM3ZR6wyV1ZZtQKoKX/7VI/hmkz/dMcIE89agKfkUQLK
YcQZT2yBHLhGN53Hp2V0vhju6FmgjWCW2MrYTrpvWSO5NQiQ+ghRBkjGTcaBEmM94fgtFCt+EF19
atdqFV55HtWXM9LoKzFsrmOAeoA8repXlD0AAEoG9Z1dh36ztIq4C5bhkHHDysTdY9XjL9JWM99G
iyuwI1jhE/VosatHfJ0M1Agz6ZtCcSKC9c54aEpGtVOt7V1L9olAGK0QD0tVhQi52ryUEwO8fQpj
yUen84y+BWW3H670wyfsOEQ4zZlOXXYU2nsraNV5tsIBxV5aWtcbhvDDTYYk8oO6zezkMpXZeHbs
L2QdcoMmAJDt8lCrqFHLPvFIFIEQow/T91aj745ynYuu2IQp6mE7TBM9E9WtCZH+rYCUd/ImtR+N
Cts8U/HbsNHJITbm8ZxQpWCt2mG2GBT60YNT5Eqv3cz7Tpe2xYSH09QBf/W0w/ydX/tOVt/2he2e
5hBcsiwIWDIBVgcmv+l6BBLASa0Nw5XLTmIT+JH/brVNwdunBqjZtEV9tLqJIEWUFh+E3lcsH9s8
gXF05UwBO5W6L3eYXKsf1ST1qYw686FOcAORBhLOvBAdxNRN1dT969zRJdlhQgS4JC1WkCgnkZSW
jWUvZgejhmpw/QXkhBe2X7ckleVc7ATB2YkVFOoa+U4Gkp209lnhhgCPakvxaVvkkxhAWtHO1BVY
kNbQ2DKyduUWtrVXGB4PFjmHu8xlSrYk7JzspDvHJzfnyV4Ww/SE/euZPea9n8S3KmF8bDS1OrYT
QmrRd3eu41PRx/AE8Ue9x9LBTedLD1S8H1/Xmo0UA2Xj1hhpYdA4AmjkNG6T0QyXITGYpSG8CTdS
BA1iYKHvbE9fx93QH6XM5DV0eL1DRQi+OUll3wBRgTI75s51FgfV2kXRX1seft1xUvGpLfLoLHTf
3lZJkz3SD/BcSxx/Tgsd3Kn6NxB18kl5NbNEIwEzn2Zpuiro9dmFUfsUy0a89toIl60bqw+G8+lq
noOW+6AjuTWLkRCtCtytDeptDlKXNbPrwEbCeF/wZCIRWo6/pb/d5dt3PtIK0qU9nQg3M7Ki1P5/
pRIzWoZJeeG1wZnDS7yWo0v8ogse6W1ZpJN5beYXZV5zYnMs9d6K7i7ove92bj1XlH0vGrPGtdDf
50b2kCTTIsaxbSfm458nsX9Jwn6QJf/537+I1X8mE/8LnKJf0qHbT3l+Kz/brz/ql59MyPHvV7d6
695++Yd11WH6ue0/1XT3STqm+0c+8vL//K/+y//x+edPeZjqz//zP7/LntIHflqM3POLoh1iQP/P
ZfAbIDk9nWjpP/2Zv3ngDfEHeXtAlwKtAVsysuQ/ZHCyeX/YPsEQFHDiw/6lKvAfPCP7D8u9tLry
4rLNiw7+byZ4x/yDnDwyONZ6l3MjKch//OX/Lhf/VTj0V/2G32BxdSYOpPCi1OPU//V0PcqqmFG2
fZgsuX9Osjm9HdqIGMcQp4eySiWHLngrwIDy9GT2Irn/6cP6D+TrP/Xpf9dUuQCSzQEisrgkXdEi
+LB/Pt6PdQx517HEkis1Ho22o12Dp4XfWuk91EpcMXLCBut2bXrmpUHyVBsqXIMiCAjOkDw5ak/U
TzQRvUZp3fI4aGd8sOOMPaVRE0ncqIosi2Zn+9eX/iWUfbl0RlKIG3xuCMKW9UWZaMQkfc+WUJqg
0Za7yUwtsWEr5lKVBwr7BYsb7P6QqjD+TnTcpHvpaCs/Tppul99o05fo6y8fI1AqxyYyTPYYHLn4
ci1GHrZFY2u91J6H/QaftiV2QhYiWGKdJe+bV7FNM3yc0v3MalTL31zAF3H8z0/DBs6OrBaSzXW+
9lo309SWceKMS5nrcca42gfgj6c+NzfaSrL3LOg8xsRuFqyivJzlpmqHIcIhV3bmVtcQ5g7Sk8O0
wYEZcWgxzKyAEBGjA7ppCzPZNkdC7b/5Di/TiV8/N4fZY2AyQ4AFG3y9/bAc5IJSnXHZeAkg+gT3
UrwsNSx9iibg6iGQkMo6UO81GDelO4UXL3kvyQfj4xfRXW4XY7vuXMA8a8cqKLkysibtnv71y+R2
EzbfLteIZvnrUxIQBUtNzjhLnqSctQCs472J3rsBpGHGS9PGTrpUdi/tHSBoOznXNAZQYRTXFH0A
t8c138IBoTCiwg5NnBVw5PGvr/HLIIgbgFpO0j40GtAezWf5JZ19acSbCIZIqFZerK6Lxqlx5iWd
hNExjbjgvZoZQDmEbrr2pxLXCyFkWOFGYPs7uqMH4K2shIdZRv17m4zNxgUsOR4br3jPmsyAOK9z
dSe9DuyOcLzBYGuFaLXCWBSZ60mxvV+Dwi+Ha0VsxNsq2xbRI2v/+OiTgfcIF/stoYa+DOLf3Ue/
ThP5y2Nw8EMePZpowcN9VXL9uSDo1/uwt+KMubkb2DFtVtC5GSeaJf3OEpSFvRxHN1uPk20+Qw51
rlSnENQGKSpQYTZQuN9clv+nkv3z/e3zZnUck5uH8Rwz1S9fShN2Yx+g7y3QOQp/b8mx2Y+oPRkl
foB03jO7hAbJXrXqjyTw9jTuyGydjQ4e7C64CTGUA/wZ9Lj360Ivh8Ggf0Opp97sx4fJCV/CynP2
FFsDVfZKjpjLrqz9dauUvgo7PCcpbMzAt6vr1HJBVtK9QfIhKLutY6qM7qXAfJBD9VFVwJocn7aN
eBbnSakUShM24rURyWJJHrtcRs2IZ8+n+cjt7mvfGTeqmH4MjcDCVVfftKk4DtqlrI+joZARyto1
dyQ5i5Xtq/KITY8rMbAHV9Q85ktul+QjVwBOF0PD9XKr+sG6xb4AszttCOtMRbvhUIOtx+/7w6Q1
xojQ28aXxMhc6/oeIf2+nWtwZ9wRO4p/5pNLM0izCKJLS3zc1Ntai+DNaAprSSCelo4ytaiSj8Q3
XqVYpZS78kMR7lBuY86idnXQBCMXQ0y+ZqE72BFo0fFQrhB4vOcGEswy9437OWuYW2ddtS+sKd7C
OC03ZerDf5qKng3/ON7V0n4Moya/xqPRgFJTdIMbUIxVqah1rMAGGf7LBZ3yTQ1/tjsRN8dLnHWz
eQALOnqHUOT9J7TX5oNWiKWn4Ww6bb5taVq+oSdKr5sgKu8Rv76lDGw3JPc/HW0D+uToFQeri//Y
W0ymmG8NS2XvFEHU81LPHeUvNVU9P9qu9T8a1/FuQqgzz0pHwSdAb3pJTTHSydQlxtml62XLPI59
h+2W/Z4GwGpHowFt6mZ1ZPQa4o2z6erz+R5o4CCNP5u+EzJGo92iZDp1O3bduI9nFQEQL0u5HTOp
zsOQBQu8DOT+53DYimGUe44EOH8nCnzsQSRPzhRt42p2jhlB3XUYju4BwY7mnbEs3G0/JJcKlhjr
61QPvPW9QT7WzfAdjqri3IKn9S2wPPVuj47NDTpScBrAJL/3OjyMNC16gqAHWHawEzJ5C6t42vbJ
Rc7DQgg0ou6eDd/HTm+Uqckb3GLdCWzDlEsgceNNwNSwWzI6CQDWF+jjInf7jCcpr9pNroWv9gl5
lm2fucBay/QlNjznPuhURLARlZAXK8h/126+kSUqbjgmjujhER2aUzas+NDR8kqORDkv2IcG8xWT
Cl/k6yRwE9QgOwM9B1j+0SPNvaCCkXe50DyyYW5F+7LpaXPPm/kUK46uvQcowE7SU+EB9QsTgiIX
meyIpFstU4yl22bs32vA92COuWOhO9n6gIVAbYagxTBFu/ehiMabchxe8R7TJmUGGCpIKXhLcnTe
erat8VXOeXpLWCJahmNu3Qajm9zF7WDsbeyniG8T7HjK/HbtmKgHSA4mvbV+7u7Y1NzwT+lTZlbZ
LvcHkgvVgE00Tp34ofB9/T5A9n8h9R7Zy6otqTj1a3nGSzjv4BbyXzq5MJ+iSX1YMm/paYaG8drl
07CbDJvAYzqQkVZa4YkgoeQC6wLkmM/61oH7fK0NMb2Hcwz/e+reS9f7DJsGw2ntGAntOmZxX8LS
Pfd2NvyAAW6y93UybIZUUFBOYSS7NpjFzp4dvj4nHwP6jTVOzYh17rFsZw6taf/iGp28Kyk/XriF
ExwYqMG7mi8fAiOo5Ds5zXlPRp/mMpPjygrWAfVIGS5j2HkMYVzlTtvYSuI1PBRnZ9nApSlLTOlP
bZuugoQcONe5h/bl+SXZS9mKnWUm+QFcwZvVRcNt1ens4LW13rY1YSgBD+6stDDXhJmoK6tU+xRV
dQRZXNn7KcimJx1dJthkuK5x919EWs3ZGMICo3ry32rQE966otjGrVVglCwoUcir7pxTwuFtASkr
bxMVLW67KU8bqrA4yqRq7BTB2zj+NNOadt7a5L1PlcBZEO044p4P1wZ7KP6XCf1cfIa2GIi+VCSe
8CLfQH8gCTcEwbIVzM3iZnqqyeytPAnoTLZavLgOf9KNeJ4vefp20ePgv0TyMsegI9CzOFgNtzGB
pBMh9uTOYtS2pwIJERy7A2EmNxzSva8986nhYHYVSUNcyYZVL4mQWRb8antbpGW/Vl5K4kBq47vy
h880lPY+Sm38gwLpeyHIO7Kq80ZbYMlWq7BKs107cQ5QCOIQXzqFAyGwH2poPfOi6i/4fCe8IviD
Xcft+uEa7XAzoStDvOsf27K6VOCZ4qGWnr3pdN3v51xCLwlLQOx+zccCKPbTq6Fh+JNd3UToJVs2
ofpV9/V8rjEln5lvYwiM03Yv6rGeF9QUmhAWan100nm65nje7DDMu8RQUbh4AzjHtBzix0HXzwzK
woMBD5qAHA6/K6JNZr9ICozeDPcYanDqAtSmt/AZqgMdSsOuBIzNTK2gNopw4SfYuvHewIKzoUdU
8UVgxgwaHTwQrhIQBodCbEf4P5sycOU9T3ZxBM/TtUul8ngZsANf4OTBZ0FbNY0anvHUeZN5TmXu
v2qn9HdxE6EQOhF9AhPkfgumNgchANLBAx5g9dTEpvNijJq3PCLj+GlxML0hYhtkhAt60mlgTy9G
ivnNHtz7MkjbZc0iBK8nvI9yrb7RwhPfD7bt/hhnmX/GYZ3cEj7NN4KK2l2AAStYQKlkZFQHA6gD
WNd7AWR3kdbJRyfmZJ/nnuIKqQVI07BeSZXg1rp8ZxdP5rQYKtYqqMbpLiPRv8gzHhFnMpt7CRmR
k4XL7kK7AX28qP5LZ9AWSYwhjW9tuAukwLw8/bDQLo623Vac3CvD+15jkL+n37ZzyR5E09M41Gh9
NRv8lTGXhA5o3PNeCBXQOz6V+f3geM1zA5WfJowy+EhszwxWgYPvmDd6i/G8MqcbT9YtR+2ydg6g
MYJrI835u3fVpS+CB6tYhSFP/aan3OCqBHlz15MLtMARTx+99Egj6HJS9oZqQf/VjseU+iyyU/6C
7V/w6FoA4xepQ8XpipsVGo6nsm4T4sPWZG+zLHjyZFVtSBeHrJg43HnayT+6wOxrVbrjhuN4CJq3
mfgXSssmpEewBpbHHUqwb9fEA8t51NiU4ZFYnW64O/L4KkyBMG+yBgbWajSnwdvYqeCFE9uB3PVt
Fz5aSV9+2E5X44+x+x9xI9is9mNJZruf45tytphGDH1P23U2Tz3vnbCP8FkLOBx9VZ0SSq/wJVjh
R2V2l/iwM7Dlif3mlZU3uapBOezMNAtjQPApjSU99NFpZbYd6wa5GbGNwLGzijl1cpWFoFVp2uld
gpTsb1asPPK1pDBDr1G3o0ehgrbf0BU91/Q2gIVcIcFfDPYG45tNHA7FRzc6wWPRtMZZj4ofTOSf
okOwIcZbxLJVLNliYmoiYxk/5FB235guEBSbHKPcqqgg7FwETfAIhmGstjQQ+q9VjjGMzmOn67YW
NdZqlbItV0u6gnwS1GAky+KBHaH4RoaAvjawhSbEVdnmZ6PHAswm2bt0tmk7CTYM7OSdZrPNnoT8
b7kwDUYOq7Eh+obZxE6u4GMYTM+IMS8vyzUg0TEdx0MeVcGj1Tja29Lf5FlHo+9rJpU9rRffKkTx
Kx7lyjjADeup+x2mft4SN5T2mlN2iZE9Uao4EsPusiWlE9hYegZcT0GbU6yHpyqweY0a3K925cMF
g3UGvhdvIDk2t6oJPjnsW9IjxHH/CVNgl4Ef5xtdMx6jrsOnsoSg9v/j7kyWG9fS7fwqDs/hQN8M
PCHATqQkqldqgqAyJfT9BrCxn/5+qLp1ffJcu07UHTgcntSgKkuiSGI361/rWxSPg5duRMCpXC+9
B6xG2d0yz+XWBV08R6Qo4by0ax+XY3YMUUfp/0h7/GkA/Rlk0OXtPmJ5vCFp5V462p5uWjPXkJ4N
vOnwrHnDyHdh25tbV2MsN6f7KSnkkxP3bA2AxpiB9Xbw1o5M0f0Gc822IUB7GjF0XCWL910Dm+M7
QIuEpy215mCmNuUXdBHgb82rijvn2JtUMDEXGrH2pwrBHII4TUm8dMvdSZv0RohzsNaiNsVy8BdW
qlWG/U0+wpDscanwUD0ctEt7lVf/YKXqinQaJugfYLvbQANSxe0nS2CSAdxu90GVSxI0Cs4lW2zu
Xic8unrIoB/bmzuZYNK9ErPlPaZFwO8gIEmWW4ZyxHZ2zJQNLRPjj9GUJcOJYq5O+pLAPaXjbB6Y
HlA6C7nHFGY46bRmzmVpa3uWlgC/CwYKMi+pIl/QCdHBiXKywgkBPRPG++fCz8pq+f1NwGHq2YiO
fO/A4v/NwfXHN6HOvEbnDr1RTZ78tPWgIu0QD80X8N3kgZcy067cGg9JOnLgZ0MvNoWraIVf8xq3
GFbye6PMbL61TM7v/uLF/W5PRtNDIIeejZrurxzEP784vfNn0Xac+gYQGC/wobj4gWChfUZVXTWd
58TP96UtdbJTJA0b7F3dBM3FZrj8FxLpqsH+psX4Oo54P1iJN6je61zhj18W0jhmmgPP4JK1tFEH
zK0KRknBD7UTqoDs98//dOd/8+uwFqIaWswPsAP8/utsypLmLFtjUIt9FZpsX4U7qLARbnD9L/wm
ehd01wCnw7X0999UJY2WN2sNs5YFaZgtgX7TwTgIBQaK499+1f+1KdT/gwMmRN0/vN3rAOvfB1Pr
hOx//veVsfT157qM9f/y9/kSJCUUVx4qBkk0qzE4/sd4ySBmwVzCh3mHJM+ggu/jP8ZL4JeYEXi+
zX8wQlrBSP9gLDn/wzb/5gv9D5TpvzBeMpB+f/saeviDdfoumE4YzHhM8PO/fzkUr2ByR1hhC4aL
V4a6/id5Baj1HQMpULYJPrNwSSb6xrI6yNuoNKD1ho6ycZIwHJp/DlAXUBeDvjmky2jS/l575h3J
h7WbybGTnwTiUricsEHvmJVz2dbLODGjsR0YvfuWyXa0oIDBFRMQOQE9YjXM18sZBAW7DQZzT1gj
e0l8YTRbEOMi3c1VR/Sss9v4CgQQp9LUWyXt0MpmADUpCr8jVUtJZp8VKOeohwkNDr+FmFqQ0oeX
asXF/ZgMeD4GxxqMA8i7tYmXfpk7hAbTjUBMd2HAcb+8sRqnPxVAlrDudXPwgYEd/GLsYKNbkZaB
OspCJnWIWrr8gkglgWDEg3HN6WS8zWMxn7tSQkEwGnpvGJRzuR+WusJBpigJ2/SM1rxtix9KO1mU
JQR7b5wqQgitM5hb2dfiPU+StS+O6y4dr8C1p6gj0vJuKrt7tGoJGbRj0sDRaykm8KY45LaDH/Tv
VeLYPzwjcV69BKZj0QXdfexmExUT0kW0dXor1TB+YMQPOxjdFv7wbEIINptpQ5neoeUkzA3ExyHQ
+BhLhlOT5htLsygTwwcRUNnUtRrNJO+VvAA7PBEGCIGIYLm1D7wKAmVhZ2dHVOlsC55lycwddOSr
T1Gcbpwb4KmTr94UaZyD2Shxp3IQzQmtFg5FdGblQXuoPpmZvPjcn0M07LA1Oprq6ABYxlvDEXu3
Uve4n7nEBTfUqL+Ww1fezpcueS3d7MumniJP9PdsrLlqkDxX/v1I0LDU6EjI4qMxaXo429Y+Tge8
jjisalDlM+YNu3tg3rPBQ0BaJ6j3gLBDw2ywmN00EhwAiLuNdM1d1ZspknK6J7lxVj4CrmkVGMWr
s9D9zZJ5Txzmj3lMFz38DvOZybH15Jaq+Znrw9GSfAX9WcKx8EqNQYSFO3Lyyqi2je00695T4WQg
0FoOnXBW2VC2k7Fo767tceHtxm8Tz77r5xcHfMepdlDkOH7MzwP1yPRX7cYYIFEy9XcekWkbM08y
dUcRnPFXRxRBXcAZ7jJLgRcK3gLjqi93i+2HBfgCm94b/Y2h9BaYyFtZ2Nuq5zP1sFTC7EM4w6y8
sfwAQL0pnjBzhRomv4D0f06Lp1Afrj09xEo8WR5XLiJA+Mv4slCUUknSNHel6+x87mHATu4HTmcs
lpGNUl2Aocl89+SnjCZnsBlafsIGjA1R23X5inJlOjKkYanXB8cqxq3Na7Hb/tCI5mnUXtLyJ6Hr
E/2lYbK8my4uqADTJfBGPTtlcbnjkcWyeoAn9TN1AbEnKQMvvNTM3aYfqY1aSzWMlz7NgfHcybqB
2xR8alpw5Vt3mqqFhyPFP9OZVaQVDzPyOHzY7pmU9ITTRWKGBFeM5+6Brrhd7FJv17kz9Xn1uyvE
GXIc9kcXGKfMd5VozSOXzmiq1R4RkLP71EUTf5mLlTXF2zTmZujG85czLnhS7NE0H0B0zBFBnC5s
kuKS2T74RlzrVXdYv9N+OQNRcwpyQbKodgbeypMsR/ko+TU4NH94VJ4QR5tuF+I0lireGBvum4ly
F88EQFPQv6v8pwqwFt7gnYkbSKl7PcMdXAJrw5IMew0f51De6WX2ib0fPz2Jc+p+HOrGupKWTxb5
YNd57g0JEnenYp7i4Z1GkI+ukgevrvKnGm4Y49oIsvND62X3enV2Mv2cFP6+ncpn2Xh3dFFguykW
b2rDtuufvHx6NLX5aFMWZgwXDQ4sFuLHeSXid8VNDYthorsuGMb+qfQgp2jfvhW8LFb/CLMsmNGr
e7pLWijtFYVwMbdesZc4k9BfgIEk6kwx36bXWJeNPLvnXnlWuX4ucQ7bNg/mzLipQxqhTcr9mz10
G5R3pXmorP48p74XEscEuVlXEH4T0uVAIpjXeNvGI/INuSUIIEIhDCAhYMe02oWlhpleqIA2jWb8
PUgHXFFxyGYvPmHp66+VA/dLn/yD13b3bNMrX4fRWDFNLzboH3ociB7iW0+KLTWSmAjnvcy5u4n2
LBiCkNKlkydS4p4SnfMQ/+xL/YzcGPp1sxNwD4qCHSDHZY2HOEtNLsPj5wpLBsJ2oZJgY1pqZ89y
57Rgu5xPZdKZW997ks4ZUgrDRa9MlJCTjVThWkNkoJ0EUJdw/2p2erWUINOlcUmne2O4L2JJcTRd
Ros+X3GCnPtF+7Tz9puZ22lcSGNatmIQYDPZzHbcilhtwaZ6FQ1ZIMwT9xnflfnmz2DgTO+sUe2H
K/OeOhyW38aqXsbe+eGr3uRp+9lB1cp18an6cTcPGhXkCygOOOxMach/xD6jxAXQyNr0HvfNOx0L
czRk+mUB4h0t6hIYx2pkiKfnPFxNRBAobNnBIIEcrEqxCmZXVMqrGdt8yuQiffPWFPJAzfTGoPMd
XIkNNiI5ryH2MZmDA+FEZjukr/Tsvdc8PqTinMyd8aCV/PjlVdcFV3HJEPtO9cxv0AyYroqd01N/
GthrNZfD0+kUHG/Kw2K9D9TAnHqFhDg7t9Lrvx12uAL3fCQ7k/t9FjrLfGjWbbW4NIhwRv9mV6AT
/PZFSfOUNBWX8SV4EPHFT7w3mRdHeEFEK8h8yE+fHmzAQ/KEfW2bO5R3J+m+s7Ib5KfnfGwhx8op
JEW3G20KOMYUwtdSQ5jO9TfMTD+rvmEdW6DKDHejgNuh8fg04lhAascd6eysgHplFwOM42S3GCZu
GpHgPoV4t7GLIZoX49lN8BDB5baOM3bksGKqCsf7nFgMC73TkDn7FQxvqF67zfn7YEEDBdyPxgTy
DUhSbkH3NLYqJ3XIFd3gUJesGn7ONFbIa+W6m3JaTTBPZZ7syDmEXfFh5SshvP7RMlSbQCD5bged
5QOo4SYjguaq6SEQPDoEmOrih1NPGwmuGfWGqjVOg2hO1M5kWHN1/+A6xq/RTQ4A9I7FZCBHcbKt
kgg2BrudE/pEALyBEs2s3jmrL5JOs1yTF82grmVCqyaBANyGvbl5dRsyFNkP1b6l+UCGpM9wo2t0
7qRI8a69S0gSkAeDkAUCXGnN3VzBKwgnwhd8bO6ND5dvY2MKPWRmd8xNPVom/tDllPkMmjvnaSZP
8+a07MlpfuBkcugdYxObTLgp5k5h+SXxz9Eelqiqp12b/JpMO0LEZNIjMIoDr2aDlXhKaR1hjNxs
a4jfuuvyFYWhsOjqhbsRo7HE3vn9w8xR/CHLFzeaMq4aqoXcRM3dRhBTagvzdeq+GKDtlwa8zKlq
xTaIaxJ+eLBze1e2n76UWzc9e9NVNtsF/E4MYpW3Yw/Lyaq/Ymc6FtU9jLgbRzQnYP7JO8P65GGZ
LfU1Cq73JZFYUkl8ejhPkibZ0o6XboqxdhkvrlJz+W51Bifd+pLlcFA7U7wyT+uO6N1hYOZRz0/G
MaszDjEAnHjCeqorl0NRBCvqMHsCnxJEpK6Gt5A7V2/YY83GvxrWcmEG6v0iThVRN/zsQGELFKyP
TZcKNuWyZX2DjjWuDAnlDZ/wgEJpWr8Y+8wPdVWwybKfxDalgPGN7eENXj66/sYCBxYXMBKnU+6n
t4vhHLJldB5qiS9Jnahh+6o8DieNFsmeUWDMKacOuCjoGIRHHow4VgcT2I6nd9BkMMJwlDFRK9ch
3Ziau7nLnzPJ++9Ux1R+zqU8lLl1m6f93msDnAfOfuq/Er3eOhlWpvgn7Tn3AiNIgu0Mh3OYj2WY
NPUp8cqdS7Q/T1Hpp8fBO1TVI6812HACDqvUeYU/zmbhPZhBFZmjETZmfZtX5mb0vYMNUkhN31bG
1cFcnvvBvZ0S/eyzDt5hQthj5ozGub8YOfDBCgymb+XbMrWsaDC0B+A8V2PUcOXOVuT0RmGuIxKx
EgGpIEOhVbH2ZFEYRJjtzKTvQy7wVJPcO8iujY8FBAr4aNp94I2cZGgoMvL30nssaRouUz2EWht5
9CpsdKfsrxZ8s87zqd6goqjAtd1f4lj3CNV7lg5SO6GVuuwjuK23uLHQYEeY6u6y4x9+K4KKGqIN
nglQxGTrC/0uTl4hitJUv82sEsxUR9ZYaSFti9uOsqn9BNibYZpnbPJx/kh9lmqz7g+Kk1/FBTjR
r1QN5kSCuurF5JmtuE0svcE8A+VgkwITLdHAAOMHkLp5mkSWHTJnHA6BM6zpH2bdSx53cP14FH1u
n6ENt1VVfbnD9UMdVrD88goG0tTkrmEaJU6Yc4jXI0F9kUbtt5mhnYui+9lB+qWQDRimJvfBbKX0
u6ZLRKH3KbcAWsHqXNNuYM4VQ8AzEKYtlc0wbelGWu0no6SKW0EaGYOoGPzb0e7f6mU5gLejc6fJ
SG2mONUTIhTBcK2SCYiRicqMuXM7w69f8tCaA8VRXR2x/kyP3UoVoWBBZvPGgzZL02Ldu7AWzwJz
4cZzRzCRCdASHWpw+9AO+EFalxBQQwrq6C7jt8qO60c2YjRv+SG5nXEWMft8URtOL/I1DbCsh6L0
hx9Zh6Vjk42x+MaqH5sHdP016BnofbwLDMdHmi/U6FN02OrUlspR4xCFFQbr6twweiuofLpfC5OA
2pskc6ICR0CEdU/Fd7Wt61gNOmh+YnF5fjVLH26A/yVmWHEKfY9jQyaHxJEggtwGMH8oaL++nyrZ
ahERBYN80Rp4Fzyv2WY2jFbbSmPxLkHgc9C385HmYnMU5kdueIl7HITFoG0aLDvdx5h/aDmwcuOB
IxC32kVNXCSLQKXveUW2beMnjSIpAr3r77Hxf0l7/P+z/MhDNPw/W9yf+JyzP9rb13/+d/URBzss
XkyG5LPR96C8/EN9pKwX7dFdeS3Y3h3LQbH8d/XRw8FOSe9KptCZjuK6/Q/10aH813Bob3d1i1UE
rMC/Ym7/Tzl/lEfHJuyOuZ5Xhwn/d+1xtIs5TQUn5BzE92tWJ90E+tsGWJrPBtENJXv1siwZY23s
R3iVmsyYmJsovXlLZv7uzR/eN864C5vLf6vH6tJktRjA5/8+L/Ig3vjoJnikVyCOZVq8KX8cAcyM
ckHdcXcwukkrmRe52mOSWBQI2xxArySLOfMS/UAhiVtuURtif80bUfDiWunCnP4Lr8fzofMHQHX4
D/9PtvEWBM7sO/DsdM0Rn4YmEhlh6XJypvIYsHdj2akPrzV99htLI9tYa9IAJm6z4CeA4uy/GJGs
H8j/GpHw/sBAgK+yitYGh1frT3ZVSFY1gK3BiWA6c0alRrDFm4C4QS5qJOq3KRFdCQoXvt9vyqIx
tn0QJ+IvnP1/lqx119YxjsGRAQ3EAOlPkxMx1jlGb2XROCxxXC6dM7MR+X1mRkQgzFtc4pTak/tm
z0pL/AV/Ydtd1fzf3gZmaMyrXNuy1uFVsMrzv31NAmU1UodRWRi6ffVzz+Y84Y/cmINe0H+eIWmG
dbbQOgk3AV9BPHot5M1ZrIeRYPgBGsQe/9UvC6+KIafPV453hxw0q8AfX5UjEy+eA6lv57Qw34Gd
9RiaW+FakVfpVh1hh+o+ZZti0erm9QMazbK8HYxgGGjq5fb8Fy/oP39MqxueDm5vDV/43jqX/MPc
cSB5aBE8tSIhpu7NNiUFUMz/fVo5sSCBEhNz8uRSQ5PtyppI/OGfP8ymbv4+YiOWw7d1/cIy8uJD
IuHz+ytQPcMNMSC29DXtyJsMj6seBriV9fNIx+z0wDqQQJjwreSB9GTF6UYiu0lXq63Qb8vk05or
xRbLY4FPsJ2gyYEEdwwuONnwkS41qKCq6TTjiXkqstQ0mom6gXtLa4/LrRdLAGf0KM9HaBbz4GOq
cUuP4co4gvaIKgwkNIm2sCtIo2XNK800XBAwMFTDMWX15TrhtNxHNaiZKgISk7Hzko4Gw4rOUr4Z
ejxLFC+j95ClG4GmNwpseK7fcXlTktwDDadKx0YrMX4fNE/yVUU6bGBO24un4ZGzZjOqstF7Mgw6
J8O0h7UZ6p0i1O0XmQt6UogYzK8T/8qDOHhQni2S0CpTnON6g2/izQATIImqzvm3XgJCjmygHgni
pE8frrBpW90VU7JcyjZGoJVW00WNix85osNoIJvfTJRbk2XCE8VwkjKlTE0Alqsxr9IdxwzMewP0
fxVSLIDAOXOyJh6ezL2I1Ehl3IFWbf0qtXEK9lB2YPQHfCGxlhXTWJwYr8KhneltGrhsJgTwLGvw
L4gk1GRRvrOYOxP7BlUD4wSOOnUtfwg5ldFqO8dBYVOfZVCCA+g6ixYrRaKVlQY+wuF/pbOgKsZu
i2Mwu8QUozOVcKX95ZADAVKquFb0Fuc3V1Y/0VzsG6sTXv5L1/qbmjGMdlFT3MJRDNwpsr1OzBtU
d8nYSZY1p8mqDsxQqKRvL2VFfinKYwXU1W5XoMKSm7iLMBnI0DaZYUEsoW0oaib81NhZjOWcZOqn
4of/YPbYd9tlYdyF35ALdwx9Kcys5TE2pYWoQbUyrhxTouMT+S53onbvyAcBjdLyH1SKk2/E8c4Z
L8B9O/ajqz+mtGylYtN4o3NNspgFR/gOD4mefBWYeaM+sTI0hk7eS1/Qwm7MVJ0yPPQBnJCAn7yV
GYlS2ASAKJPqMClGasE4PLfBzJk1L714m9kEL/S4fTYLOSBXdV0n4fbmErAsQPFZSMs6pgsBBYjt
eIebPl63oNwCw96y7dht5d3bXtHeJKLUblmowZHoaQVYZnopgZFuBr9sj0CP16aJYDL8EMhncjcb
VEYlc/EY2IPxVum5cm4cDSbhXhp1DVkD1ZfHYK/PFNpONW1S9EjSc6S/4sGFzlupK+tr9TB32nDV
M2/huFxzxR3mvFUYd2wgsdK2lr2TQG3XhfbelkhllhOP+6WaqajqgSvwL24baN2wJPBBrcch6isr
WNcFiuFQZ2obuwmxG2nk/KSSO0+H1AnsoxIM8OYsOXrd8h4HQmt2han0ePVWUzBS/GjI6W/pBiAr
IumpK6tDZ4KVHygLqOzhEKftacrwRwLLikcd3Hs6H+CUdfRjULzG1iKHC4Y0/5ThU8dw7egLetcE
FlgH7T1nVaXdFn6F00u5efbSjgbKx+AR61ZaVz2RQIu6uIOxgwMx5POY7mL4hMbWLYYHqLbDIYGu
fIbqOX3kQWVdvcR0X0CYyGPZuZdgtI8BYZksUBdWh7NeMaJM7OeiKOotKbflrSsdiMvrWpGWxpU9
cZ/mOgUYTkpLmp7tkjjNoyQFR1+hxaDrblTl3Q1a9TPQzD2c/Pada7C6C3BMz1u9t23+XFvfTPJl
sgI61shCrICaYbx4wUhLRewnew3DZrZwe7ad7GamquewxIZP8QwT5tXBmBvLEZ5oSI46xkpDrwzV
nU1jnocmcOK3yp2cS1AmIDTd0VzME5PEpXzQp+atoXrnyW3LXj0bbethxqvrn9asXetYJvddx2Lg
5KaZAa8p5vFXqcVGfSKnFqR3ni5L8720rBkQkNmw/flTWxhRDuDrsW3TtmRol9juLksHqwwtF50p
JI+UAzrQ3eKL93k8k0dHA6ZwXt7hljVJbEqS4lEDO/kt8OCRY8pxAAjrMxXsajK8XS0Lxd43pS+J
G6SnqWmrMWqRgK0Nt3fCRWk85zugHxksGntWB0uk+gEouW7dzsApvqt4dCsUfAsXauuCUUB4bK96
PSPHy2SGb5slVH9Qb71rNQlU0E1ane5UN/MfO3+qHx3NWmtGgJT4kZdWTrTYY/Ptjh76nqbS5UVD
TYPTilfL37t8/S4p7mSXicDa7FD1U3tnkE1SISRzTlS4vXf9BJgBtdhok5sp19Wx5Tb8PirDwAnW
UWsRTt6cn7jVM+hJBuGY4egntBnR0zScLBt79VUuCbh22LLzY187SkWdbiFeBEV6bHygP9EQiCzY
+QDYxGHWTcbjbJpdgUmOmDvnezRwH0OhIOHApDh+V7FPq4PspsTdTNzDh8gRDojyVNTl3UB6Mo4W
TqabprP7X3lvW3jf+vGtyeYSybKwHkgOYA6nSpZ7vdH1J0F4QO94KEpjzyZIDUhBFcXCXceiczLf
NiLDYViSEaVeYEpn7TIU9Gnv7IGk477V5gLt0M2/8tyk0iDtxki3FM5bbVT1bhEOW+B8UJB4mCmJ
OLDR4hkEA582SaFoHlgCULRtsvDNZ3wFnauhS6W6JN66KbtgdALEM4o72ro44CYRZwQkBMIc5+vk
7WhOaOUD9Jd2l3rr/qS1jLJN1i6KLHz9TLt7HZWjWe/zIa1eRF2Zp9TUtnZhj/iwNfDaLvKpjXvZ
13pKw7znekquwYisJJcghEC+M133YBnNfWlQtlvO03mUDsABImVSqUds3Aj8Kc0zBPKsKElG87FQ
UIl7v9ibKr+6Fj2hkeaioZ14vMw702Jk4iYYOiKCynp1LFsqC476UOjbyRn09AZSp1di8S0I6YJy
UB6kw5z2P46mmE+LLLnNSjqHHlPHduaLXutV8Ctw6iJItrFBA+a3wXFNvy9LQ5/ejJhJzjanFLTb
yXTuANe4AL39HUIq5tKRalc86IuvIRWLRNc9zDbG0r3rCQea9TiZQrrHszmNEqmJKMxe5DkAOjux
y/wLMCO2xwpaj3jslznHmFJ6Zb/xsoyenbbECFRgxH2Mbe+dzQ33Nt+BVzK8yVsjAUf6dKGeKWHV
d2NnDvfOXOTP7eBxnI5FzPpE0gQSWLFb8AFBYXe7+2GW7a8Y/QwMUvfZCbP6JduSRbd1ubbbfn10
Jy94sLkj3AaihQc9tRNVRGAbLdklUdngaYXJIbd5M/igNu3xaxkb7ByrJVezbWwewpHizU5dg2OC
3zwFLUlupcw76tkoZkWaYPRFsQ+WnuEwmyY9RgbeyqfVDPDa2llwGNN52krHk3vuqiUmAjHfl2lc
b6u5pwehltkT+GRjP1OQAVFOPzML1e9Zn50HhzNFpKdO8R6MWnc/ju4a26xipLrWlA8kdVB7g/5V
gKYKOWhO22Fw24POS46MQW+OXm2JU06CJxpNxyR8S3+cXluHtkiyPQuU9qP35jsWg4WFxckprIKg
U0VLXnDdias2fWNtPUmBk4fyUnRfu80qDr7ic5RIxwPqSO4RwTGW1t+lZtAxLKF+s12Ka1u3L22e
2yd2rLsuRglFWZoB4Dr+Yw7baaetHwjF6B4AX4WPYnCzt7iLL4bGSi+DvKbXJH20XEDSi+kQ9xpT
SmPM5IF85xLhoi7C2rKHK16QtcQSBGpAA98vv7DrmzQlLeGPFSKAivVoNffSO9Xe2AzqTmUptIgf
REnq4PdfNAHSvIF9/6WH0g5Ga7wUzWzc+UPqXiFhUxA7gXKCQl1+cur6xpWxxQbB4uarkyUZQElG
iScCEEenzLw9jPnmR9KkL44hsBmN+W2Z1CAGxbAmR4wYLBh9wktAiTTtevPC4Mn3Tym3c1h15BVX
v+YtJZ32xjDHk1LTasTgsokJPMyobZ0mS53LvPg0cjtq9DqccZI+9/X43Ptdc8GvJZ5TafHfO8y9
a8O6mvYcjTIrb600uwdrJXfkZroza2F54JRDntjD5T4o7bhY+msxl/QyU8SkjTxKFZFpPpnIyex3
lTAYXQLrJc1UCF7hFrxy9laX9iEIMBvENri9zgBAKQE1+jmMlzoh8OEtknNXO7zx/IgtAg+2+JjD
F6ngLrJqMaIfx4zwGu9XvQIteqt9A5IflVkaBh1zUn9m0k4Kj/cm457kaKQLc1E+JIOVoU5XIHVa
++RqwXNTpxgtFhu2Q0udgmtwCHZneazquHsyy/iViUB1cCbCHxQdm/t47JvN0sXlFmt6GZqTZu4m
wVElwOi4nXqwaLVO6RkghJCRR7LzdLs7qf7b4q9vZu+DetZfRVA9jyMNtYKSrRLuRZRMOWRLTls0
8qmYJvZl+kg9RjeOQWPjGroI4jtcg0QlfbUSEW3qGyTmH1PnuFrfMFuN/E49xFNzsOoiGkvnmPnd
yXFGc9wlvcW10xrbU5EDySRTebDrkVhiN0z002qAGyutpzgS4HFIfNx96RvKj0D09fspptQNjx3M
AewGu6ZquJJ1SV/eqqnE90a0yEkGb6PFaxSqq+LvxQegwciW6pu0p71gak92P4gdM7jg5GfqASWI
sDPZSmEIJxT0k11MLE6jYHBlFAsPBc4Hi4ScWG3u5BludWa7apT3XiIeMIETqgU0dCOrUu1p47KY
ZtJzU6d8H81OfxwCqR7cRn2oxn2dY8JcXv28pNO9qwsWKVBNuCjFwQJLu3Hggd0babV1BuPbVMul
AGM9aIIgXxdSODnupcs5VA5HrhRnnLEcM8ifPOAMCfGy3hSudEIbVmbZv/ZJeYeto+zKl5UGlXb9
dhb5rrW/Rs+EymJqtx3XD1r77lDZj72EUaFVWw8WkAOI2mpKinfraUv57j6udRKCUvxSqf+jIlqn
+z43R+61kzMzGT9pBNSnFtWIFQrAss5xByCcmpI7sCCk4QM1WfE9XidHI0ocF3XYalYJdLX0lwGy
EflQlprCp8Cikc5ybn1nsI+DnVrmAWEWhh3viGj3iRaLYgUfkAOC3pyTAtlIyvPc565dXGbLirac
mBubhTCwcUhQB7ed3ZTits1TewTrQuchoy1PYRXcLDY11u/O4nTtGzGLJr5PZqhjTJmkV72AtaRe
m/w1XSqnaaY9ENlRCnEwKMyi2AwQQ0TdQyqOoiLHwL8ERtBydyA/85XF3PSgtH7YCXVkWje82rSV
8PFjP1aRVPPLlGliE1txFcWQ566SEBjbaTVXR7QYWl9jjhKRhN94bRePPA9hFLQRKpbjadxWNFZ/
I/EOUVzFtGwNOerakAIKrKqe8dXi7pbYZBwoYtTsTEQwIoJb22KqzSNtHghyl/dkJEGJYpHQyR5d
aZ+qnwOZYQam0ZN0k5Ek2Fm1F8aZ9gfQmSbXP1WWypOzyDcLyYiCmdTdlkXH8+Zn4gOY6WPejnYZ
stl9GC281yGwdr7hPti167z4cxaEpkcdOcKi5tUHkdmwPYv82s6DB57TJxdK2GfNel9ihR8vykX7
HbTF7cyZ8NFy9JyImD2Yz70bHEcYbru6oewJX06+EbPqDo1ngTGk4COju4I55pjcJGUxR4Gwcaf5
a6WqS26l09C3ac52aFIXsOqk8G4wv2g3hrdwtkp+anzJGCZwU87dS4Z1ba0IUsPGhbux6bQxOOWu
/66PxXFxxp6tYz7khkEym1AW1nJ4EBb8lxM+qyqqrPoyOG175Acy98kX6hXFMJ6wbXob0hwXx7Sy
J7fGfyW16i0ZOeTQjA3Roghq1k5thzfw0mplfGdPY3cuiMRONMCxngcXRqH2ll76cq3V6PUzCMkh
DLgbokFq3TFx+2kzT/SPpPSkhV1sZu8dOMWD6Ytnu2cG26eSwK0mlltjtg7ccOXewA9J+FDvI6Qd
7+LNCbpbL3BZlkHQ3y1aql1T30y3vaUxrIFSwKY/WdsSTy9n5Nwx9sWAfhqDCA6DNeXVLdkbAecJ
r6jjzaFisL4lXfTReGDKbbArOKKHo/Kcx7Uhg/sa0PqgMr1ni2MJPTQaN3c6T19W1v2BR4vFWE2P
GvS9cCA9G6bQAw5YlaEQNki75bicWs5aEUA/DXYhVoYibebbBqvNjmYbH7vCDyup/LPEIXdA5xxC
CqbSTYx6e+/Esrhx838j78ySLLXSbD2hi4zNBja8HuC03ob3/oJ5uHvQ9z3jqZnUxOpDqXsrpbLM
tHwrs/soKUKng83frPWtsTpAnUMA1GAQBane3EDXbw5ZlGtXXIeCOjk30V0Z0fzULuqhd3Gdda5t
Uuqs+UfSGfe92+4LloKAdCdzE9gWznFQ8XA0ZvOdtJ7vSYdfB9fLueRunr50fU8LOiY3+NWns5Zq
zDyVecyzmvRJvdDeRCiRK+jiLVfxrQROPJbDbcwUzhtqC7K2bV5AmmFKjswKVHLxYE2GvKkLrfQG
xbcmzBIVf0lBv6SElTL9L/HwaCFW/fxNTYV1hvRqkZ+HzDi0mNxg4nQKRobJSh8Dr5RZEBHPR8vt
bla9/EZZNO8Vj1gm+w2GXa6OJCt+OqkZb55xXBZZdmWblsk/cYXmDl0II6Hsss3lsW3Y6JJxZ9Fd
XMjQulmqFIsAYaRGF7nEqruI0WuWaVdr1u5XVh9MJaNd7JQY51c0seY07kv84zRC9LLL6r40S3s7
te6zrCd7JlIqTC4AUxLYFmt0IMiu3c2sXA5lan7wyGmeQnd8WWYWs4Qjof1V051LUcZgcsmjo6nJ
zsPvMQbAwaRX6PbnCJ4U2E+YAx1BMjMQTeLbhkPa2+LaWzewLV9CEQx6g3Y4Sw9m18ZHmznqdYEI
IuhsnsZLbl9kXZiHvBxRUKdqZyc5rJhpYWMxAQoI6+kJgsYbytxHA3YqBhRgfEm6EtjYBiMWdPCf
C5VPJ6YDSJPmXNiIi0zbeq1B9d31VdX79ZQfmmF9ryrop0Wdfdm4T01sHAcM5MVeK10eCDNUs9Gt
QtiR8YERmn7TKFcnk60TfmtX6lW0QtuzCFceqDIR1FJ5S1erg4318NmlqfKNFWCLRLlxl5XhhWEC
2Aks3EY/2sQo6e3edSK+vByHg9De0kjkAfo+xhth+DwUBIxiONGjp2q0bjsmSkEzJNNByLB5cto2
PTfxzHISrkK7z7jj9jCbpkOGNpB0ndQJSm3hZwhbGRD71t/3hUHwkzt+tyOAmxLiojfIzalYUxhB
eW4eU/KzKCaMX1ljp76BVnenTLLfWiDpU18i2WuTp8ppziNptTAWrmpUIWxPHO0GGcB3E5ntpTbV
kxGvJzCvZ34D3yIc/VRMmXro8v6XFMmxpjelSxlMv6sttmguBkxfJdOAh2d91xj+4eaA44QxlyQT
y0KY3S/xtRGN3X4GfnOebKs8YbhWN8QYAUtJfiwzFtB+cOeaMUCCu7uhqmRhJNhDka0KgmKdYeiS
gUV5lx3dCJc2+VHCm3AFo+Xq0T+STMBhBoY04qqVT1rUyzvqX/PZHDpuQyYWZ4pjIi6pai5tqrWN
byL9C6yRdp3NTnMxZsxOKX+aEiS+yjBAeGIZcnLFoTvkEZWrw0lZO9MPMSNXZpaJLK1aRh/kEHD5
Cr8FgujSPTIjOtOSoIebSQOU/KA4lPXsAGmCFBSEqawnHPvGqOmRYEYF3UzAzOYk8HutTfdGTrXk
tnp2gQqqTlbLg1Fv+aVcKz3PaZUfhckQjmnMQ4h68ntsx8aLNAhBcJSoOI2o/HIcR13U0j05uHc8
QcELWB1XL7EA5Kp1TPkEYtSMEbJPRcbkLNfzW26b6IdE9475Rh0XXvI8adlBz7roDk7yyE6UVgZ3
HPrYUca6r2vztaj05jwzQaUWs+6Hdcj9XDPvy1qnlKHwRHXbnnvMrVWffvRiuRVqZmFhFxyNLaU7
PfQ8Jl8sPDHa5vHFxK4r/anEx9aylkA36H6q3iAXBiwgGT09TWumPCPFBhVFbn9SLYDq1CYeXVUl
i5OsW9uPHALLYZT2NZzfa+TF9pHOpnoqGguTl51/5oY2omEbBlr0Kbte3PKHQ6CtV075fRkV8SWh
kd7Hs2aQjBf5IhORz0j/dSzb1KePWk4VetJ75tLtTeUu3QFkHypf4Os+1iZ1zUHGvaMlsQ9MiF2i
aqIdIdG0njLa5AczGQe0RzcAy9ErzuZpDFP7VBPV5ZvSQX6GY3ks6VUyw42ptnEJaXk/HWLgC6c1
tGJfao74TFnRE8wN9XtfrOGxGvXstjJBdDS57B4NnPOYPtInKhPpTaNT3wInZ5LVs6IE6IT93oRs
oJEs7oUDpxs+d5JSXT3bFWC7geWo9dRyCu3EdicOqyoPpRXLYzJqTQVPT4qrLkUhjXhsuCLfJTP2
CscRy+iK2OkWTw07snBKKt+1c2YEVWdN30jRBKeDkcxXWUdfjCdbDg8IZQYKyFAgQDXQkohzoZNE
gB+gd+9ImInKfQFYY4NNVONDT9TIQzqmdU7duI02rdYumIRouf2YhjHdFypzhPsdCYmoP82IQVdY
GOg9u5GV2fY0r17Xpk0+F0DH74TKQ/PAPI9AHBwuC1O23E7oscKknmLWQAJuqctnyvb5ddKHuAmK
uaI2SlTHEDUukum6BwMCxYWoDUJza70FY8ygYrrNGBJ/NevKOdVPyI73k6NygkRbEkbxUEnK7wTN
t2A6FLJGlHpY3isEK1iZCsM6ojFN9H1TWi7TqC5JkAKga3pjjDMy8NGsmZTYRZsuRcjiF+nNlPCG
yqV9nlebewXIQhxd8lRsdieWKFVgxBPwc6nmd7doSaMQc1mPm7IK7WViaIQJaxPD9YtNztebpKys
jkXTOD/L3CagR1+j6mUYRwSHHVPjrzob9M+oIiESviyQS24SOwVIXKr23C4tHT5+oC+TfRfXS1Y0
39gT5T37svxdIyBaerEkTWSfdXBlTrJdhwW1f4O4lnqv/oz6gYOriFqH+Qy6TfQYk5MhiY6yTfyl
VzPMb072XyOR6fnZbvpRJ1a8d446DYK5ccyt4sGpFhOWNJaVOeq2o7XO+js3pXD1VyaHH8JYEUCC
2pGMp9vMImY2YgocrCVD1EuuspnASXtZX5MYaTTYPCj3p5jtndqNPHOepnhyWROHMyH1cFIE32kf
OkSaWWpkaVQDZsBvUzYPVmP2RIubJVtcjIDNcHLLfMQKkaNXquO0xtrXaxPwUaQ4NPpMJOagt0uk
8EWLpMI3s9l40qVgXA8GZ6p3lZNM5QmQH6Wbas0KOpAogHklxZyFXt4pzIaueEeZ4JBCTDC0QyBM
gZQhSqfuZ5SnwwprsGCLIRCeXM0TxNtdzG/WeYshLEAVqRh8qG0M+DVRDZXfpiLF6WNHrAeRkhEQ
MOk2aDh3NZ2TZjDllaSjYsEciC3FUwj0ZCeLeMmDGDPpD9cwaybN4D9vnMVqSSSbRPqWTS0xyzjg
9vpogROJCT7nnI63pIUZITSEGBPYN1tSsz8TXCAy/Kcx+oJwoLX3V6LmCJBtLfe5bhrxViZ0Mjs3
qZpovzZZ9auuEzxPsz2tb5D2+fa43OR9AZkPs1fC0wQyUPvYFqwBPVAsQHEAeaOlTns4SFQzirlK
USTJy7yWot/nbd9k+5Tr4hEv1HhR+JQQmU2W7AIzbqrWt1Vj04VH0C+vWHgnNbO/Ti7XqbGNK12R
oKqwulY8wBNxiEgwDcjyhYu2etQrVwvSsnK+RC8bNp3RQKBt3acth+Y0/L641IAcTThjTW/NFv00
wgKJfGJmIFbGidtVPEMs8bMd0mkKygr+4I5ZrTEeYM8PgHmiKQa2GfZUw6XWQRAVoFwKzwm56ncz
mPPPxBnxONetS+z4OhdCYTlZ2SVrdgZNVgokfpg9McRzwTK/5RoQuM3ynJHZLptS1+X8LY1HRiea
oja15W3F1+IylQI2BopKaPOum0d2TyOe3dBbm878KuklzoS25P44rCDbeYPS9vo6F6BhklztYmvi
OuT/Bo0DnVUe7ibZkSgsrKV5TsZREMK2uiRCz41aWHMKZbyRcTAk/tzpm5NT1cMPTIMpQThqfmkY
XHRw5pxiDSK7JzhWrZSqrBfzYQhWUcmPKtM7nWjDPg1svcoRb/W1ZnEWZcQQyShnQJqZlg1PkDC9
tziiMNt3UapzE5C6HNjOwLqSlHLxyvxWZ89CT24HaSzAYtGjs1phQ0xwQakG4BbDwHmOdqjBNKiF
bfpOvM/KXC81+O2RlnAtSo7sW25Qm59ROC0JjGRfYPQpeAVbgMMHgsg8s0pGcY/MXhVnsoMIVtQg
yqYwJskSAFUVDwZD60H/paKEEpgpmE5geua2pFuhiYvZIMQmWdBOSNwa4X1u5atiKN7FlsRNldlo
che7ES2nFIKXs8YeCyHh04RAs/lkJpHzo3d+7fQIKkOiTn46gxO+56Dglh3yoGXZhUhxrLOJBrrx
wMCy9Xd7S7ZHPtySBXatUuuYaXZ0T9yotvqaS/OE5ZmPdJz5OR/S1plC3+F8Sj0gnLnc/Z8mMpa6
WyC5iCULn82lROPWK3OO9xRKoNPqUB/fdKeo4j2stNDkixPyc3JmPqwSUuO3N0zaDRvVfL3/58LH
v4CvkT0KrFREiBnomdnouX8Rgk4lWLKK9XewlMaCmEFzywrBnmlTlUqXkDxGFuDve2JeNlXO1nPo
SvV03ip++ufv5a+CYd4K7wKRNyh0a6Pw/FmBaWWUIOyT2yBEH+F6uuwzyFpFAzpTL8FGeGO7CndX
Wm1vsUiF1YanBzvG36So/5Y14Lb+Lh/69vu7v/6o/wq2/xP9/h+aCP4X0kmEDbDjH3sDrj/yHlrM
30j6py8k79uf/wNNYv5moZ6WBK2CAfldzP9HAKwwgeJL03INoDxwkzYp8R/mAGn/Bo4ewD2TP1fX
pfvf5gBp/YZW3bDwpwASkXQP/445gJfi2vg7sbkB6MKRaPHBoChLh93852tHn6JCizLm+xaKZVyK
gQHFbLAwrdkDXd9INfvRS3kn8o81vnOGp4F0OSYB9hLf60N6oEP35vSqYBzYdQ+EdtMVHFv9WZrG
UWYQ5OgnIjLQ2jT3cb454n41es8Gdldf28hwt5ee0B7Oh15k3njRahJJfJ6ZYjlGT/Z8r+cH1RLI
4BcjAMgZ4GzU7CS1ksFRVIV+VR3XJj/YNQKjyMvj9lzxr6jJfTs5OQUBi/TneoNjq/3Oi81RmNEx
39UAmHrzmzg8e1vo4Hwfy9TP6l/rxKPKfV3gyYqi+QmV4bbXlxM7IByzW1AKlk15nQEbhh+6m4tX
J/upUCGRYeGpBN3TYDAkg2xCv0FETrtIT88+CYK8qqwHVgaHGDulrJ4tJwqY6e6thWG9ZLZbhM+E
++0RPu050S5RAzBBRnsxi5NWjXyJ/X4S475iltpriZ+p+ohLyRfzL4QEmNJ2tbpfknezOY0x1XT1
NkSXLY4KnQ5qxpZU0psiwWa76VXCnoLjs6AMApFpsbjSv8X66ayP8BcEJqyeKZWAAhIvPy2Mt32U
3Llh/Dg4cZCpo9VGQZsxSegwoapX2IYnsMoMdieUHBqs2/46BB+FtokTknxgr8O/Rm3sRWsG/Wy4
nWlfEpM9YQeIQoJfiOVhYepR2zA96zFQc30j9XLXGf7GAqG+pNxEbanBc8SjFjcfZY7vLOXSIW1E
v0xjfEZbd0hXotCH1B+X5MLAAqzwg0RpnrLtJqmJQrdUk2/2p9mBpda+63PiG8yPS+b+eYoQCdna
FBHHSkFiW3lQbooYGe9K/lcy6k6kJ2iV7s9gSsxJXdl4QBXNQBmaXk1aEwvRmr2sVEGEMw3aH1C4
53F8Yw29K/LrnLyDAbtcyZ2wvWJkvQsGFttgrCjfsoUFAaGnW3xU8qnmiXJt8UeJiJO7zamlh3bJ
Z0i5g+KCLxVKiwmGvJGAPNdjiQircCfefeStAvsKAuoSe3iWHMuCzeBcouMA6t/Hy76ZxY5NPVJo
g+3XHc8NT9OvRvFQZ/Mt2XN/dxLe/e0k+Xu3z+/cq/9xwFg8IyHE6Zul5M8HjMSY5KL6G8j3+pUw
1OmKpwxy2xQWoAX91bhDp7xzNQyOrXNlNukJZW8gxjiA3r/XwulQ5eEeqsZ+lGK/CfAi864IeeK7
gr8GWET8LIGSA0px/P47Jt+BoWwlCIIi68dccl+v9ptCauv6jRGwzo+12VdK8woiRxdQgiZDMCXf
Fzw2qLQd/dnVaKu5m22yUUccHDMCl5XdwFecJuTvaRe7uzRF5efdKQXAQGeH9HjMDtr0mPMmSpTt
DmRr20bJ8qOgArXmwz//Un9PZPhnX+pfPBcD0QHZpozBCP2k99mdWaV+DDtyU+MW5fuCgKXUX23F
l0LUYRuw5v8Xv+tfqH88mHhwmKRtOJYyDTyTfwlNgQ6tORMcE1ySKiB0DtECygryDu/yGHj2T3RA
wGrWWAXQVnFzW8YP0z6V2mujTnMYZNUtR4VuPOvJFXe9tpxm6xI5hxyXJdW0bh9rfeAwvf3n39z2
xfzli3N1TCxSbe8c6/+fr0bBFYPRO8dQ7/4cCKYcdJsdH6Du9V98P3/x5WxfDy9EHIQ0+How3v35
hYZoQKnO9mDHXWbkPs1WAT93PiQOiNx/9Vrqf3wsQZGg4z4EP2dawjD//GqTozPaDGMiOYlZLu0f
KhSnpJuOUVEdCUEGc7T6Jc57kcrXCTky9qaDsE5ZFViFTot3jciLbdtK2PuSPjk0SSLL9xHKsCUv
XvQIoQ3P+Zh+caejUSmrhzQq/Ek+x9y8U9J/oYIJOP89N29OyYjqYjvNEXvW6Py7T/qoA5zgu5UI
Mme6nhkhz7emjiSFCESj3SFEbREE44pksvhrsSRGcdfDG4BQAdZOiidiqRlWMYkK63ea/VOlz1dz
3rOU5iiZ5s22fDQ2FpXDGducaoa87H6PERlS669Cu4syVvzxwWGEwlXBYHL2+/GGSB2jQkYMYSUR
0DN4IDrErvXho57TUdU7q2ece1/JhVO93k9suoWiqOdrUG8je56pftGs5+0xrNrsYC0vMW4iScJA
CL7EBS06mqQ0bPHaUMP06wlm2bx8Cf0qcxrfRpAUa49MBJnvfi1OcdaLgPbovAx0de4vR3wpvgIJ
0qQhyav8GDL2x+pWEUpGKnl/HPRT1v8YeXLYI6Mi7SXKRh9Z8fYEKKoXNjB+41ieLhJ/0GqvM67I
65UpOmfmS0VFPLkz4NlZDqtcfDuuPZu71aRo651zhgmyq2ZOz4UxweSZ3VWDOB81A035DExCnvq1
eHTy/hBHDs/PxPLNEWAqW+CZgLAOamtaHZl8eRLdKjPp3TqgqEo/jYb7PheXVQSVkJ6bHEEbROSC
MC0+qOUzjRufJT2oCBxMjBQinn1D61nRVR4RLWzGAY6THS9XIulwW/PEnpf9ynOmVnZRZ6M7sHRk
2LQroeaG9rMIIyxjzVHZd4DzOcoVRgzoajT7BREgNYWMhn2fraqXAzBx7Rsr+QqH8H7OgpBZHWFm
By69vU6ahfHqMA80LP7aEB3lbB4QWXqjdRkZyGULIIzUPVkMEyag4xkO0q3hb5G9lN2P1bAecvk0
WuO1pI02ATeJ+hBGT1DadjCGdh3LR7ZVqZP7GbPngmAdPomj3cWh8MRw3wyf0yypvibGSjgg9PO4
UBKQTTIpxtDdmX6dGoZVYfFrmGzqEZtsEeNHabZBXk8nRomeUf+q9KPd/6hRW6QsZri3QqAME6Tu
LHMgEb5uaQaLnvq5C68WojppzJR/k/MNy9ZzYuo6d5usBIZ4bqC8WSxGsBZQcRVyoxSQui61Ryt5
GeZHXeonjSWZO8UPWY6yELuXINuiNW5DnRB7cGJD96lV/F7m6wREOXZjH5f+OQ6jh62knNIuYJMR
FEz2zHjcx/Vn2b3UWX00qDWX7JYw9n0/vKEse8I55K+d7tlNFFDfye6oETDsBpHzPOJLXFuonNEv
tnSHxUISmSiP/Y2zRRQjmacgXXp9h3qP8abtTTDFovQux8QhGcnj4UJDgMz1RRnkztPQjy+hIOEx
4boUJuD9NQBB6pUOVnzjtdLPnRbUDH+WEa9bdSoB2IRghqRxJ45ZPPimyeD+udFilrKcsVX27KJ0
mMIcxLoVbK3EIPJbpTAZNgQIMuxqgApZZY/cBvkMy9oCuafGnHvOlx164dsGWxX8gyNWHpyUzN6p
W1jKkUjhd+171C57t2hO/FrsTp+H9EkQvUitpJHjatmgwnWED9vKIH3uYCiRqOqnD/n8ZdH2NNVw
nFHh8y1omn3ol/Ucw2BhlYyzo73Xuh9Ntp42DVcJ2dpuTc8GaLFOvkBaF7E/JxUIGNEcOOUDj4YO
9Ure54/6dIlhP6z5aSShVvsgLvz3t9KjCBDaHeJY1tCMtqMlsFveaYXS1QIkZH1O7BYdwW2L7kdy
tTKDXWakGLxcY2l7LqR9TFUbCbQkPIcyOlunzYMI8bihXqzloTBL3+nwjGTVOd0ms+t25A2huFD3
HKIkZjaJEc5TP531PLrHCfVMZl2bhnEJ+6dMPw4YO8aW5f5x1N8mdD9Zf9WwqqlVebLMW806zIaX
TfethpP8GOmHGoZMfyXnB2a6TXjEkcAnuFJtzV6/QAXlHrtG9zvtu5tfQ3ovap8tNJgVHGfBBf70
LgXM37yv5XO9vU6R3xRMFLUQPIvVvOP6Z+XHmuyZ5BzfyfCZKGPfzY8tdKxkoZHgonVBV+qpsSvZ
oaEJRe3kTxOb9zpC36JuNPpvVlr7FWpNO1bvTnLMCNvW5ubSoxPHm2PSw2ZBpM+P+EUq+2bM3kb1
Loz8SbTMEcWvApXnsu7rtPKXWGI34Tpl7coYeiWga43BpL3PY+tl656ko5CGKE5OkqUFlhAUgpge
0achitfJzFEc4BknUY3t8H7lByOWb1N2+PCsdwaX6jwA7qF1rcE5sbQXPGTwaDltv2/Cio02dExx
bjlMrfpQ9PI4iqfVNe+NygpmJ+ZmyQ5ZS46KA9/b1TY7GwGj436hvYrrh7m72hDyyt1cDPWVyB9w
ru5Y54CRjAMXjeHk3kiWiiXSnPlb05YbFoSnjeNqkNy3dNkvnaF309c0bCcCoZlK8MO8aeCyCNYI
yoQbjzCpXi+vXYJow5mDOBsQaNDOP05EsxeFxXhhCDpJv8JlXdtI29CGbJ/fWeiPYgwQOCMQ53qs
Rg4Y9h/ZkXCabA+57Ly23NaIuIuRtPlZY+K9I4bbhzrgzSV6l4gMG5DYXOwgQ3Z4rT3JJ7QASjVr
eW0YNeynOMh5xLAH2Gkjz3N0BhWsoBIXWZGeexzPqH5J0gPZllPJVZeRjTI6MTCWFCcQbVE8Fvp8
Q5S6HzNXQQnazIXfbWr4MvQtdTe75xrFvcM+h+ASAHdeYa6HyNTY/hdc+tahaAVcdAB8xXol6fi1
MP0edYsULocQlPrQyvpodvm+0J2beKtSZHebJvOTrHU/MY9iKfZLN/oEr3u2Xl+bEe7d0KRpr/xs
IF+l8IaO0T6Z62u6GzWQSul8kyOqdLLiuu5vi4zyo2gDUthw8JcfrMNuhjY6GW0W7gpSz7ORQmL4
6jgyRzs/D6NAyxjtHSIQKBG9ublblyQgModg8fXkUojGENbqKGC3/iVVvB859hsglH373s3z3pi7
XcbvWOWWHyqeDoXwMoPqk+/IsRBUansO457sIB15LpsXRLx7034rnIeBfeQY8fgrX7mazRDBiw69
bdt8xT7Tdz+LYlxl7x08XBTUR3OhVYajN5H+aqBQBRCUV09r+URTYBAuoa/W3sxXzrB9W39EOXI0
kmBW7TVqs/NgikuTvkbOa5FRUk7jYVqu5YxDlhjGW4iEN6xzTmvfIJSZDgzhSEA/j5ROJGr++L2r
+7cmz/8/xrIabAL+8Vj6+YONrfb8Xf7nf6T/+R9/P5/e/t4f7BrjN8U0WWdAbUgpaen/H7tG/iaU
IwmGtJX626D5/46nLeJcFftiZQDNBnpj0Y7+Qc62xG88ZuFQMPIma2ELev03yNkGLfmfG3addZtg
aERjKy0wIL//97/jW4yzJMk3NCzmqQZw3KTNsSWyEDzk6FeOEdwJAojVwXIGZIADm3wrj27HqUlY
aYVrfmH9wVVrlu+Nvto7ASGJqaAFtnDR4GzOOFFqo/UNPshu6HTEQgN4K6fKH5TGXCMnsgzJTXtu
Mk5jJ9Uo/XQwELOWdru8GzTfwu9/dkrSm8c++lVXFHwECem+mcbWyWYMBaZxj2KWBKY+QRPv9Cyu
CoVkJlZWcT+v0XQci/qtNrv7KExjlqUdVtCouyWU9tnKmMa3YaxfqdBIjxFTyL2u+n05tW+JUM1d
k6XdyW0j9Ktqq2Gn7uJaznvOCDYGlB1Elfo1uDTIFpvoLysV7dGRzUOOcxV/kXttYKiCWri8KT5y
bYqPnvAu/LHOZcL3mqJgBIsxFjdGlWiMlOLhMmebsCJjR88RVw6HagpBg7YSQhqp4Da7piZ9Fg6F
ybIW1ReiH5v5G4Hq+CbVwRnXK0hXsV9ojJcXYN2BoVzz3Oq4egxiEB4lVqJzZCnnhMF9cBhVuifN
HqyW6nKE11eBhnXBYjw1mfnlZgm2QtVVe7dt7fNah/UxXGEIa+tt2UWjJ01ETGNJYBJM1+Y2Llu6
6dkCVWFN4HTWimG6aO9mOWbXmqrekcWizMlBlp6WhkI07ogFnkOwB8k6nGQesnQAgbEb8fZureNG
NQQl2PTJJWnFuxs3FP5M5wFGkIqzIjRYpsJfmUU8LlHa36Xwwt+FjuU5wYR+xBkaMum3AH3mcPx2
izMe9N7+SAWUZjwgCyC3COeRmTc+3EkGuQMgy7oDhRt5jbCv4so6R2XxAgsWA9lbzlp+N5rrMW3F
00w+OOUySqEi1vBeQVGJzONomu4tRzDg15bwthDeegBGr7zFuzLIXQWihiudPEbuOLN7Rq+PzR8D
un7OITMCI9BaKAGgvVfCfbhbDhlyd49v/tIigvUVgtpmZd0CjeUwwnuNO4aRKNMd4soT57ZDC/6Z
alx+GsoSACMDIgt9qPemPqUC2O5CNWNo/ZXQZ3nu0Ng0NPcNgF8oaAHFhI+r00PNT8GQziCJOsCC
4N+lfZ/33QRoIba/pmy5cQvkm2l3qBJZ+WXOgLlGM+HjvdQBvuW4Qey1eDIrUTEKidrXvqbhK+qa
Ya9hLecJ27wXjoxwEKXOh2wdFPFBw6gDi+nnO/ADV6ozhoffnXp2pVVd4HbpqxGitenS/gjW7YwH
QPrg6MOD2WgV6aYOWrURi9nWalRUwaDw8wkVYDRv22HUKqj7+rNUHwr9+mUcG/2oEoY+ZMrO12h0
AWYsZGvslVljtxBk6bmom+8TA4dvP6acLjGi4nhivtom9pPNfb12iAOl4RzcrAhP0aiCrGTqQ8Pw
w64EnK1wG4XjWfFn5hb7xdE3zflM19BpaZA54N6bMGTgYkfCuoE4qP0wYs6COLXCu6oGfmBw51s4
LAkH027S2P1VIwooiLT2xiR7R8kncbzRCnM4XOtqso6dirfXHS2Ag2GCZLzgotXnTfM9DgOEPLu6
Sul1j/G8of+b4galIC4Lt2tuYvAnT0KNDs27gwYo7BVWFCwIratqPPGyPgCeEVcMWxSMiZlF4ZqZ
WYCRdlC7wVSokXIzMFOk1t64KMx0JRL0nUny2T4Pu4+OPtuYQM/G4rZwizemuAGssnAXteo81zpa
HiC37hiYg+JptHipa2ORXOCQxkyCbJoYu/tJVAw7GsV7Tq5CkC6Dadzks3MXucnZAuDdjIgtiuqe
6MKGIEwWiRY6LL8WHOQD1bZkplEk2m0/vhD49bAZ+/J0uTeHtv+sNip87misKfl0s5tj2yc5b4JQ
wwhr4lDyFqLs9LQ+peInGZ/XC8L3nUU23cz9hQdPxVK/datKXtUrCmMdczbSBWPo/YXYBrg4VX5a
OHcfwRl+VQUVe69bT2E949vA9MCbnfD7lhNLWwxp42UU2BLScYqoSuNfXF4OKMuU1hW3WnKj4QcJ
jJlxW9ib27qxn7UXkNRozXE9kHozmtgDeOeguXcFRMULQo9rIw43/2DHvhWpaXJtkOqK0YkC+BAv
iGQV/CbyXZ3og6G0eLbJFeWgSxU8mnZLCw0LlVzPUmRnF0XT9Uo0zGufyuPcL/JnrAi0jTq2FG3G
fq9DdX6Q2ITvS4ICCO7tUWryzOFUznQePzWi2SOalOYRh7V7syi9vu26lKMihkbOPWiXB6xODRfc
9u9sI/qu2okZpWuf2sEFdd47pENhN3o1tG45FTY7aA6Dc0xYyFs1dLiLozk5LojidnbeDvdtW69B
B4so6zXwQuustuTTtvBm3NNXseiS94kjf19J56EK2byASvmJOa+H38+itMixmRskjZ0ip272qnLb
ABZC8XMcY/eaC+u9snCH8ROxSycxSD81Sc4wqcUxHkM0vskRLOCeWG3mG3h8nPitCA32pvX6Vlos
ANCrgmNC4du2i+VNS6Y/TumsnyBD58dhIReutObqhahZC1vKil20j5tregRGMTn4zNM6TFiaYnI8
NfpYr1attk+WqWeWQ74meZLrVVQR8jCtm0TTrm9TF+R7nzG64IyYGL3hGvBSOuzUYorYF1X+Yrsg
Oy2Xa6ikGlo+ErChb6WbtAwunPkckgDAIqYj0qhD7eSnEkzzwJQlMKRzn/V0Ym1XZIfBYghbu+SN
GPChDoOYiudCoFi3ep5aIwq/IBnb0O+auji4NNmJfqZma69xU0IXpkb0mRddY3tJ0ZfFT0iJfMXs
t6mK9yYeH/JNFQHwoe/Hu7xDBEAoyl0kwuTEj8i42SRdVohCD2J9eVzXzGKSusUCJsvBzav002mA
pxdwyM9dGY934BRu7YVhfppZTuYVSf8zXcPpZu2w929KvhzHDNDsPI7uUBlnL0ozrSe0zOLWrmn8
QdiAFauxj7VJVD3m/0XZmezGrmzb9VcM93kRLINs2I3MZJZSqi47hKStTQZrMlh/vQcP3jNwDdjw
a97i7K2TSgZXzDXnmHyKN2TMu51yBZdQ7GK7fphbSOQj8BA3IMdkJgbbk2j6k0W+uBCj3dsL+nGX
YDxNo+InZo+KxZ+MaFDvZTZe24CA2xShRqKOKO9YISNDeqsf5bScnGx+r+L45PV2whTgkDzyt6p0
zlbqv6tpehsRcFpXXEfpMtBN8UF4g82Tybzrr5msuA8O1DbQdRklrylVuPOCPX9o+oeR/AIngT67
KjhzF975ESazERr2YVn6Rx+0bObmez0aYVP+iF7udCIuWTnnG36Y9hME2WdfRbiDUaEGv3oZ/OKv
D8sMdz+2AJ7WcvSpc0kJCmrjtgRqYPvd2QusMAF2vax7MkPxujDp5VhMAmXWY4zj5pcCTo/mCDmd
m753b1bbdQgHM71oI6muemTblfvOLlURoSfMbhv6CRmOZKJvjZj1aCI8Mt3iwwAlsJ0Ky9pS+8xv
i7OOH0nlxyp23krVNhttcootAeioQVXnzKwOBRgdvGDzfc5iW035SdYqLEUZkDzU8S5L5/xWdj6C
Wa3Me4wN6bGUdXY/LXDi4hExx8Xp762HYyzIMbnONZ5wbqdwOA5RgXzWqnI8YMWLH6mnE1/jDLmY
bq8gTEX/SxVOE5aTBDeXxP3ObOn0JTs43s0ZTr8A7982WFz7jsZj9LX+gS0fSbw6Nb+kynEB9Hny
S1iKeN8k0u9y0dephAPTSJ6dYXijVqh8CUzkEqJStIIcsMpvczZBvBWQIAhmbWVWT9dCNsTMTFRt
u+2uVFyTCRQqQ3OksqF1vd/ErJi2hgo/Hbj2sbHl7QzgHwRL3bgX14rssyqr36gnD7zMs3Ub2PGL
tlrKT4CmqF5/p1QHn4s+R86t5/agzIz2ghTOTerjou5GnVJE5rTRFoKVi9DmFV++EPriDq2i9Rnw
pa2IrPdoxUOWJ3eTZs0jC2oEee8VBHqco3ZBQ8hlfJrn9sFbaT+ybB5ICTwBon+nV+/Wa7HWR7H6
BstFm05MRMkIjlSVnXm/QS0WvTq3vIJvfeIXwAVidUnsGB1Vd95OECTEPpPfRJq5LWhW0+1gcv6l
vv1GmbPYFU7lfZWN3X20DruSjhWMDWl2CCS3ceDvrELBq7wWBQV93H+ODsnd3E22Zd8Gx5YX0CF3
eaqpdwF551cXZ6TptmmM8+TPDxbNJ54Dv0UUYH28of4iWIFJ3P313eyrG0e6YSdbPqvMEoRlGaJ1
zVkU0TQIh2otfKeGGcCWt6Fy6N7goFy54ORR7KNpfA0F9lhj2MOK8cD112ARjHu39PKvjuTIprXS
/ISIxyxr8ADGMZYOF2oIzSGu/exKvsCm29KPCfcFSgNfLkkJUlND//Js66dXLfUJTXHBuZleidlO
iMZZj3u6525ttU9Bxn2GXukAul/9ifk1OPrEyI4kqXPuOAF7lxSBjeafe9soXlyzlOQp61tFVcuO
f58zWIjX3qnUlh6x9ohSUWXQBgugGbHHnYoJv6RsFJeVyeMJZqNNfdwtBaNy4bz4rpm/SG1q5i/L
OHU6129OLssbQ7pEfTTJHEI5PN393NQ7Z0EpdoaEzY3KuZrmpgtlFAPNvarjGLc0kSB4qAR2qWq4
qXjP/wZzkR5ZqeGkEmq+oWTlpZFlfbSJw31Hldk+o0daYbOo8rctqE4Y8Pfu5eRkbNAQZQtSBrsg
6osdBOGIQwceUuWV2XuTp8FHbRf9lyUxqSvl/qbWuglnFY20IxtakLgcCj+I90nhGxtw7dVRr8x6
OfHaqcakPgt/rijGtrMQWXn5zpLaODQAJGnzqKG0RLlRP/KrGXY6D+ptHOGhFrMHlpidANvrcpBP
VM03LGWc5GFMK/uxs6Vqd60BwqMb2B7OPSI7cyMLQsft7+2hqe+5hvs3VbmyeQAuXOhAnrf5nOXb
bE2uzSnGrGbSTCCrJmskSMTlwuIul6uTUVFiMPimuo1yC7EaYwTxA2CZhUn0P0r1OaWqJOGvLIb3
ZuDX0E3BfCJUI07sU55U3hxqz/9Ln4K/h0dE2w+1T8A/Jme89KV1Z7Us79xhJKQPPRN6gZg77szN
Mn47ECcOjDCssekzP8rWTB/7ZHm3RXEbj31DRVHtI//jPiBuMR3GqjP/NFEbkUNJef17rlPQx1xG
rH4ratSepnz6Jv67bNlJxk85UDyy+SRbgDhEH6Zh0RCEYZ76JS7W64WeH30FfhRlNSP3aaQXnJOS
Dq3K3llZ/GEpwlYbJVlXccG5xeQDhv+fQGeF2/6DWAm0Q68bOKAgNKSO+nCKuqOYTHxHLlQTi09n
rWpBQHMW9UVG4SmJ5g807JsAjjti0VDAYYOGEHvzGW7tshOaDN6A2O9wpwJHOxeUJgwyFW9+ZuAJ
cyYTz08Lz/LUjBgXcASMFFOnsYIXRciFwgNQgsPaX1L1+Zvdm8mxxCzLJ2Yul5bvNqtGIEJZ7EyP
Kk3sNz8XYEmglnHKRZzLzTKtxzSx7i4uYWi5NdioOsLkIZaBL+EyX12ZweTDbflQARA8i8WOIIgZ
9j4J6KthPEsdnofuF3Um2uEaWc6OkVjHiJgD8MLx4tHYfhCNZd7NoBt9xtCm9Pe2nRECnqbouS6r
vxVjGl24zAnbdGTx2AaJe2gXKw37OTY2yIVkSIQ2Tq3JxfcfoXnjsdPaWgb8jkmDZp0Dk4skaw8x
VuqQla4at6rzx5u1Rz5qvWjbNgkRFP6dBZ1t1Fw72yawFU9BPT3lGDxu9BRZ+96I4tNi5eMeHl3+
4WEeyDt7ObZlQs3oyOac0ffeE+aV+Fj+XLsw0GFro53Uo3/C8cngOUn7lsCyfaExgLfnpMW56+YJ
9pua7ygFULgIfetg1R3kRCsm0elgYjAWwtljJfduJPkFF8MXZZB/ohlFjg0nKRlib4KC6dw2jnWA
V1lOrFiaxESU0KRnDykOFdZm+drPlHxOlru1omcD404E6ZhqpAGbAeundDEfnKk6TY2mJSybfChg
QXCwTWwM2mweAtWhM3d3jVfeiqW+GwMm4VlQq766hx10FmIJ2J+8ug/pWH7lK83dMXEfigEfNhSM
dy5m52BkCJfujtNmOJBJq/6iYSAKG3SvyJi5tYn/UNm9U37u7Ut62+guo4Vh5AQHlhycu8F5FG6N
M9bJ/iYJgx/yeflaJDUUERIJOJ9wXjX29G2WabSPYMBCPIdMAC/uzWut7NpZjchpM4GPNFDl45nJ
R42cMtbOo+GDPSnOtK1ehMEHSUDob2NVe7QR+oEXIg/Qydm56ov07JZrfT1cvc70dq4gPoMvYrv4
1Nsl4KiCtDe2TT8/zRTxhnM8vzstUVxuFn/NVtPCJqKDqmV+k88W+7LRP4xI0EeVls1lgqoaDlTf
4HDqbwGijke7x4WriIxfskB+SG+M/liom2NEKw+q+DOUSpatKrfNy1gQ1/NrOLopOoHOJK+SWZkg
A+ZtxfgLGWBQzn0bBfzPlIAnNQFht5xvdI+VG9E2rX+4BsOltWVHr5taOHLa2bT1bTdjeNVDO/cb
so4SFS7rTVIq9ZAU355fwoutCpAa9Iz3trWdbei4/OULdWgxgMuJZkq1HCK4JtwKxogkAPb6+g+B
KudKtbGRnSMf1HYY+cr/MAdb1xuOyOpnCloAbY3Vqu8uLSd8WDE+JcMEBT0B7A5romKvOG+KrbNM
n12c4kYUwZuQVW+S2kuTs2/Yjy6ZR8akNa+v0dqE49wIriZPJYlrkkq2OGRGJnhWu+AKTrl4Gsss
uSyFgpxgQJINjWSl0EVDj0bsLFx0stQkxgkcJjC55vkiTi6C+B0vQxLaAZYlN0l9iEjKIe1uXHC7
ftKSDVQE68eCyXMDSOIwyz+dw6M0mRVa2Pzbq7R4m9Mgu/UWlBYg3/z2S7mvu5Yl9lxCyJst1jig
J7ZLy3EWJLWPy4J2L6HHTxhBD505pDA4gZ/F8xg/BsDMVqgdHAJOIaNcshegUYwidUe9Ifsui/mL
w3Wks9nVuPDLc5utC9WMi54Z04je4IKg4YC0VJSn+E9YbZAjq9bUo79z0+bRbDwkt+TBnETwMwx6
+tKzkV7VwutvA315YGOTViGcynhnjd3i44yK+oein+8L0LfYxdZRJfOuc9eOoUPuG2BPlY9MctbB
VtgcyMq9cLt54TtqbVsTt4AtPhIrCqUfEx4gfV4GD3CO7b9oXiua2DWhDqwVo4TqoGIaBd+KyG2f
/XmSJ1uIP/GILzvHhQ1Jy06PeJ75t4qgpk+yvqaT++ssvIzBHNl3LVsdh+QFEqhAfI5gMRebmS+0
kUUO9hgbd0XFDEKqwCh3Xp+woMmobwJMByldT9uEtvZtr6rHFowZ5hS2QgFXZQ55ygsHkI8DbPhX
c7L9u5kSoVNT+VgKCyw0RVT0e4/N+we6N6G9qc32ziS9d6zkHgeLiP72WQ4QRhfGe5oHxePizIO5
M6UqH7Omz99ZopW7hRmWW3F5qyf1d6lbbKHGj1ljWLH9Un2IPP1Ei+8PdQURgm80r/KNldL23nin
3FJsSrKyao5RxdW5W5rgwHX/OTCR+52WcadS/h9eeXmo6mhbmEtIIJDCJ9udL8jtFBQK3T45Xmbd
rr+2TsYEB1vb2XRN/iiAt/EVWxxCGGuTah5h7aJUb2soKtP8aLkr0ro81FrrHR2KKlzi4aThUm+q
IvsZHEmUpzyPWItyI2OPSSY/T8AJUNQDKKVoX2GR9fS9RTZTctrs7QB7yNwY99KpCounwCnuLLCb
3K7VkQ574hOgvTH1+eMng/hDp4b8qppieZXUrqCMp9HOGd3qkSavgCEkc1bJPA0dcO431IYlj81M
4sNkJfWAjbu/0V0FbBmvV1NVAWjlGNS4EgYqz1Lnz8Qymx1tyAHErsA4+V2QPnV+CpDXUxjc7HSe
6Jlz5n0hi3rHeWfvxOhll5gMO2Y264e3JA1xKcY1C7QcBp0a1QOazaFr1BPEFjA7hbsnxJfd1Ak8
4rFOmGNz/Rovq+pm1TvtNb+W2Z3MfOEdX6j6pU38205oe+dXzC1ut7PWZqGIFKdrffWeZ4ft5O8K
ODZXKxbVT+n27qaXEKgxp5NBkVwBuxp26RwF5dX3lAvGnxd9TcjEKeLHiB8cf2KwnbN1caV1TvVH
FgH4X0rnEuQwVYn5b9Fm3rqm5DEVkveW3d1Wk+GcGw8EcY0zGnI0FMEC5KkzkiEmu7Sp3eq+NHUV
knenPTPQLsV2lb3pZ1ZUCVkOp514tdkRmi4OKG5GJQgoK+JqZEw/HpnWblOWXQRWhr7L2ijFoUXr
zTzjD6BtDEr8aWwycQulacOSu2ybBf3cctgHN9OtA9yPU3p87fr+txtXkkXJ1VznXAWq6t2Pp3m1
x4jQArtxn8ABpsrtTNg37HQUDhgYdwVSMa4r67lJim3ZpRdACTAnzHRcHmL4Flde9lW4WK29TUW9
S7LxptEmCTuTgzRqCRh1BR4iv4920uNblnXsIVpKknEg6VM35NzJ+oeANtKz0tWNAn0YN566VYT4
2IKuBVw1ldD7cSxY/ErnZWBJcoxHI72LmhL3FO2WXKKyFjW0tAHuTmjJAdeiSc0fBauKmKf0xCd0
54/EvuHIoOgKG2QEvH5M9tSrspw5jjpyDmaS9n9m6HNHAkrdIy1TNbPq4M6wfCeUUivqQres5EKL
VToB95GfLjrgxdQwuYrO22sQtxNfGQRtCBGKqcOvWgeQQ7I6+yf8W121Jq9KgOqAAa+NMjsmI51t
F0OQjppLkwQfmm9nLvGxLsz7huLWSz/zogIqgM0NKNUaPBRgyEun+3ZNDGgBEe5xPe6yKI83nuxZ
VKxgqaK0ihOgxTaUsHUuEWgLk9Zj6s/RJTP/Q9fYQYeJPALx5rADqhM2ipM2mw246UseFktyjJP2
j7Ykn8i87abmACT1UZLizoYLuto2sTAyrC5zbLDA2OtdVL+b/IIUdvAgzW8BuVskl94xLyJiN0+Q
GynkmPl+GqT7cdZuOpACFvj2EUNq1FiHrlpzzCacTH/cV8NQba1gfONxPY+iewJ9g99iLcDUHjra
EAo4RsVQYvwDeNBkYf1PCy/MUkk8DTExLCER77MCXlRBz7CuOakXCOZNYZ1qovO0PH7LFDYWT0rq
sxSMoTa2VHzYphs2Jjrpwk+eYO5aRsV1csD7bJ+4BiArGOeRXoqNQOLwehaDUX6gPGE5LZVj3lkA
tfjOFBXoKklaqTc6FeY5VSnoo/cDl+RDluXTNekioqh1f0xdtkKoSXyGQrwso3FIqqm8x/QGCKn3
Oa4cP7mz+qba0WJvbzDRzDuQM7jcIySoDDURXqD1KaXCBFKZGYSh1MluVFw09zbmhW2n0ujUNT0T
f8UbTWj9PQF8PnA03i0lfUcGy1Be3c5L57MwqVWSv/O2wBlQVjQQ0eN3SFr6HtbyjLpJ8jAXFFBI
LX790pnvFNVRWzXpnkujmneO2cco1dJ7W+Ae7secfR4SeoNTz6vqTZvS2WHYHzZXk6oqDwHxGIt7
RekjPNgrzwfWAYwY7MUci6FbmcdIwr4CFrk1ffWH+0rYNtVB2nNAw4MmY0BG3YfltaPem5iIjtau
a5ugro0c9h7M5slWGKfJbqQV2VV69QIcn1wZWxpt1Xoupr9zE+wTh16HwUs4aoESL8K+lWOJ9ERj
udbJE64T92BRk4CbVw23Hm2prkDQJ4AAH8J80NzmuNX4j1nuvxuUkm3zCTE2gsMIY6Vnj8es2qrg
nt+EQZAyTmlU0Vyw4YL6hx7KykU5WllXah74KRCuCIjtJKat+q/NdY7VYTH5x2EQVKTPs3PKUmzO
boLgP8EOWRe/L2zAL/D6BrILvNZSe+7DJPfjm8DInwISiZc+Al8AAII7Up9zJ4uUwSQDn9fO6dPE
1pNSlZJ6996k7jCnPy6Geq0NSBw6Pvgt/E1HPloK7s+C1kcISkP2N4On2GpYU3WDF5r489msJcsF
qjtMW8HvazO5CewGk7bwjWnI9g0adxEKM7FXnK+fvpSgWtLDAPon3bOA7oNr4SN2L419FSz40Kbl
Q6WBPtEQUNQ9QozJWy8Q/BLH1CWqwRQKpDBxBdqzbKpkBV4HpKEGnkgimM3iPQctdTJVopNTO8Ti
BY5tmpJa81wiN326woqryH9084wnXZDGdLulesj8Ij4zTdJFEdirdkWRxnYwgZglMsJxF/mbuV12
VZdbJy6jkEAaB27vqmcSc/a31cxAhL/s6mqZb7Uw72QFGwPrTQ3KROyqIHrKam89YjFEa8eKTzKJ
29sEw2IoVUD8WKdvBYUgu9zr3obM5y6An/xUtUX8QHSNU4llA+D0EDPXr9DNbhmJ1kDImENbN2j7
CwE2LwDk6HspNZbgNg6F6T4z4N8LjqGpGx9SvnDbhKrNOq+uYrLuZFa9rLrnXuNfOznE+7f2SKGP
sFkKBP3apFSp4GWepnYnJ+PaZhaHgoe0AFJTszhvH7GVscZcQnCubLfyeO/Ey52fYZL31pXwsNg7
wlGPpjGHyKGE1kT+nJXYFIRbPVVGtLAdlkEoDTcittogbXFVb3mHI5QVjTaute6Sg5EEPe1TfFlI
oczfhbHmnWARbRuXDlQ7QVFLu+ZmkMyrZbPg7Ye9Tpporh6ZJ72L7EXP26c0bsyCpzu3/nmkhnhf
O421J7lMTiWYnsqZa1snMPqujcEyIoLWJ3Q+D+Ammc5idt8DN7BqJd/kJl030lb1Ll9sILpqOjOX
NJe6roxDm1XdDZ+I3NC8WnzE9OESNar9G5CbKxlxfK89G36tI2qIKoBxBBRkKjvb5cCSzr8q3fwO
7BA2ZR2P4TApdW8M2sL70mbQf0VIQuqnKHtmOvojSrxaR2MIxj1oASZX0MQbhJnoJhDjJwtXfcSc
yetTYgo37CHYlaWIj+NCdWy+jPF9jw4LL5HQYtazZqE/Rlwxz7Vbz6qnZ83UcubvelHU0OwWjKf0
iteY4lGPovuFHqnQTTkfWqsVe08O2TOTPj17SMYbCznnnnai9qGpIMNDQWGx30TOd9ySmiFsvdzS
jhAvW4/u0BDSmHuijJDRKOjzAwiVnpV/kYKzc60L16HxtragQGwmfC0eO3PZ7SjchghAnfVDobPu
z1i4NRfnNPKfASjeM0auQeZuAII3qY7dqIAlW7/DJZ+6MMPNBhVwBrFgsAxmS8Hqc2fw0++Glszb
bLflX2oTkuazjvzZ2Ob4ev9aQ+NyqK31VUkwEzmrXQczbpJM5kXbumI+qvVt2yWD2ncA/Igx8SX1
gdXb8X1mVctDbUE0pBiBPibkZ4qkicQnIH/KwCNVA/ecQUYt5ADWIxo3Km1ctV3LPc9zCwZv+and
uTu4S0KOopB4NRzF1ObQ9H10vRgenn9vlTmVJtxXFAjUh94z9Q4rq4DDzlosdFRJS3rmjMBUch8f
iIGutwuy6RLZ1nNdBfldMjIOzUN2MzpB/UCPTw+rpv+iGIa4MzeclMqCbeFbzbnICuM4RWyni8pi
1ouRyxKCxJxG8qOrFvPW7GgnM6oKto55b6fTfByqKrRLeVf6SO5yeE+YaaOA5EUw7XU3XAS/HZU2
X1UQv6VU2osk0TvUgJsICPXU56Gw0POYDcOaeq9uYw5Gtu95O2qCknZ8buJ+2MrJVVxyZuOyaCKY
RAecA1OQH3r5aF/i1OXvnNiNsysaPi097+tKRAtFbHJPDQqTNk0EYcDq7zxMsfvYJOw9oRhH5peW
VNpvhjoaXpfUkLdjGcGQzFLuR2ABvV1rUw/Q2sCLOobbBKtIG5G8qbt3BrAH228IWuH/8I9GrIdD
xs1lkxYVlb5cGn4BBmZwI+vHynYAh7rzXWKJ3woyB8u9k0gHUMjVni/ptYFqokdaklvnhlTZU1S6
39BReEWXDvfGNrDJj/mRsZ9So37xLFbCG8zYV/qa9BYkWos1t0gPaeGG9TDx0sYn79GG7U+5/5W3
koWA3dnttl1K+6s12gK8H5MdFDQHgqw1kNEw8pM9lm5oWeV0X5XmXT+2/bgLUB5vvBHJGdi1H38A
5udbmlfeaza6yyabyvyEalIxg9rMw7wT5UhCJRHWS5HlDPYJlQDMT8lFJoHDUsGM9jZgvg/k1UfB
DugMF4WEtD8Yf4reNfCwqyp4oX1E77JqLs5W7afHyS2Rywp7eU+UhezBqvgX40R169BL/azwyLKO
MIxTaTV8HrX5NbjWT70i9n1VpndWVH4Qfnduua7Mb8KyoiOW6fZhxvRz0LhXvj3uCFDumuZOiNq5
H5VnXSwvTW80H+4dpzI7izbPUa75TWZtOZ5kmmXfXQu6pMCQEVDGxu8Aec+e2/6mtJbkWtDiHcYF
Ze+w3cO2NSmqg4j2lk7yO02G7jKM6Mxejot74gO/pu4c7CCSP9DunI3HDMLmZ7xy0KSqkieeV1Bo
RcnN0hMUink3WTH+Ld2RPEvcXWYBWpoHIJ2PeU+SNnSd6XcscX6pfC4RmWY6kgizuf38x5BDF2pV
Vw9BD9qlymjwps4qf5DDjLoofHMfVfnKbmtm7ymt+INHvAa0wFR6Bx73DYum+wkUPpt3tU4JVvv9
H8kBh5vDXfot9lWKaocEkUovZn1Q0rKu9cjgatrpdxUbK2XR8c9eon8peIy6IwJUsa8Myii5gVmh
6dGGU6V8OkrVn+nAanE0FI+N74tdXcwvlUHzbIA8RKune7KoZbyiBzkXNDaO4/XZn9PlA2reSgeY
g7WzvHySdLSnQCW9+ahH7zPpg+AGXOuMOFqSL8o92jLjpdguA7/UMsNxQtqV81sNv5VH3n6wihXE
gfq7gF/Z253AgtXPGEbsqFPATYxlP2qBy54krDx2lYv8Mtm6DHGJFUd7GFz26CZbKbnID+4ebIo7
72Ta0Ozp4YNMEDn90RNudDGzxjnIzshOioss6ocZneaC9s/e7Id9E6QXl6QMEYjOR58AaZ+N8qBL
H/aIQNZxqcTbeGniUwTQmbhLpHHgiVhYPS3Rs5UzcpRU0pGywE7JuJAfl8Wnf1TitBYMXF94/3BA
Wui9EjmduY9WyQabVOi2lBLmsfk20IZzsK0AF++Iysi5LeJPNBMGI68VTwVLe4jBcQAL19OPOWDl
wCaGB+bxtpLJj1rqfssSEkzTyPBnZqMdppgk6g16CEQg2XpH6nQXkCsFgLgp+yH3Qc6Ue3AfZ9jj
QFtqN5iOneH04bS45r7S87Nn+vPrlBh32K4RpWXw0isSmGklPuBH8tpiNtgqsZqGm+DkwWylwOaJ
FmaNjUmXO96AejuQ40Fdd188hohDWUYiHJrq0eI1/QBeRB8Kw4lCMxHpke7lSmx8HFC7DMbli1XW
D7gMoGWjIOKWXTevNLOScZ1pNrCzK7uDtVTOeW7++XKUpftI6r/aKD0vQLiZ1CwLBSpIURo3ne8b
22UGKS1aARGH66tqvV3QwwWFited8G6qI7M2xw7dJ6+EqRzeZQ1yXmU0x2aE5Rp4NEniaSc3YhjA
XtvUvUk6vpO0wkP8MYMODJxs7fIH24w8qsz5iAvNlanKboWhxLXvyaQnDcm9IacsEkS4tw8EkYrK
ZaLBDcK1vOs5b7DeTnaT7eKFZFQ/cMf1gHYkqVnfj1Zj32kfe70dz6zsjW7qX7GLj8d2qKcbRq+W
TZrxswzJqg2BYOBLfVfD7uXjSwt0pXXWiovpQAPzeOPpdL7+E0P7L8X1/p+guPVP+qkwxdEU2+n/
+Q9HDs/07qv7+rf/gEqluvmh/23nx1/qArr/zJqt/8//3//xP7htz3P9+z/++0/Vl936p8XsLf4t
Mge36P8etUNbLNXXf0u//tvxt+30b1wNqvw3JJzFP/8fRLjgX4BaVt6bSXTOBBHzn5E70/3XGqmz
A1ryHIqvXf6Z/yDCOe6/LAnxjUZ4h4MB+uD/jtw51r9cHGU0yNPj4lim/18iwtmO9e+JO8uUJO34
A+HXuI7l/Z+Ju6kva7cYOP6codU8m5MTUe5Q5P6tKZacgE1Z6w++UzG4ITcmpu23Sw9Av4nRGjsu
zARdBc3hO0f341fcjeaLTuQAsHZeSpflMzEhDhGq28IOWwO3Xb/DyeJaeeOfaobMfmcNUzDtJl2g
V01epNurSz4kglE6i784mmnQQ0yhTK4fcnphvczIXw1XY351Md+jybkpAQy2fjaEebILoQqsgNeJ
o97aOMluWjQU1Ircd5/Gkfp5do4Z24wKNuopyut+DCPKP/gvYss8YoKw0h2Kszj7sz+2t11ApwPP
pm4v/jDaOMzQScJY9ng/nTx4EkVgYtMDfOp51Ftu7NIfrmMfsWqdbToSkZXR1xd7KDhJ+qU5dJmw
Qn767D2iPOCSg2ah6twjQ75VDH4R5JuZpoeqMUFxGjar3NYYu79sCovokjt87hgCjUBQRKICtbPH
vKWcYKDR5rg4WkQ3WZupYTvj+Q9NjBVMd15LelyCyf4cYXaxx+1kcGcnGWpJ042Y6JMhj29JOXqf
DLA+qRRZDj/wU+WP4dQL72d46ZeOlwJYP7jZR2RXgvS2T1UFZ1eE7d2wyeyN0NDlbhBZhmZVdFdt
aTpi0QVIXsok4luW+N04bKiksW68rI4+rZZaQyjGynq1WIgg49U1rvg5b49UR3Bm8+ETP1uysifP
WTjqZchTtDqei/ollUX8DRcGPEMfVRKQa1Esb4XfmjHht7qAOTJD1eevFpjb8wy3L6KVcKmIxntF
159kkGfel9M+dlorungsm0CLVRWhTz/yzEs60/C8oc2W6AGle2wJaO/unjBa8qM1EgEV4TU95S0N
Iad6bvrvPC0o/vOW7FtNortOnoeUT/yekNKYWxa4PC+ikqWNoeeWWtMI7Eg8U3lrYnOxjH60Qo++
xlXXSYvbDl3sRXeSQq5qqcdPHQOh2i6TbpetUxawgBbq9J4M4r7Lplez/6PSwXgj0TpDI+/TCQBC
ZN73k6CXwklx6e8Ci4duz9p/ZgeCOXpXSG4OO1awrBBFBNP8PMWe+eo2kjtjNuju2Ye2OmxbZ56n
HcKhNLdOkbBQN2YJicwVJcNMTAMKJXnjNNnb2QxIJOUpFtUgMJb7DJfrm6I19yeIiva3HIn9hCma
xQk/5IMux/Gda8f4ngsr452d2PNhgPkLRHpKajLrKH0s5k0UyWgwsb5EEuD1xnQnRsjJxEm9t3Of
C3Baig6AgwmEffRmrl9jvCA/ddh77R52k+6Wn0Rjk9n0QtF3PpsCPbbC28O1ZxgOCb1wpHewoZw7
TSE1XXGl82eseXF3QVwnoUX9MGg7n2wCq8+W/XBegAOEeDe/tKkJpiH1s2TZeTZ//d6f8cntNF02
3znGze84s1fGs5gEvZVOjxTeReDjwrodS//iUn3+2rJ0B6xCMSBMcxkkr3hlMdt7URa7eERL7wYD
DVMwb31uBOmSjT+8JzA4uFVTg577X9ydyW7sWJZl/yXndJCX/SAn1vcmM/WaENKTxL65bC/5Pfkn
9WO16FmVGQhUJZCzQgEBBMJD7s9lxubcs/deWxfVUWMaA55SYzdYcs5C/aFsQL02paDk0rdjTLot
ZZwAdQcVk70ro5FZn85yhgfOwCCfJ73NL4Dbiz9ktFEwx2HAme/LPCbF2Dh34UoddElq6rh7Jk5n
xMN5G0wty+UFqxemlLjxgQa4fBpq6VYE31ACKUIBrjgxpXswQ8alX/k2z/TQ0XZ9YDb9UgL+I5/J
M+rF8H34A5ErHGtXYFp61LIUBHVOqAfhHOP8hQsr95dO3SbMhTGlZGgwDYQe2sGM37HoBZiFMLeT
x4nYW3aox0nTGDuxC98iXlhQjTTZGmtXkH44hr4dVhjOIMatO17aH/7gmuC/UB9YUAPydTdap4kL
9vLpXpZ8p0BLo44mC9dRX11RkEfCnd3tyjJwj4FlACsr4qb7g6lzuOK2cygZBDBJrsSnF6mjvq7W
KOlmOE1DnENdFH38w0TyfyAx/lOSnve65Vme6YCVtVH5ZgZA9Q9JeqsYbJ7kFAz5bdI8QH2NSGE5
LvVmbbgWSWGj+vjFcUzwfv//P+8ZgBD+7/Pevv0f/9Z//jP1l7/lf4147l+Go6PY+BwMkd74Koaf
pv3Xf/H/AoANzYdcHz4Ualj5Ev73hOf/pRvMgzhp/kYqzANjU3Zt9K//Yjl/ma6nU9dp8L3N099/
C6rguP804mFo0YkcOSCE+fP4L/7F//FSwITcRt6kkqXu98Gh6SAQZeNaDS4DSORuyC0c/LrZ6ubW
rPQdE2C7ttSHGycAzgnpQ3YtoiffHrsRKSVKnzlUwaiTLJQVPLmnUcwMHWzAAYdQPzeBfsVsNHx0
nUUm1CaO2Y6b1soAxUp2dE1h9sIpZ5xNSx4N41BH/bZI31riLXiAv+q6O4wCr2uEammpOmW0RIvj
Nkk84IGK6IaDQQUE6bkoAKM23k36Os0MrzOCu0UmyjR3jzkoYasCb53gCNY8cysCAWKMcWB0tbVW
n0nGLOqJRz/lQno2visD6TkB7CfJE0ktWdZspa0meOtHbSdSOsYVRsiY1qQ6/CiLZhENyK0fbYtp
MPbenBRSHQq3+d4V3xVmz0K99lonVmwxzJ2LEIg2kS4apznUnf4ss3xL4cdzl1p/YDBRBOenz+V0
EKO3iv2U6gkgUxmnPJM6AYpn1NFPtZ3bo1wY/qaz0vBArgRPfRIRs7mbKsBvVagXV4KV856Y71xZ
83sCrOtAyqhSXWt85cvCIBqBtrSYEje6ycTZ0Be203A9SpGfdPVBKN2/ZYavv5SVJ58MLe7OelC+
tMTRtbr9yH0QvYP3asA6ynA50wlxAHu+YLWagIvLG7IxKCkMPVGLlze0gJPX5S4rxdr1vyZPO9Px
c2wzimgrMF7NNBxsYXnw9Ex6dDAZeTLmPdgs5cA0t6Auce2xzyym8ZGQl/yaZDf8eNUrYZGFrcbP
Ok1WYeA9dEn2UAt0ZnkzBAQjnFE0E658VsirPKfKKCd2mixcwEJUhiya2npyLb954QT0TNgYu3Ve
5Ds6hJONTPANtrrOWFkaW2LFSxYseE0IhRbPsCrWAxP/lN2EUx2dQOuX+VQuWw+gXeJfAmOOI4er
pot3eWLfKj94wWR2y0YMe+nBAozXpBSj+BC+Sg4gOZmZ8Fw5e15hSzNnRxjBVNTKVQh+hNaUZ08Q
VHG/QXBiETimbn5tcs7yrIS9OZnWIUD0LFQxOPvNk4h8wh9/pvAYjskz0wA/enYwQ67ZRK+c/mPK
v/zm5ljJwYRMp8pt57OQN+AKpUdiwLh32boExngctBYctrvQlSRrHt0CwV8380UiybDVDWRi3maj
RjJIxs/4GR7qKcGh4l30ydpgy8cIs2Q4Jseo5NJzwSMU2cmPIVf61ZOkGqDC8znnEQNyHIx/O1Yj
zjJUnsTlKCsCzWGHG1ft6EX/VbEbH+lVezDS+mzK7neI4w9qVaL1NCbkSSdmhUjnFGRefIERrNOo
MCrY+v4xSIdCH6+825BhsMhIpax0nhvrwjSeIqvvD5Pymms++d1Gq3riPli/90OtEJI1BE2sRw+i
sR9rs7yjQZzpWdhS7lr8ptNov2TuMOAcCq0FfrUnG2ZTAUeRL4x12p0u8A3p4kOoN7s+0s5dqq9q
j8yE23xMPemdlnGGk/CXwWknCwiWjdpjgNEQexyRFbTDEASg8lBgC+gzS2Rs6OqdB9Raszi5hVDC
PwPVASUpXOqOxLUwfwfYv0PiqLfOOpbTtOR82796Ji/9HqmGotdhlkvw+uGmpGxhp9KRqR8LBHtB
zpv5pH8MXeqeOMrCayu8ch03bbt2U91nC8plKr15JGpsjUg0/UiUtyUhrS7E/cN4Ycq3XHhPkVHr
28TXGt4Tk/6nh3e5pLoRfMck4fvZ7lrKV6bIN+qVABsEb3V+0DCU32X8XTXEg4LMpVsOcZGbLNnh
XQNHsCgcppcr+WuLelBSwK35h0G3Dbk1EIhNeRyzcp+H/YeTkCYLPMB7oXlIG32TchlWJZes+Qk4
HG2mWJsgUXQPpBmwsoCqvlJZ52xgqRxMHJUNnNvjW8PzTLjauz4xXEqC/biC4L4SO1tnbunCbxnu
nErW8G5OAmg0J5p7ZDuPsJKwJANayI4VDTEkbmfUF/jXTp0AEaKbzjzBx1icGnvVOXM29iDAe03e
zbNwFcf4SDDbBLG36pqTZT1Sg8MFpi8jFsFWglDAQVZr021YKsKU/tUHyOyV+6Y+NeFb0MoPreGm
piqQbabNaRmi2aIHcOTnkNncGjhYeJF9u3VL7Yyj7j121d6R7OnrN68aOY+X45EFVMYBCod5obsw
24JZeHAQTAmzXZCfo6WF+x1akmTwN3BM0XSpDekN5kG1t6YKpF0YTrtKTUvSREU4bFGp4OBEl4yG
47KfQ2D+tzXWm5AiYs+r6e2x23AZZdm26+OjSgBYCow0FWOGaWOKwAe39+H8EKrA9FVZmLC08ikY
ii8rq46qRngcIJrnOJ5yrmBtcjZlS99YVxibKPW+hUqdlQit79bxX1vDr/j1aCTizodIgSg75bWz
oTlJOwZsoQlNc6n4BfoyXkcte1cOTZyjmkwcUJB2huzNYOM6h3O4F4UHTFyDKZfzy+j9k1TJvvSh
jmCA3Rh4NxK3frPNnJRPcDPkRPijrTYRHuNFHxOb5YwSw40J3+B2bAze8CnKVzuZx8pRm0BtOxPr
LVbDxOleWqffu0AtARdKSKfUK0LWZjLB+pN6xhEf2bVL9paBIVEfaD6XLp8O7hfylAeoSjQ/YcQi
BxgXW6YDciGwCLQei1kTIF+7W85Vq9nyVJLy6XTtpzdBUBLx9cf4RknCY2XmtxFWt3AUVbflWtEV
/Q56aZF1zmMq23dd/81zE0Hm1xjNA5AqI/wMbfoFzGI/oPcqbdi5tDik1Nk33DY4kMPiHFXn3vsI
xEHvXwzu6KCwqMJaD9XBHl8LsLBSH3dpsvMxfxbAPseop1jmhTM1RfafDQK9XcPTSy/QBJA1wiVf
J9+dtVK6/ZRkNtqZ2g1GxOsi/0jmAa/VC/FaA94TAZtKk8AsoT3bQ3oXAyER4bhHY2J91EMo17rH
BMwvMjKLwiD51UFNRh2eb2s4xaVXsujv4eHsDYuoZzayVsr1i1JyFXfWH471nLCBHXhAko1WwzsU
8tStdlWG+xKj4ErauF698oYfn/FNfRWVxHuCAl73FAV74iBiXP8hGQsdUL7tlM/40detR86jObNE
IwIlbl386+pkskF7+jOVNhIHc6Kv3iA5OuUels425TnfvUgSJL7TroM4MBZmHazROjdV7L+wBN7H
jE4XYLNIXw0o4iblwWlGIz9oRXiG+lxBux/lUufIr/guEgzpmxaEKeQF0z53udJ56Ji/DkmocuBX
MEz0Kg7Ld6SXYIcTmyNFIh5KSaCtz292VZNU0luYEXwnjiqPcaLds8L/UGNLk5NGWNW4tmO6H2Ca
lXIV2Bwc8sgqDxnhWsHbtuGY303PBWlJv+YDLZu9mfqraBLmwi29s57hjKzrF8i9O3xkr3Y0AJAW
5yw2jrwnlgPldAhZR2lCkRTRWdApIjShYHqBQGsk7l1o1zyzKVJz3HxTCDwDUSJ4EAPOpMH9KB19
Xc0ML/xCC1kb2Dy6p6SZdr6WrjjowAMz6JHLV03OQyWZilNfCA95F8OP07fPXk6bX9LpER6+aZtY
FZxfVj5V0n42MaeAgaY+Rtf63Sl4/qfK0C9hjqoK3KLYTiklKyx58fTx0oUjmQCBpptXAPPW5NEN
KsziCEzE1c2dB3pvn4EfitvgESpWCBkCklDf1NVzPdU8caMyH9yrNqr0qiYs3o5R6RurL3I6TAEs
TbrFLL0NyAM5huOBXQBRReaWjSUfRlRor8orgweqsdd1b4oFCQZF6Tt+4Rp4J8bsJ6VpF8+TyMml
xxVZlcrbsOM22F9BPcVTuis9jn0lffIeQvNr5HEcSApMhprjPyS6hknWZmI3RHodE3faiCFt9lna
eouKVrsl9o51VcK/8IM7+hug57K6sH+qlkVRPNR9QPVM8R0nYBjqVqwcqzIxfafaMskLClGS5CGm
rfzbsKdm5xFZWQqdrrSY0U2a5oSWm2hbr9QazGvA0Bx6KhcNhb4y7vyT0/Iiq/EseUrXDnZvPQmN
igTT8QClctKyiwKXoPjsRWPiqYNUHltCWw1y8Mk6w3B2+9pElnC3Fb20Q1Uly3EWwxt/AjjVbKqi
xtgwXSmx28dufWt0H74bXTkxhIK0/3Yn4iQWDlsHKH4gjV/Hy07Yt69uJ5k1uVnEvLZCv1m3BrC+
uiRDNQ0FwAnoGtvS4ozbtnxtwQT6Cm2o2Yw1Hn6DLB9nouajqsXbUBt3sxK7sXFPpZTr1qRcmSv7
mMa/0vLea73bDb77S9Bvxdb9pwZyFTfBpwdZT+RsFV/CwXjB8PtYo9faKo8OYI3+aC6923XzUebN
u6t1d2wvkKAtgecFoHM9OZ9VyK2gA6CFtj9zifYNWRkT+EMcf+cc4o+RU8ZosggAfY/f0W5sZ0G7
66JM4aI0DBKUJr7Wuo01gwzgQtIYAp8DapWGV3q6YeWLqNP9qLBtL0L8rZDn2yuYAWdtZ6RonK45
49CAg5ZQAGqPHvpEuSH9BPJYf2l4hTRZ/tTMR8K4+6K/aADRQfdRFkPm9sghCtUewN+8ZgW2kyK7
BHZzqcgO2hnDVDV99zHdcLx4l1FtBAuZEoRpeV3TocABeVgDbFuxWN9yKr9nFd3z0M7YZ4yfpusc
3DroT2TvfmPGHCNMjpnsHwq9//ZZP674Zjn0Q0TLpuINLP5Gd+gAQJxkaC/WRe291UnOB6R7rC4r
DMSCPhxXUAVhfMSwDOMo2NkTieX5RSIcSZ4sydauNR9Ww1UmpkNm+du6QSFUxqEwzKM+dHPl/bMt
cm0R5e42gJQA1GCVGsMqhr7igoOzGSVBOdOPinekhl7iEvViiyJepwQ8Wmyx3jAajtmY5Yd2H3U0
8Lnup2nm/HR3IMD37LXVvjNZaaiAtJrfpYQj/OwUMqKOPeqHWZkXvPzL1tRe0IH7ZalVkjdugqoQ
MbbOXNGOxTo9vKFU+z4bkWWipG1fmYi6ky/FH4t3HWyulTEw+uFsYpfWh/alHwcscGZFaROiRQyz
aB5ONBNJiqi5p27uEGbharAxtCVND3tZr+koAqaT6Ob41lbigLrAUgpbKUi/CIJ50nxJoEa++k7g
aad5+xTF6tLH5k9J1oUn5kA2yKwoeLCtenwOA2dIWUjlLJokb16LHL4+UjaZ1eHGTWS5S7RGv8tg
Dts0gFD1BgMv3+DETbJuB4DCbP6vfdmukaOWNl61hQmAC2Q5w1W+HEp5jvSY7IhTbvWW4JCnC2dl
tfNnPgHYGmC2xw3G+uglsIl4YZZbdINtn2yWOZd+IuphcEQmM/dWZd6+rhBGCgtrtl0N1sFpyF9S
dHHqRjXi8S5oNjDENm/xCZu8lFOgSYDwk/RJ1lW9ykeIjAbskRVESOj7rIKo8VB/cniMtlG1D0k3
btx5S1G4sL+1HULnKuj7DYCtcKPTPCvXMZrSskV1uPCQT189wWIv4SzA8/q9G2FkhAPzS+vkUKgI
cGNDGC+d3ahnojPjpwa48RdmwTboLhJLZyzDP6Zo4y29FdSDpzZkRJQx2p/jA/XSC7Anhz57Ie0A
5z9YhlUP1rmzHzsXxkirdqnrOFRd7xtl/Zoxuw9yR+vcjm/Y1jYmHFmsZxzIfDmdo1nComIh1+r7
wE0M8yq6N3jTCMHYv21Ub+cZxXSQs/VTlBw10ralYy0tu9kadfbkmX/Mtl/isFz7Vnf3i34k5Eiu
oxu+xSB5i8py39fpMXZz6lWm4J5Y8gwOYqsrVlNjz1/tWy79bP5coiy+17l+zl3cqHrYWwtNmvFr
Frw3iTqJ9u7nd7gEu3Kq9wGGpiuLKQeRZZFmW+yolPK60viYaKslcWIXazouwI/QCN2ocxx8VeYj
WENj2duXuDbpZ1vX4PRYy7HSUxjJ4BddgJNi4ck5CUMo0wqYNbLpGUWmN3YeB9fVd4bBBsQ1jQOq
GQIwLBtlyMc+0Di/xfa7pucwvVKMbA4DusOrwku9e4wAnbTOB26alve2v4ZRANWrzSESJJLw7FMT
upgJYbrxigUAsC7C+JiVxsFzWPbELIAa/EuhTiElw57IARcRRsTcO+xGcOxi6EHnjN6rCrAj2aQm
Bs3KOUlj9NQIgxbte6NdG5bSSM8kR3HiZiuAGdtxZqrhCbTcicfRFEC100M1vBWw+DU3/J3vKrBJ
cwvkVqv1txZzBVfidK9mMqyZHYZiVRd79qAHeA97JwIRbxMf6be9/5py7ahAv5HV+kitv4nrRLKq
jPpyHsdDSwyBR4X2RLZkVU4zBZCRWbXnvre2Up8fzv62UH+UkX001HpMwZvDUgJH3TB6PwknHI3l
Zwrghzzd0pnjT253SFW7IfxSkAUWj5H6EfkncaExoz8j+uaRffRxWxodCab0vYmf2WjoebytWLXr
c8UReLIGObBpODIYxsXytU3aZ6zUiuaYz3hm3ipGfq5JjZa0Mngd0vE41gssV3SymQxs9tLQ4bRU
ibfRolfXSTcccvkArfAgoo9ImPsiA/MPuo9g9jJ1uh04pV2sAXS0HfBRj575mcHRFUi/fSnuecaB
vra0bSf6GTOaXps4PQac2agSgwwGRkOZ9aoAWLogxn6jFOgrt8LvkoDMQjXVQ+aJVSLDm917h4kn
HknbfeZNCBN5BANAF68VWCZHvsr+Qu0qrrsXw4w3VUiPwHMnU8pWXovhOoBH8/OXclR8uASxgN8S
Quj0w2AVe03dqXoApwqJxMFDnqXewYpxTBONV2W46s23eGr3cUXDmfjIYGIhEt77BosxyROHeIkB
PcJ+t2i3ojMSOdl3nzu7BAeYFycrjbexzI5le8WsXj4Z8Qyj13bQOhdGqTgl+is3eCSFd5y9DIXS
8DqOm4RkAXI27HvBS99btsWDjFwioQEvwftgPRU4Bz0hcnok12H70YnDyLK33Wt/m+xabJrJstcP
aDxGfeIcZRnHvDojZS8oPQmiQ+rtG6oLtfBQMB1H0G4ZFIFeFC/ZdKUenfzah8YrPDlVJQ4Id5cw
P0TqyeqT80BoUR95gQRcOwcf1gkl1bgDJEGkdDMfC7H7E/f8Dmjw83FdZCWFIurVs8ZlCEeoz5oz
++UScwc0oYthc4QczI1ehA8CeiDwvC2w0siKL7U8Ew6dEXZqmViMSWzW6HNeWbbYu9K+QqXwg1ce
/9gDIKXNqvLRzs4Ow6eGBZpV0caMDTwNP6p4MZtXaAyx4P1XuXeZ86P4uoOYdYjIdlnvbMBkR4tc
e4HxtG5jhI6eyKO0xBrL01iZu5LAjUd/WllfSK5wx22lP7ybyW1qVmPBshzjFXDXU1Fsvbij0XHf
mjxY4rlucGP5DEx6Q+m9W4SEMB58ZgdUCrQPD4+P7x41ARA3zHP0Pys/4+zBieS7r+OIZbWcuh2E
BAbEgfo48Jw08CATrP5uM+AbBH5NjDDXceqYgQtNtVsl1RQAAPMETzuiDXbEm4faZ6l7RIDHhrNZ
dqoA2pHRODUTCWdI4dc2Cj4Hp/wAMs0is3u1LU++Jn1WHHCRMRESVDmPfv2eqrdJn6AWNc2fMotP
NeZZs0tZ9HTw/0iURbBCvE2uXdOgXcz7cX8ctzX2YK12FtVIB9JsbPrQszuO1KWlVWtSrPGzZenX
0bVOI1bTjWpAeeCCHpFs543vU4oOIafGXudJvIYuCGqZnxw/B1qS/JfReJHJxaR/nAl9QXxgXXKJ
YjvbAIbKzf7BaP5gWdvHZU36/NNv4zvIZpIWD3QHI8oQip5GSq3aNXPCkJagL/dzSjJ4E8OxsB9Z
cl/q3GT8bqelsOdWB6JBi0aSQc6SCLOp+e7b1ID5715fnYhrEWpAZJO0VLnS42mS75NsOpME/y7C
L4vdMcGbcu0LYJQR8KSNdIsL6wKTVVSllqnVn0DQ3hNguEscDLvcbtJrEZC3dabA2aSjeOD2atcJ
MgkIza3HQsLX3jlmc0e5iEBN955OQLHpnDEz8xZCIVroTvwTNMAxM7CNPfSuWBUkvcOdbMht+KrY
hZ5WrZLZRSgNltNsQ0kBz4AvgC5QjRB4a+2r1HzIkci4uIWpDAGa78Vt/4QX7NPRuckLX90NlkOg
cX67Vu7HBCflmIYtqhcLf5/t5BI36VpT6ub7if7Z2pqza6YOt37NiXKCJ2h/wsyhu8ei063J2bCE
vZPvXX88N50p10DRHYJsUE4ML5I34oD3qePwQfD12RehuWQRSRw9oAwFp3G4S3LDvOVEDny6Ptz4
OswNsaM2UBMTm58+dWVsUcORE6eyrpJH0sJrx2FXCgsVPdTj4JVzoc8l5E/HxAjbrTf42iGXHbFw
Z8Qs7rJ5X1l5vauoZA8V34YcLEWY+HUYCO5E9qdv2pvUoUsOa+pLqE+cwKgqAh2biunq9HKPQLwJ
PQmNN9pXQj8R47iADIcIoDnU/ip1wI+0qDo/Oqm01gkSavrW50p6cJ3xaJRh7y0oOw33xQx31Qk8
/g1RzV5FV1nJWrAk2TaNJaKVLhK345RkChDmTghIsqvEwgUCi6AV8eeukjHZDk62biqzJX9tO2tE
HPPYWfxODaIDK1oIASA86e3awEkvt9jU7rYpintpoI/6UMCvFfnfrVkkROecWDy7TXVOh9xcc9Is
aZ8cANFUHG36aqbbl2wqpkhvHyVLlzULfeNhyIAiL9XotDtzypCqO0VudeGIeLzJXiKRW4ZubCrB
0Vi3WDnQxPaYBiCivM5IL0UgSBJnYWm+D7krf/t5x4uzdVhWA4umLJX17xTrwOTDqfvhHsR1G5jd
FdMYzZ5pzXIlT9CCK02ec/4+jAxjz6lq0vhHIMaA7kSfgB/jsa2oqBbMokw81I770vtsyKwq2CU4
NzZRV5jvKO7o0mXVXTsxaaD/oQTh9zNWekWC1p5i/y1MI+bcrB0+PE/8RIW02l3hDDYEjYFAVYjm
HWJ3+GGIHSD8SCZ7HSJBNGg7PyC0s/AnyaLNiTpGj6nYDbpVnByNnVMZ7PgugHRx3DgUsv5pe6O6
2n7EwRE1kleuItRhTKz6Q623GO0GfR9pjGZ6M3QXIxvtt77wqbM2msb/1WOKnCGaEQAXWb1h6zFg
NU5gnkQcaLZVpLH2DSLZuGRwvZpjMKHJn9py00dCwtW9L1SDfjKVq3iYPrD+5Rs9n7IfPylhSTbs
iVBi+woySE6w6tZ0oUuNBdMbzfQ43yCWL8we5jOzhaBvfhDvRtGJK7lrgUHboAYztfOzGLAYi9oW
l5zzA0NOxVAFEMsSdEEa1A4RfyEhOwTIn1kgHe5rAxNg4rMdHCJvW0kVry2vmIFpNXpKQCJ7W+jn
lGgnQqKyvO+KyM0aQZs+NqKY4qqXhf+V1ZpBIzM89b6q7XMAuWSjMyIcWFAzR/E+vTa9pl7dHoaG
qIXz0BgE2J2sL9hVVrZDoYTpX7zUxEAMk+OAqwlIL6CsjEregSh34PRfGWEp2LoamGVAEzrFoXWh
H+rG4/0pQuNutFhCmc/ccg1MLV5wABtXlJmULObSFp3PbBtai3D7shMew4eO/e+ac2b/kDqK36/1
NERpwx02BLujM6gCrg0zjdlO0QbKtr/dpmZI0EWrQD8GwVSDM4rVzsIw/9GnbdhT/w1yGQ90THVC
iuvHdbVv2FQk+JMx+M5rixruAs3JNg1jDRCnLNhQBP7FD1ma0HfTrdoEHGSCiWpvNPaDCmTOW7Mw
4nVQpSGbDQd0QlW6xquVAVBiv+PX2IqqzLg4adqBBg8CrOYs+5cpHpI1zb0J9ndDlCdWG6y/E7tf
uRbAP1FqK3NMvBulcOMWyCaQvRoKSjngGApdx91BbmnvQabiW8URQwqXdgZmSTwfQ/AbV/U4LAIZ
eueqjB+UX43bKC3ALJFx7oAobLtgYklcCYgYfRW+DalrHaAivQ5lIa9WSxpSiBm/kggC/g7G0NAM
gh07pPYo08B4mx+FGxsn6VVUxfg86D1fAtfEPZy7wkaw+YtexVxFVq3vydqSUuocli6KGnrPxEMT
s5646bXobiyq4CX19RjT6ab35E8j2jDhSgOJJJ3e5s8RQkIwp0zzLB+OQQrO2RsaYKSSQlzlGd6P
FSeINLbXbsoK0Zd7CE1FcuDBjm6N3wnlqtAkh6+yQzBvvIpITY+Q3KZsYzI1FRfQ/JygQN3AOEhz
ax/VtAs6SnAJDxRV+hhnKOPZuy6UrcZz5bLU5UFy1L5VhdWd0SytjSEVxVtjAyqgzbjHkprcIpnF
O+li54w3ubuOva12eSnTF69MWDhVviDJBbG7u4BAYckUxDpZdv6vB9UqgC7zMrYV0X3Ma/M68t0C
yQSoutZCoDdZpF5iakpvtuN3J+zqwWupjToLt/TNYM+wzLUGroRS5a4u843fU4Vm9DWJVabGZ9/u
3nyhe+tqmHejJdVxL95gRviuZeiohXRatkmT21YkFbEg2woiWZLMoPew1DeMP8hI2YjgAjt7PaGP
Xl3bwJWVswVCSKahaDAvjXRI4KbTB4se9jPloL6CYLYnZwrrxQCqRznCWKuqnqj1Q0gHgUer+rpS
UDmkpkNIqykVYFvixmt3yIoVA0PLS4NBBIZiBeC33+cs8zKoRBxiJpILYWpYPLAdcEfE84NVWPrp
p1Hw1QUCX4GZ+zZly6DEFp1UA+m7EMtJK/PgpwgN7zSy9ZNYa1aTqWHkoSZe90E/6DA+Dlyg6Y4k
v/uVpz7OTDTJKx4OmtOrmi4s2PGIPIbQLrqgsqYu013QdjVLmFA5e33o0YCUGXJ6HtvgytXG0RxY
QobVKYjvLb5GRkxwIHjwRbxrmT8W/LHea5bVzU5irBvJ9vZ8LaFngJ9uGhE58HZzdRVpR2+qhont
4uqZ8YBzXe0TASB/6XcdmQQXQgdAPnIv2PjEiooT9TvkMr5SLOcsS6dnNY0nnAT64KsD5lcEnYh/
HqAkcNvGyfMq+ZBaY/DVKJePrnQ6jkeZJr9HUvK/Keyggz/pY7p2Qw2hwOxnAVaFHxgw7KvGk3wj
2EEdRA8AH2+MHd00CirAuhjtcejYkg9Ra+wm1ZNqCqdwhfObadrMqrvfARNmjVWu80EwRUfqPeP8
wJ1IQIclBx6Ppy5Q02+WksyAFEyONpt8CmQEkLPGdgHQ6Bj/plJRwT6ytfAFGHbmI0oV60liYs0H
r77CMtipJM2XcB7aPYxO4yBc3vDpoIqzbIgMxMROrqrEzVPH7j1AntwAqk3eIy+VDobXqT12WlfC
WnNmG/kEJ1BVTw2h+r1MyOoTaGlfdOL8CTwHvWZHN8OZPESlhGC9E7IxbPAi6GN9yWRibttCdFel
B8jTcUqwswZqtSuJiWz7HJioRmfJzdTmF4PqM95Cbs6TtJ0mrGweKaxmGr3LVOC54p7RTpFpWF91
yIcZmXAOuI8peQkKNnkeyhB0+mm4TUnS8N05+oS/x0mKpXJ5RJAhNkhpGF8douIeVRiwMtuF9TBo
44Z4a3KmtJZ7JAgT7gUy8sOn44/+zQvPGWAigvC+/QCLLD+Etd98S0UqTAYn+mq3rLMX5FkYAepg
2rjG/DaH/ylpSJysrkBvOdo9pkPAQrph4ajNjzCI2hUpdPCsdMspbnrPDGtkILYNDCj2HyQJ6503
R7DFqkjhJERg+48vteCly4tol7HOQDxHoVfEe3SNwT5xVm5F5ccqo1R9oVtQOYQXbXN62ui9e9HZ
AHZLbzLCB888eK4GoahguVcPaMdlPUHVIQoXhyxiYjRPcs3vnQ3MNJ1Ogde9aBRbrcyIP02wyLfH
n/++r/+pzPnP3wnN/0hs/p3C/M//dY7/1MCvftv/8qe2P+XlM/9p/vmH/h/Mgs5+/v8iG1Bnn+RS
/zE8Ov8N/54M0Oy/fJ8EJ95/zyYY4FvY/P89G4D6QjDU+5/Mncl23bi2ZX8lR7Yf7wBAsGpkNk6l
WpZly5bc4bDDFusCrMmvz0k78j7pSE/KeK1s3IgbPpZ4SIIgsPdacyH0xxNKkZkwxn+bAxznX7av
HFwAmqU98Yr/aQ5w5L80tlD+1PZdLAd89H9dsH+bQjDQ4qfFP/uKSYTkxhrrF3rQs5//63+S1+i5
mngSNElEOLre+hWeOgMk1Ju2ZRmFfk09uOgdDkGNTjtdCusEu0qxe3JlXjmcxOv64nh8cwfb0Gp7
8FanwhNTSoZIErYjx2thADBwQ97htYrI7CPM94CurTvBj4+WyobhEmRVft+w7aAbo6uzui3n826c
YBXVYBLzXu5Q1wMBydfgu7e/KNf3+Hs6K5zGdexA4ptYr9uT7xngiV7KlKQ/igffDBkC57FtEC/O
xpy/faSXd4C0SwwightNr10dHUn2LTbbFv/cQJjgCe4590SlPpsoVFXfvImMo7eP9/IO4EL2GDh4
S3ysIEd3PCFko2gUslmVjeCg0wXRegbMHTPofNWPZQOLyfLfue+vnCT2E44mJZ4XFujPLyeGzaLN
Nd6s0iZ+zsoLeAxtRtuauIlTu7Ie3z5H9dzwsg5rxpbNgVxcUIEQR4aXrm0iO08ygzutjHk1J9lw
F8uMoKhKlO19Sik5RqworU8203GAO6RxPxn8wT89AZwD9nCdUnqbG1mSkMu0vp+VIJiPc1imHTsz
664NZPNXPJbiG00kVB61WvxP4GmkOX37ZF67dgwQm6IGWBkab8+vXZMYSYJKbbbTIABANPhTinZa
Losoq+jtKHf/9vFeDn3fxXYerAME65E8ekSdFFesiFElOiIxF+QYegRjpWLfmNZs3z7Uehuezz6+
Jxxb01gV/M8+uk2wMVDeFxQsxzllJUdN9NT3o/Kdo0i88s8PwxRL8Y36og7IRVpNWE8fZsfxLeo1
HEa4lK3SVdoiQV/9mAZb0lkgX93JwmlXxs6CyKfqTvoac2SnQvcPCOG/nG1fPHu0NxhamocPZx5V
wedfhA11Y/VOgVYdu+PGhy+9raFUsDVks9RSXdrZUSDP3r7I6wP97CJzUFspDCq2jQvQEc8PSrlx
IKreAg+SIyG2efpZE1kkSAHC2bQK0siArGOH3DP5b1x4egJMoo4X2L7wj86XLG4brDznG2sbH4kM
ceimMcoyq1CXjRWhqQug16T01y/6oUIglSJP8kM1vTP/vHbhGWOCmdymYKnXEfJkOpd9iFi+Sutt
VsB0gmF9STcFCQMgy20UUdFehN+889y+vO7ad12hmW6F4OVuPz+mW6KzLA2YRs/Ja+KC6UsunaAO
Cb5kG3pVCxUXLWE8ROU7d/yVAe9AcuBt7nDvKQUfDfgutDwD56Biu+WlOPKa+qLrcTTY6BS+kOVH
5k5GxhEInHifuA3Zfr0udn2jopO3x96LucTni7C5R3yGHx9P7fNrMGGGZluN8HHE776B7ISRaYAi
hZC62Lx9qBdzCYeycWFyFLwAJFw/P1Q+mkF1jkePvvSzU5Pn4d6xAZL+06MwinicsNh5LL+CoxOa
ZRzrfsKaYYRoTkB/JrdUDd13huvLy+YyYzFXUZZhaXi8KsNMMfnRQkZmXXtoPmNSCqGxIghGMvzO
Cb18MninOCDOqP9SI/KOnowwNUPcg1HaWrgAe+Sm2jp0CTL3InUHktn6cKCV0GZXb1/Hlw8HL7TA
oY2lSDLx/aNVT4IzsS0V7ZDWA0k3U2pCMx+iiZYjoRcdnRTk093G7d6bDSl8MRCezYcerzXBYteX
gmXC74fnyVywOG5nk3BBKqTltefsJKnX+Eb1N0kiapQKhG2eVIAw2fb3EzGFdBHvB7cKLihXYYAV
urAJ+JoB7mC/T+GgUyuHMKcsNzm30sid94lHA3xjgnL+ZcPAuje9tgraXFF8FbdFhNEwU7qlX4BB
PiNDAXD7LMsvPH8dFiHHj6eT2PfpfEfaca7KjN3W3is7dV7bTfQRCheO7RaoKk5QPyZCoIKMwLQJ
geJ26kmBqdtBfDdkJbIqwVlGDzJoEkDdcxvcsm1lDNldCRIJwlUFdQ3Eqb/B82u+BAmwnH1FkRmK
dZUAw+J9gtikqUFRLWlonFPd19Zf7JfVl0oWuAXtLEq/9nTCIEX0+HdhYiQe3g6h2eIT8bwnJlac
tiw0nMuEWtsD6bv03PxEmB8h3JI7TZLvsiviKNiNtj2R0eaRG7ubemciWHMMBc1Ho1Y3nJXfGBXT
HYjndiqIokApt6X8BPCzCEF2bCJ8U0zqLure7YBPG7uDhCqxr0hWo3VaxwYAUj3GV17pqbsGGRTy
+GRA3gLKUSZ4O228cGgPYL3PueNfWQoK42YZiA9aoa1+ctoPteUB9CWHnFBh0NOboPX6O8pF7A5i
4Fj1pu8S/dCOgqYSHT7UbXNbD2DZ24GASSi/LRaoqmX/MgXpPh68Kjwsnga3nUApJq0+NvV1DRWC
K6HKVG+ZytEjRuWi9aG1u248pB3WUup3XkSWaW3DmbWkmxRbXAfllzEZB5QpaZoWOxdAaAhOobL5
/1qUX4O6XsZdEzTWA/YKdDOMcBwvNtIaMku8zL7sir4nV1qk09cGfSYUVz/AY2TPYnygrMgwaui/
f/dqx8M9VXbmJnbaGRdj0NU0/wj9iEj11Ga5nmN88XuBNM/fpf2Un6DcJTGPQNuBMiGaVtjWHVAC
Uc2de1NDGwFQkrTyBoQasYXZ0CEGCUN6g9R1kvEqGfPscYBFD8lWDvlXALvjjbsI3OwrP9ffprTa
r8lw7RFEM6THw0yuO72jRSGH8qS8W4RlSBfwVX0WkzeXYfqi8VsMIyGngUti8Q61qPtjLAfiERqf
lBTwHehyY/ZndCawJLeb2SmTn97Qy2UD5owcLrsx6kaOFU5CHEFutPcp9xlMdhYl5tZHTtxHy+p0
QE1YrkmKqOgIwxGPXHhWXMhoHXx/8wiyApzj2tACFrHvaB0Gu8VbmmrvZDYKk8DBlhZ3vix3ow6j
YjdB0sBZFycOEVVDycMeO4m+JGsYmfFAnEC7s7SL270rcnC1fSSsDv1sJyJ4SRbhzaWVO7j2unr+
kdoOrf/GMslNZ4Fn2nR9ixc+aQv8Na5fuffKGrKGzFlU6ruyUuOe2izQRIIKgp+97PmyYZxYn1fM
/McCoqU4GWrsptuxLk5rIbBh8FTrkzUrB1NBOwwPcIWCr+3Co7SR0Lkw0boW3bOyBvAHArcIfgV+
B0oFr/x4YSZJnSsmi5X8NTQMjL1RUTto6RF8SkCkAdIgRs9ioKr2Mss7hyCKXpCvNbuNuxJmmBPc
aU1DQmZQ3dF0Io0kFcL5Cdm6+9axJa5OxqF1iILhwd5JAPgOgvGBzULnzTBt0qzqb90yKQkIpHHV
H8YhLSm1+t4QbccRpstZ3JrwQ6YToruGGvTf1gE8ZDaus87SknYTPBMonkBjIvurGhv/cz2jwzlx
ZtV/CxYccWd2N4LvlwhCoe9WyiVyunCaPVMtel88VOaqmxuPFPOlzaBuE+/M81jj2Z+rv9xUgbNz
4Lzgm6aFCbRXEaEyDVRPL9gzxx+Eb3Kkk26JsY+J2fm5OFaTQv+v1bc+gxG1jduA8OXO2KtwNJrp
5VHHupK9jyQzZheP2M11Wnu7cpX8R27nWN6SqIEsK9Su7pDqAQliUEXqJwGFqNQaxs3vrPm7lk7u
tyX28LnGlpyy7YQ8VZyDbQJNlHdxQAuqSMd7toBZyHtkccDxNysyhnpzdRoOCXL9BJptvuVPsUSZ
oJnI0vXHYivr0Plr8Mla2IczD8OGOnmodkmtiI4fYVAieCFZzDvzCZ93eJdZNFInMVtnZkAjuRnN
hLPByAqCRVxbeKDC1aKVuiOxVFTJElgyXoy7bPBgNWxaGNnWiSKC84PJpnDemSbJiS6cw/BupvzS
bqfSYJf1HTv/yquL8DgEDfQpqIRgK6/D5QfoQHKnGaHzp6IX6DanouEtPkv6pIfFrchUNpXQ6Iu7
PGj41CW2figy6A4ZtnGD+s5LzgrC5EjQwu36w/fCDHC1xE+wmjuZ3GXcUKHn3qrLyo0VVst8PQVK
I80Xo+HCgy/1gFli7JgAd1gzD2U04KHq2mq5t92l5nnSuQCCMXv2YzEQrbxVMUmOlFEWaGY9SakP
wlW49rK88iERRcTtgHqrvw2yx4e+RLO+xYtEBATiwvSSJRYaKAXE6S/PeOIXhlqwCoJ1FIqLIXxE
yoOrGgZanR3cZqlu0LtyL7Rt185uLLLwMvF7+6e9jIhWy6X6RliV8yGMQRNtlsxubvLMUldWNaUo
E3T+QNbKdOMncJO2DijUNf9YdPsAmNmhSBG6ZIIMaoJZKwRyYI4CaFbj1tgl0t0IYuqvqk6WB8eJ
9Werwi+rPJJBKJW2DYEaXt8+jO1cEJJIhvquCFELXWmbzsop4Vrj1xEuUo01xxYE5Hhq3srU77+i
Tl6+T33QYhiBwP45rErFvKp43WxH/Ev7UOcg2o3jpffaCSlaEMPbosxH17zpSM1KUISx3AU5kPBg
iSzvz5ua9v1qDlYLFiP+DjbxYH6kjVewNJI2OoB0AIey6dJBfloqrHiIoOblq6lcWuTt5MzXaWUC
KFkZyQbbniEUUHNFx3Y7aVIvNiSre5/NWA/lRiEaXoMdY6eKtyRbtsEhLcNu2lEaC7/3yiYoZWyz
z24gkW+Af1fo79KqvSvitb4D3M+5Z9B6n+N6hBvS54hcggJs/k5OPgReFoUm2GmRuN7G5BUUB2/0
4awKZbqYIO66DvepzMnUCHAgxIBb8L0byLDJiZVa5M2rXKl7xHu8EF0CIxF5o3HFql+r+FLFwm42
npOpH9QJ6n4jBREU4AKL9IfxJ8z4fjPbrKRcR1L7pW15oWcxYT3L8+BW9MYNTnWrYIQp4bSfupAf
hHAWj3dycdLTXgwzEFydFg8zJOpbNj7BzxoZzmfpdfQAhzQRUAzInWYRVqO8ZA8iwocwH3BP8CKg
3WnnloqwqI7lxzapRLLLvQLSbSpi+4OJWwwR2FVT2rVjxPwOGWK8SxCgYsSNZ1ZrXdojEFYsBJAO
OIF106QRCzXXqPIMtBlTEnzo7KfO6PYidp3rj7MMlcd9UsN53dSz2Hg9GqMNK4IkOJm8tBqQBI+h
2We29mHiB/WC4iREz5i0Xv1TkNXIDkSqMAFXQCNwU0eDPCNx1iXpNEfNmvlqr3mTYLmE1IZEuUfR
7Pb9cDPNMWv0cKDjCeC9JQoYFeX8wXLHAXqhoi7zUTsSrl24xCi/mmGRv4jhpb2C0srb1L6CT6cj
Q/F8IpKtRDaODXTnjFWMhJFu6r7VXTKt9gk6Dtgf+4em8cgkEoPgmoZMpr+Mj5Vj0EQmgvdDPbaD
NwtLuSpk4h5oVsfeLkJvie6VmHhYEyorGUukT30fWAyFNBMzdsiyAaQN9aji2SMny7tKTZvZB6RO
xNkvoJQ3jSeQPVmymdaYwLUSh4JCfNRJOOOESUxlA/Lr6WPkczfr3WhMd+XZ89Jvo6DhNZq1wwZl
VMxCkrIssN3GWYOLLXv4BWHHJlULaXTJyrjgFk7YeE/TLJGEgJYVkTdJncOCcIfp8xruc+kjGCAe
gAX/WSZrkHSDbwNMIledANK81rf9MBELSmfk6yAFoPSeJxPtQWcm7PlIFxXFLXNYiKUmVSCt0XM6
psOdReJnsa8Jwf0YehbhGJ2beZ9n17WGzVT5EmtU1RMtLWmoYDUrmHK2wF2oTcJrn27JE2ViWxIt
byIcJr862bHCR++Ybhq7KB4DtFt/ZTH5FtcYq+sHbGE9y0EPnT6U6ASWQGWquvjYt4V93yP08TAC
xxonbiA7Mo6aAAV5jLQP8kQl+mwf88qNYUunAk95Wy9f267R04VqJjpSuJhsJIAl2ZDCpii+zeHF
nS7NzJZuYtS7yIk9WMUtS17J660osK4RZoqeePVMW9PcfLFmRag0915+gO8Ip8AZmmGX90TB72rR
Oudt1SO8VukQc+IlCtegjSpJeoc7sqjEA83SRFblZ0CdGK1xxWV/GdBMV1NakpxRVyO5qqZxCZZP
6/xh9Jrp4xiF1i9eCyGc/FEI68weAFhvx2JQMJpYuF4t0TqljGE6yj3LJPLz2syH0sTO0z9Rxmsf
Ag/ezCnqvQQ5fzv9DEhwmE986OvurvWtBI0D5mQWPLaDqLu3BTesKnFCsziyt5PxyeYecjki0qBx
fqEMOTfslw3pXjrrShjUQxbZB16IaG4pH1rpoQscHwOECSvWyzr7vvAQE2Zs9cUlSYpc7Rge8zWp
mPoxbWb9i2ggeKyJB86CtRubuWkMki9q8RxA0RHTBXFQCHXrGET9zFqBWLu5xaNemjI+a7qEBDIS
QfWjBly47Oy25olYaKnYmIFG/DtzCeQdhZxUGm5XI84pVjgYu0ENNZteFqwipyydz4AYZJqdpCuc
wwC2aNpWCdlHJ7xkcW11Y4arK14ITyXDs7EuJkIoOMMoTpmGkoGNs+Xz5mQ1V/+FACvFFlnhasps
pExT13WXbTJb38xUWN9yas0+KOcKsGFMYoZ9Hhljs0DgJdptrbFuzHmG/zE6sHmsvzcE5uEbbhay
o+quivJtXxfQmbQsxSd82d68H/yxpu5QNOJnN/lY0NipYTfQcmk+OVblFSdON+r7lqd4Ois6o38h
nltuMXirCIQcURrspiKyxatUOgROYmWjCmPYgcBaJVACKz67yCqr/DtbOEVwkmhNoqqNF2/1D/Zk
n1Gfg/RDlPAA3QF162VQZgmXmfSjMxuRKKRRHRuWpGVv//Dg+jQbVem2PPMoAqNixGxw3sKGxdnf
VARil1Xu0c0OJ+ERaBLAUcGBy6K3TVP6OnngFjhsXVxoWBfNNT2wmLwSXczOiemW9kvotc0Hk9jU
qEVWA0Cac+Rdh8JQp9mWhWp+JjMLTThCDuY27Lb9x2KJrBjMWZbd0/hhZ5qMXWCv0acUAcNKCYog
fZ2Zc4JHWEriCWN/iS9dOgD0eNmMOz71uw8IQZ0fiaRbs6m7GWiEKPv0K4KaEnbMQiLJzi1CZPNR
NJMD3EC+yU4k9b5Hmmf+5cLSvt3wXBc/eMVNl60s3Hi3ViaJuRAjnN8SqBnwcP6xj4TjInDrKsL/
mJdCb5u4OrwxTc7KJkqVb86ppaRIIJEZbhAaqX5rWjxklxYBd+BdB2oKm2wgdGhleBKrspmGQGaf
Js4NB29v6a0cvBbcCBzUnbH9HgCIPcQjpgE1/OD923eHwFPx1ZSFkXNGqodXnqVV7rAC8lwSUCE0
UcdJ3Tz6kFfpdP8fTkEYfdlhezbUEm/qwSy3ox911/8BSHle3AIfss5LhYqOl/Yp2dJRcXi7aP1K
5ZgBYdNcdpSrlLuW7Z9UjonQacMFPzQNc0tTLOjLS8uyexwvlb5MWmdi703aFIuj4ARBXPtOh0Ou
nbqjyrVv+9oRtLVdW3hHRXNtyJ6FFgdJRkPPYyGA+HZM8+ak0SbdC2B3Z1KZ5JBTG94l5aSwVATz
P+1NeJ5P+xJspa3pG7hHbS1wgi0JPU4NgxgHXoIThGK17VznzlR+ePt6v2jprIfy6RJIKvb0XI6a
LYvjD3Ji+7JdrMk+n9AqbHtkNu/0qF49SoAMxvZWCYa9dkie3NUWyJM0Hst9O1ozcruK2PMqa96R
ebw8CqvRgE2F9rlxzE3Pj6JZUPLOYaXT43Y/Ke0QgSEd0/Yft448+mDrFbM97SrfOWq5ljGKcASO
1XbiLxFuy4lUkaZO2M3JOyPhRetobaRI26G96dB7U0etozkLKX2YtYct3Oh8Wdpxa0V5eoEFigLr
0gV7VNDeOz3lF40jDmpTq5Y0lOm/6aPzs4sxriVvBIrd7OTAhLkHPNkuVv3yh4FauMPYTJh3hk7u
7cH4W/dw9PRxUekY2Yq3PpqF53dQWOFaW+TpQ3EKzyCCSo9Rg6DlM1XNX2Ut7EsLIfcV+Bh0uHXT
X1Q0aQTmPb/eLRY8q3e+0GuXwg9syVPoeBhfjzqeTlvQvmm4FASptOziycOYoqnYhj028XFafpET
MVwWlo3Bfkmh91vdcDboJj8NNPHXWcx2ztW+dyGKxvwQBr+/G+YUEmxSKN7+ri9Gv8/TtT5bnkLV
plZ93NNnDII/hMGur8CJTNPnPMBBPNsiO/3nR4HswxPmA92ltfj8KE6IetIlYR04ufKvSKi9h2Zd
f/xvHMST61kg3FLe0fw39DxXoic31LcJnR2lyW9gXPjvjbZ1ND0bbVwxH+2S67s6gKFydC69PTVD
QXo5DdJeX9vjQOGVCeaSxTZ0AVoCGxmsQXItYM4eX9t2aVfsiXJgUsVpWmKcVMmF307WXeUM/ve3
L8JKR37x9YIAWhBPoxbKO7qhCtOFInS72taF8yiSyDyQ73Trjkt1YQcsyfJ2xurm9JRDvNHrr3xf
l5gX+/HajWb4aQSSnCjSk7++/b3Wwx5ftSBAdoFaCtGPONK6NEE/a2ruK+pVFoeoSqhuDTIiKIFg
5cUMv6Ic05UEO/j2cV+5W3odEqtmk3qnfzQ3sBXxlS8ZFBnpFVTLEHmbkNrrKAiveftQL1cBjAjp
rNJPBw49PbTno5wq72AtBm07sU60V2ti+Qpg//sip5EMJI1MaRAU1ySYeNdOsJAoFCzWO8/zS4Ed
XwJpD/p1pIS8po/m/hwXS88qFWqYVuEWFebqYQcI4Ym2YX87p2dynoJzZwmL70Gqu7tMwcjyXEKw
4ejXj3nbtCvaS90UTU6/SRXG/RQDpd/ENpvrnY5XbkyHkel0qhIIDa4R74lRXxksGFaUExBshWjk
+KYVqKDGsO5Lblo0PThRQroA6+e90znl7eKF1ldJk+XKCujevn0P11t0NEwdT66LAcSQjn2sz4m1
6GpBSWVbSN3/GEkcPBGIYG8R7kDqmQl6fvt4rzytLjIshCQOGkLEYM+HTEnfVYlYFUTcG3mLrg2H
UKntd15IrzwEHtfTZkXgI5A5nhPQdCSpDGjHkqxtPonSNsxWUULMaS3/6cqQd7+HDGcVrrhoqo+G
n0P4Fdahhjgx7H9n8YRvC0X/xT+9ajSFBao1+XshpY9mekpmUdYPRYFTX6YnukWsVSPfeOdRejkW
UN4gxWVNyGON6Of5vcG0TZvaahB7YLLDbc0ebWiC8bREhntdlZRD3j6rl3eJ4zkIpZCUIixXR1Ok
trI1BojjaYWzoNU0Fyivh4eYOPV/PCA4lAf+fv0Xw+/o1BLqnLmZaviZfd+cOavKaAHadOYkFEvf
PquXI5xjBAq5/Cp1lOJoQAQZbSovL1CzkHB4cAAjnsSDtN45yqv3KnB56SmkUto9OiGfWLIMIxfr
S7qG3CanuSip7Gy7CfZp6GbDOwuaV+/Vk+Otnz/ZmniTEYnfGM6q6ZdPxvWHDWrx9BBPxXtS3NcO
ZfPu4sVpOwRVHU0RuGXC0ZKcWlSDL9Tag/vZ5c2FBdr67O179dqheHE5bCMDj5LrepWfnFWkRnBp
A5XytO702YCffmPj17yuRGft3j6UfHnH0LizS/Adj1oR0UbPj1U4Je3gDqFAKZWEq1ahdtWpf1O7
yk7JfwcQ2xe65/W00Ltum/mwLt9v+jpkB0UT5S/Ce/1dh36cfkcHNA6zhHzniXw5dtfvyJiS6NIC
xz6aZ0THMrDumTfdiTCeSYbhIaJufHj7Ury86j4mS/KwWB+hST1WLlKJR389ELuNaagg6KbIz4xx
Se3KHPPOoV5sDH3MLIrlK6/WdRd6NJaqpHdz3AWQW5KlzHa0Sbwvk09L0Ws1ehIImvRaB3/+54tS
X9N341XHv5FNHh0XeFrEpsihAl/nXroBCdFStJfdKbmoGMPs6pZ7354z0pdrYPjDxZx51UnthuGO
crSg3FSV1c88DqiC/dOLj47ZZckkKDNQMj76ZlHQTbXoEBE0yu8/WSKqruAqIzWIAK++faiXF5/8
Jt5ZWEmYd9kiPx/xpsgE+/IESoAVBN+UykDs0oSedmARLFKEG+rlc/xeVejlGA6Q5zOOJZOjoDr0
/KhpTd/F1IiNSVJt77D3zrfExGHJffvkXlTgVnUv7kEeZEYYSU/PD1M7EAb9bELGTv30nPg2lGk9
ZUyEY+C3kaDRFhxGfzyzKLtugpye99tf4JXzpLrCqld7jmAzu37+ZO4iuEIGqpAA+pnc9kHVQ5Ei
BPnT20d5+awGrAyp5Kz7Cf+3++vpUZgfEZW1XUod2x5uu3n4iLehuHdyXjNvH+m18wkwlkg8Obyg
3aP5ccbZnozWgH5DBOEhrIvhhyeIZ3j7KPK1EwKWZKPAZ+WmvKPhsVQ1Zpu8T7dos8E863b16Hfw
G705TLGckgkLRHfGc93RPsohEE0uwVZZFx4wJ6g9PW+0gOncbYmsfG/d+tqgYlitmylfr5uBo3sq
RxoPtORInzLOZYsMaltmtCmWFsge9XvNttoNywPse7N1Aphfb1+dF/eA68KoYUrGs8SdOJocmBmb
sHeAR65+/LvYCrIrrw2Ldx6dl1t21sqsjagorF4MFptHp2mNecvLGOok0gRY8F0cn6RjiPCuzCnV
Q47wT4MU9msk0Zzti3j5rmVM7jbyuj0ZMB1O49y7A5Mj/1yA1cn5ny7EP67Ef7tEj/7zf/+/mUb/
v00RxQBa/iq7pyZQyTqaa/xfG0f3fQN2uuYtx08m3bw6Mv/+oT/mUdclB4qXv2ZQ4Afw1n3i395R
pfGO8orDIGBjKKLm8G/vqCf/JT3egLTnkYeL33tz2shrsJSt/0XFCu8lP/A7PFT9E+8ov5Uh83Qf
y1tWS+wWTPiSx+c4VyqPaG9VufR2nay8Rl5Pjagj0LG9aYDiSKfvwRRlcZVaHT10nLA84WkIkQ8f
oBw6cKkehBT7zMOtPdyKvDRWvm1H6fIfs18sXzoNDB2IIcbpRxERdPDFoaJdIwn88/MVZvABAH5T
utfzMOZjBm8h6bLv5EpLY0iLa/icNPSc30KW0nwBnVnwQQNtlF/WNGq+mCmnZN+9UOVjddG1tpwu
FtzZ/rSfyqlxr8O2AMqz+fMfXuGm0byX2bJ+jVSH/M6+Rlqf4BqzF341P7ueRl+5WfoYIlydL/Jy
rPnbY2ZxoEL2y3xqm94dHueFvAokCXM/V2cSbX57iFDScBoKAgC/rFNzQb5LIuwOZnnnumq4JQOa
k2Ktl3OYpXe5Kg3hn9NwwsmRlicrovK+zwlNtce+9TmDpUXuCFuIWzncMtfU7nU+obtRZCUhMiKK
wurr9DEtovWiKZ+K4S3IBy666ruWDAvh9GFM0Dmbbn4oTZ2YDNI/5xZgaEsfrbrnn47LAuyA3M9t
D6mxG+6wznN+WRAO3IE0gGr4nX5LmT7qAD3tvJth2LeHsvRyfmENyZHww6UO12s7WoXhF+CxAQqG
IXjxiA4qU3v92rzKJj4zqh79n4vd2WSwkFzJBf8zSnrtRetY+HOSCFG7PthHiOJrdVYihM4/RKLj
xswu773PSJJwaOUF8p3vPu6x9pBrojK++7Fc4U4yALn/yPZivSGoq1FCbxRyEb4A7HVcCiJ0gtLa
EiupuVZLR4kTMTZLEL7pn98nTTFgKugRtsfVroBO5F7//Rdgrq3njoMuh0EKJ1MQXV7/GaU6dkce
K7hrFX/lzx1NJ1GjCqlHu18gjU4lNy7+PcARz8actF2AHnv0hjoDup3XiAy/IPo10RVo0hlkRQ0b
9983pon6PrXPUxwxKAFj1414BvDEpNyHCqYp/yp/P30a37CNwCOMglR+ibQR/c+itzgPcsUZKKMR
6xX/c2p/bjqqb4sLYQMjca//vnyWJG4YUHWum/hn+fvp9fyIz2sPA1K1aa0ocQbUVoDFGJdLG8fM
HZw5zAg0zXo09aGr41RMN0+m3ps/k9b/KPvipsLD0jLRHr+FHWqq6wYJeDUbfPoHz1+P6bhAP4rR
bKNLDJ17rtQYHnwAHYoMBFi/DQpViCB3jOQBvQ9mA989t9nL8omlM6Ysia9CfeiJKOfzP38UpN2Q
vudNP17hr99Ur8+qzStBQxV4/k2rss7Cwlhy++c7mtpYzV4mcJzgLsZF2OxNbtv6tOpxHozvLBiP
N9Q0Fyk9E/6meCu58tiyW06EaUL6kFARqZGcL+PYcbbtoCGgyFJFULKdUL9nFzt+0XBUNq28zjzB
njKQR+0GSDRhyP5NbENGJpz8v++Ib8zM5Z9amL7lOyf6onSA6Z99LCZN16VMwXv0+WXOMnITKL8h
BEli2yUoY0yMOpGR5IELVOgRFky8T9/uEW965VcbeXqHkyg1RL1eJhKv001Udz4zqUwCfda0GOpu
vcisX7UZLTcShDDoGhL7OyOZV/+ztzLlVxI/qYSxlGW9dxzovSRu1o+gXbbBkFnOfVYVbnjRxxHf
2K+bFnwSKl0k5VGRIrMmqYP16Q6kWabOgMvX5WfEIUsVkUiU+s7921/u92L26ZKBMiD7N1a6rBvU
uup9flWHIXBGcC90aBaTMzoL8JiYtrx+0pLQK0Tx6oNOBZcKGWdC/Diun876lDiFr8+kFTn6lFho
htnCu264jTw0XKdBjJju2updTrSup7m9xj2wjpPArnhKmzIL833WknHTnSRLPPGJh3MhfKfu8WIK
IQOU8g3bbpRYmF3Xz59sDpMhlui6CGiENzhnX9tIpslHwfwevneL17X686tIidNfN9w+teMXtzi3
uqLIMHds0epyFfJcpgbYm4KL12+pzCvzI/I7rtIEQWK8m+vR5QNft2P2NcjwGX0knqqZ3kmcfTE3
rJpuT/k8o1Q6MFgenX+re5GSkrG1O1nKuxoSTvcYByw1zupkiOorb4ls951WwO9mybNrsU5HoCVo
B9hrVftoRDnVMkYo61ICj3lirxXB6MvpWM2sRKbRTrNPyBMW5yTTBX9ux+S63ESirAQEqrkh8Tr3
Zh9JeQLADSwm7i3C1V007rthUutrEN9CQiof3qP8OqN0Pd5XrDfjd07jeBPKA8ten8INFy5w2fg/
v3ZZlnP8BbdWPNf58pn0wappsDxYNQlC1KpwTSH2bgV4ajU6DwOqNhDIpqMOtH/7EX3FPU4R3caR
T39F8KWOhjF19DksSLfcNkVOVwlVdcMYGye3tz651O54KIMkZGpIx5I3z9yTdnGvKsF4slTh6bOZ
ZLZ49/a3Oh5bLsorFxc9pYq1hHk8qUXV7PeksOTbyU9cHDhkRi68eCTiYHJzDBzC7Guj7Ia55O0D
swM7etjYMK99VkV4rqYsc3w9yEI0YFSBiwtT6cj54AbCoF2obDerrG3WVy14+XoYps6cEvA0BsFO
NWUanjdQRFo8f4kkQHwzOA2L0MJradlyAVOk+qTUOb01bzGt9MuNzFNWE1u3BkvxWerSAHvO/CAW
HwmhHu3P2FjUMmxsOVfzSR3EmfNA2TqoIeqzTfRPHDHX7umIgU7deUgxcZ90BRXnMyoyU/Gjz/Xs
wvYj/44sxKScAXfZTubBuLJMISOwDHLJUMhKgYAAEvSkNZNGBBdTXELRauUCK1g4Zt+LKYIYEUJF
i5lVEssPivOqAmPXnBBxY2DVBqM9Nle+Cwj24LkGiR4mEDdMPjdLZ8W/VF0h+9oVIu416sauyryL
hr8gXMKkLDNcsErLzCMvA0DDp/+HsvPcrRvZtvUTEWAOf1dSsmzL2fpDtNvdjMVUgUU+/f1KS+ee
bW+gGwcb2GpLK5DFCnOOOeYYlSYad/qCS/hn2tVp8SOzfbejSLrMMYaNVTXtfy7x5pUz9ijc+G1U
Li20b0iFHdT5MdDqGfC7qb5NpRqid16xmgLRbnYjlJBbGptKXBlkZ8qfQ0eLJB5wWqvkBiMqVfeI
3UseGi19Qvo3kyrE2CAdK+v0U64X0YjDbqWf/xxpOtXIFit31h6WRXvZV+mhCnsnNujCD6XGjdhC
ZmPwfxRrNsTfNRIgbXJDroU2+DGpPT9ZaPuCRQh/ebe7j8Qb3Eb7CWQ7YQZ6Q4qNww2H5USxfQvX
EBniHt2Dsr3JZZxTrERnKFr+5WCjEPTbGiCcYIcqkPKA7UHc+duewAChEm1nsuBSE1NA8SdvtXWb
do+yKfz0ps1Dlywgscmx2qKMwWneJz6VZ/RPp5xzeQ9t97XrKjF98GjjKW73tYdDc6AjtYue6PNa
QHMpAS1ZjVp9qSt7WhbE8m/DFRPSzx205/VPQasO/OkonyoMX1RrB4l5T7Rtd3C/OPfRUOXUo8iY
yvxkaHYWD6YVsX+TZXvPB3vaqy3mhwWxmznoPSJrpZEU+h9mG7bCiVf0tJTftKNP5JaEiraEaOOB
LXQ5Ieomb0SfTuTdo4/qMT3ABaqGb228rQTfsCD2ApqwVUHwnl1hpPOGYgiGNyyccIgfcPrc9N/7
TpeZOuqY3prHYEaV4V7ipB3dWZTdtgpt4RFY9B5XSQIf3Qry53pDx+sOBqx2eQiezfJmSCChWpRk
beV60mLEVZJThbeLuU8sj4vF7zfNhHwES7z8MkUtpNID6oANTtxykuzTU6XX5o0pEJ9FaLdMA+Ii
kWQuhjCQGBnBUS+Irx5L6yn7LAx6vW/7Ha3wB6nJy/SRUG/gqbdKx+DU9EwDLzQomvDo+r5Ovum0
JV2/aeqFCHja6IZ+Ll5SKg/HL4ZlUu3WixOdSrQi0cpT2ry/nag0pPcjRBCCUDRJejZ4/LxsebG7
lGzwfVDTwFeUlWG0Mzpt+KRUKEAR5JPS+Yecw7DxL1FlO86qhr0RBxMcBJCZxEKWtrP+E/vikn1u
FCKf5aEwIaUL3MTajeOuz6si+dZv9dz+vXuDOwHZkKV9bjcUJtODpp3fPme0XczNX4AwffOENu3Y
XSq6X8yHaE9Jf+Sk3XRriO/N8u4an1b7yCGl2k56H9mGZUQHQdOUlPxqevtvjTeydFJTEzQK/FHk
24r+gIb+snZzx9pUZKr7OtdplWfHYByZuTtKhOk96ANTxIuXXb4tTUHCWoYEG9DIe1lOd6ZVPDan
YRDfrXUdzT8oPXAJewHTxOk1IOGMzxXdb2+TnlmNDtIezD+uyVxo96Z5ukbWqB0SfWNDyf9bQff4
z9ofrfcRTXdSogoIhzUv1o2I24T0XotT6Uv+0ilw55ucljZUbzNLB7R/SqbGZ8Vk+Iwl35LQz8BP
BmHJXcnHXCyrXmbojsNX/SkN0Ba4xxGBaGMv944KQIqmTnSPgTU7y/qyRERfmQ6fYzmyjaS+dEFC
ECm2Jq8PmX0VuYj5MC59N3yq60aoBxQnJSINnGyz0+SN8e++K7LEpdHX1AiRDC4fv1nuiDOK/Emu
M1HOMozckOYka/Ft3UImo0ggvX9EKZvvI4h01yC2OONOyRAjLiXaYwZ1osu8w3Mj5nlvoL5oYMgR
mC7ym8X7CNFd8kaPXm+2TQg6fCQC8PzdzjEPdxxrvrehMaV7rEzI7TZ5xzzZUCENTnpDp/dzvYYJ
06/fuNpFo1SGlAV2cu3jvoBjYTwP0598qdznH1SJDdsJDavePJ4z+mLETyHDQTwFbewEXA0Mve3u
OsniLaKR+AYeaYhAHbXE8S2VX4XRaG8EFnwi1XK4zQh0usfx5XToOIn0c0TT5PJEjsnSKKOJHQ1m
am++N+EcdR/7JFH0rg0TJqcfhq0bsAbp1ibEzTJE2JKFT0bhY3UcDm5pyhSM6w0g4xh8mCOkSb9Q
88U2g8MWV9ZTY7w5f0/qid4baOzWBh9j38zdTYRLW3bTTTEI2SFoA9Fd5IjwwBN+UkxmIkgX1IZV
wyDvC/TjW02zX31eqnJb32aYEM9fY5jOyWXcJmZJU7e0MyPEjZAwrVfhLhnHEB/6gKkz+Hb5Vi19
wTb6iosonMOwfwuY3jhKzN5HiqkWczf82lZsGEWcT5i5YwqSpveTXFmikWe99fOy1UUJGJ1W6bc5
QooW82K56D86ylnifZ1ior4c4m1kyYdsbynhTeMye3IH3X3d0pEvTOrIDZ1e97B7pLOZbcO1U3Zf
sdmedP7YZm2nMXZGN7m8zLpEicZ5hpJ20y4cunWpkorwmA1U18WlJuiYECiovS57nyysN0d/cVlT
y38zDMLLagaTHio1wH9MaCz854D893CcMASCLxEt/3NV4N/zPdjOEyYM66EoaIH54xVBxlkY7eUX
BP2fv+6/Eo8iI9jM6Sug1TSB1fBrYgY+PdEVEzeuCYHVZ60sGZPx5XD2g91BFClt7fL/KBUHFQS6
HrwVh/VRxf8NjqwWlPSJIDmc1ppW9KOips6TpezNYzKQ+9P7uKpKzugmgDZZ/Uu10MVz/5lUU98G
JWB/gugDXvASD/4HlNG1tvBot7SHazXmWjMASSrBvv9v4wtdm3yO6DICr4qpUf46vo2l9oXLynpA
aRAvDwRNsFVwCoy9u99ZIBL1XaXTFP4r4OtHv94k1VYwKHLKgrDW8eh/e7Q0TwYBMjR/h1FPYHEE
X6Rv/9DMciJwq22kN++il0FC5MVZbI/qR29X25wfk7xLsYbrI1/gJiCHYB+/Ry2ymV+XMqWh5JgN
xoT9g4zWXKuT3/eqoH0yLqcI84oVWsyX2NIIVRyRT4lReV/Zb+1TioCMferI+4ipPAziZnne7dLG
AWaZo4wN9I3Ie+z3xGTlpaAtmdd1eTKjmhQNwRgXl6rJsLM41sCae/U5s3sWwkfumhmbt2goFspU
vo4TPZI21UaBclSlIKV5HMJsW5LTQjskN9+XLXArnUydJsMrStkip9NMbH7ZsaM7UOoTin8dFhKk
bo1OkBTBQ1i9o5+bwcTuvRbbH5nZVPAx5+9yPV+X5kKJpcY1aCfBz56hImbJ113bukFHXeTsvA+5
wYahugfxRefqSJmnVsuBgpc2f7eKOkdyqJIyiMeH3be0Nh/GekPA5ZbaqUw/qrBZuaWtYm97N41Y
M4dO9xtw6LRJUeBmOaFmtGaHHSQrpWeeI3APznjgicI7xvuaqOBgw9gi9ZkXW823oSuXrNuFyVgW
EO2rjPYv0tF5Sx52BpIpquK84YXpHORziw9b0qvuttULLXtorCac8cXmL2l/HNo2GrxzaKtBfoI/
tVYBveXz0gVYVAOQ5XRilrTdXUpTx0N7gmKPOPdpncJ+AlOUvk8yW8U63tDH2QJO4uNCYqzez3tb
15/sEBXjNw/7lJJ7Mam3EtSYZKj9M5JYrj2+15ka0LsoYjrxjhwRSUr76TQhl3PZpkVs8zkvNzf5
aq3p/L8D49/Y+T1vazr03ZEKWGJ+iTmX8wpBfSFBH8SDoH2IMNZUHwJDNktRr2wg2h3xupMorCVz
63NYipwHSod2J4rgB1vWar8BdNAnf0FYS+oYIyq6dN8Zp0q0PYGWYUxwO25rvZenpZSoeuLCMiSj
n97m4VLhDb6Ehg6cXCMti496nskeUwCzbh0spHrYvO1mA5OI5tsacke7PIRjpHRziYSu/R3MBfCg
/cABp3hft8609p9BeTYs19o526pjSUiX3mtqfM5LT3oixZSHHvzh7Vyj19T9IDy3TLfrQ97YUNXd
gpobEwshp3R+ZpRr9XOlUtyMx63imDRHWyCHEh/xwNKuzLVYGioPUrI/1QhHeAMLFKMdf70bMfLu
f5RIAuxf8Okd+UMsdbly0FKO8sQ55iIoMJpqoxpwh1iKAysRhSN6SLSkHfj7Gi/BFH3ArDPj07sq
7tl+cLefJrpo2dVW5isHwWj3G3jJs/Hf1kOZo6wxZ1PKO7Iejjx0ncq49+8Et6yLDL0eLsKwvOji
IeNhgqPS5rYiDIEE39CgUcaFSQIw9rTOpUNBH2V8kk3rgRdgyuk+8HqtlvPPVXR1utIfNCSDXr8p
eE/zj976bpHuPCJeXVpECupDknQVQ4HjjwtzIz2az/7oVcV7OrL7rrtNKOnuX8yywR5oUHRlyu29
7uzTmOymfET9KrDTmVxXS/XeZgHKYQeYS65QWace9QUw1drnaxfSImQMXsZ/tHVRhbdFXxAPIjRV
iB24eU/3Bdvnl0/389I99z3mt7R3C+GpO/af2P3j5ZG0Xu7umf7R3P/qoX16qwYE7evTOpYRhB8q
6sl6pE9KVNjbUPjlwiOq+fOPZcjdRrR5ZhT7yWpoBtiREdgy9TwUqPiKbB944TVyvMZDdMO6bauj
60FePIN4yg8o6M2iTpVElYmqbq7cE0GFxEE0bQmh4QsZRcefrmPbmIj7N33o6u1g1u5RdOxd+HJc
y/xA/BO7oM6N+9McZe69tN/sTJLX16vYNvZJLjvHGmAcFID5ejNZnTKtKed4TCXCRvRWTuhobO6t
AjjJ59yDFS/Oy3VzlUVeqruint0HXTdm/DLcYoDy594V1aUbj+vNd5omCMT/rt8VIIQoLwneYEwP
S0DZPV7vcEu3nMdZWdKnLz1m4Iz1dRXR/oUVEnILvfs+b3GHirouzj4aE3e7L/c0Ct8yyg3BVPeY
e97CKc/R506ptC8Ew7c0CVYR/VzSM3/o/XD1MLhCQNS80ZgtcoM+OvB81fV4rCsXmR+IqX1McapK
t4m5TaMKrtZjGg/V/DloRTCJA6GEERv+KoivfAA/s3t3nKeYUtkl2eQMLkQwJemmGYtQahSRBs3Z
f5f4cLq/Rl0uiQqus0KYFmClyIiA71ubzkTw2CqRrOmsLJS5yGFytUCVehy+N76YCXVQgynXzwAB
Re0dkhAWwPfQszlh8dQjQvn3Vph8+Sn2YKh+mnJioQZ4PnbtnRxVUa5HqZjEz76PisvXqqgE8+YK
g01dQCrD7kzarda5UN0nSCIOP8t3+EMI56XGHwRajKNLTNgr8sn/0NF1ilK7sWBkt+HYatKdcJ5d
4T2JjVvZpldu00ABmITI9mh4BIdXcFJuXKu8a+UErGmwK6Sgi0UMrbo0zEf87rWQbxPeGmLEVp9G
KPJ2+SOm5dQbbwLNLnmgFu6+SMyBqwn4Q8+lTCp/wWUU9IhpX4jY+8K4q0IgKJq+JVuTlh+7NNT8
iuOfOt3aLdrNfWJy7mFCyA/EBMZI7jKuqPS4ZztbdHwo9W1wC8490dZ4vm6Xa6FZ5V4MSecblmNL
2N7vnGbuVtegKr7bQmfRbYrG5fBU5iAzHY6VCMG9m3ezgfxdYR8yEkcrKpMM/OLY76rhB3otPl/a
M2dB10g1eTngh7u6OevD5m/qzL7/rsKmdmzeUIzP2L1U3rkTaQo6n7qH7+0OXjSIzITvgroJ+foY
/Z7w3VaLnjGLZJhO7R99bGm3OZiC5sdDEDaOa1G8DL7OAngZdqui+k8kRPoKTEN4vniAdu0+ugIp
ZyT3Tjp8qqx3xAT3UBQSeQobrLkT14Y+JNGXtluZ052IOxsuYhK3o4veIrcP5nnLLpB7qoh/dn41
oDqG5isWL8claX1c2+VCXPV526hRLbS1FFWUn4sta5v310SJXjVTXhpV9FWKg984IXSBzd6SE/mw
cJkIL2m8lSsT5IoOjInHd0pgye6ZaF3jiDKnsmKrJtBlvBG+QM/5PhSDm6gL+nrN+iDmsa8xgIhU
MuKmlqISAWI0e0V2j0VVudQfSsw63Wa+e7pobpTQaXHpO4TtAdmx/8FbbJah2fC2m7ygqnq8GiM/
MhfTUJjIkNwEdqAZeNo2eCR/jF4QuR+4EkQoiaRlXOZRj3AWIoU4xEZzUUxI4cKbQqpTXmb+vRZ/
UizqInxelMkn5OH6McmQOj006d5s5d90Iyi3aFqM15GBYG5kA4WWi5YBbrzLo+7g8dc/9ij3dPTD
sapSCFjetgiXIMYom6C3SqNzwJ4AnbhP62CSx9kPYivBezXcSsAJQhlkZtgz0oZeq+w0rQgxCmQ4
bCzSANPP0Ji9ersr7Wfrz3gsMF+7qyaRFwZ12yCfpuCPQao4tYieNUNFWH/IOXDrjBWKt14bHge5
ZMFfAWFyWdxBZAoC8y4AP+Iqk05n/DCogy1MmMUSTN1B/xcb0X49BC17Zm1SVYHqK+STbhvX3voQ
dKiOVficZ6pU50AIbQdx7LpFBfCjTRfH5q7Z86jp7zCJKdb4KAgzMw+Bx3SX6p46U4e6IHK4NT9W
ulPR2xjrhI+7QeaPQjRKVqQqIUK5NEb47btqhola4d7ZYKGb/uXvYTaO5xXiHNlvM4N1xnezpTZH
Tl5hDnorG2/e0mOT2Kr8OpmkS4Mvtg684msVqxBPIYh/leJSTEoy+EgdLzNwaVJuiN4HveXP/RiS
fH7v0tr6Tn0WcRZ5k3QtXkvtwWOSCs710aAzAz1kRs7vEaHWMWjfEYIiaXKsaShHcRJ98Q6znB1I
nEEd9FB1GBpBwwpWzLNB435UcVYjP17l/bgNp7RMQWHPueRgAVBL8Mkyd3MaWFV8oKWWiXCjWvDN
7bZFg6MuHlGrKar8XvuFbvcL3fHIFb5pcUOyzQMmHaAveAVytOSXSXdEsYjD5MbTb6BK6aTGejpU
ti7PdOHuvKNeEfUq3uldYih93JbWNCE+s6hQ5sRXDD/hAvS2pTtTvDEOHdwTt5CTzQNABk8v0xmP
YVNl8yWWtU9cWia7i3PHNUWO8BQDxDKRWsiPxdd4T8YMwVw0a1B5mfNko3Zpp1kTgcyO+v+R2kvH
c7TCD1FiNeh5esVBGtwG/XeCIAZg9zDuRnElQ9fWbEtyCnzkXwY/q3R2s/H8EizAZ5NrjcFGJU1T
5H+iPJXscCziMt3RHhMl0HAlSK5NqRCfyp2gxHLWTUux8bY1CKMtSJ+Fpf1gQVG7EHWZFJpqudDK
/5xo2gbih3UGbhNflhr30Q9To6lcccXpEqCNVg9NqdH5jWBGNNFRJouT86G/Nkm/z2y9tv1jNtTl
CFFRQKuTp1kXIcpoRZt1LFC4EG4rysjwgThG3478Uhbj7EX4U+kqDT9OYSRMc06t6nPvhBCNQNRb
MFUy/QCgr6Z+OOJ7lk7+vfRQEAM06usAr3ZDrzomYlE+F6a4FZsJQnHOwwa35gPN/0E73KS4vPXz
uc4TBAXvY102yOxWMzvTcJFmRTb67KWj72Ne1pN5GZDjYFDZJZFoEm/HNN9zZOSCYYr1cpmM7jC9
3imLb8GZ3Azn0FOQZqPvITWUDeizrmTrvL0E7YnrD9Ui8Rq9yHCnvvh2ZR+MEJw2tSzDu7QaBNei
St/lnKZJJv6murQTOE6hRhkdsgRBNe/UTXuukdutNXEfruirihDNXhYivyPSQEn6PIWIl6La2qxu
Ck+6dVECCqQTHzw1IKEIG+B5CCMnjxUvbLPV8rtgrUuieZ9Eg/6RenG/Q+LWvTyMZgwmOGBLM3yO
hRjRAFpGOvHZnuhw8x86jjblH/s20SsZ7M5hjtdwOSN7S90HiS6Sbs3e/uxqW1yNQamL37GbjVwA
SpLUPBBsktWQH+pqCtrkGGnlhiCoCHLCO5FPA8MTq9T9bfdGCmszpTheASXaF94toXqaPpcCb7b5
UkSr+2p7HcYBBxA8E/145aavt64TAgyaL7pEYdDGFkHmhuFkFeDMttAaMqA0BVkX99NxEYQsR1LI
hqoD5ewe0VyNpsdGZn3NP5OR9V3nnDzDiRg5cEOlqWF6aKnhPYFb8cu1/f+7nWte+Drcaizdc2eL
cMhEg8QaF1KpzOk/zzZu2X3maU34W0texb9wkKNcVQBV8MEwucnXFjYA7yP1+qx/awG8+ASM7jkq
RxTdQ0TA07LDtXwroX4keKKg5cX45hBT1I2VexpR+ImCruDJwZ/g3a9rAIVTClcXSzduzzine55p
Ms859D8hhFBV+y2hgkuuVLjopTjCQEas/rgPyj3c/jqt5pEoDjHVTFoKSJnp3eW9PhEv8EL+taU1
U6OdZjcE0H0dIC0srnFIuDdkL7htJ7ZB2xAbCIvjYtGsiBUeqQl5yVfjhKwB8ZKQZ4Ije9J04hFT
d5cctt00lv5dlRGVom2Y0tYWvQlsuiBpA264gecWqRrT71ZXER2TbTpXQAUBqDJ31a1Z6PlHX5U0
mDy1ikPGXvJ1rtfxMgczMQj+78K8ixdbo8DdD3Fh6tOyQbK1h3gaQhJ6ryIPeLQv2IPGqJHjYFzD
lcPkFc/IkG4bjpWcxup9aZsFS5alRqP30V81Cn4cCcXmoShbrQvSigYUy9yvUDD2+qAoNbIjr8O6
WjQilYmew4CdHu1YAzGU3BgW2f5RIks+GGhBkGPgvyP4qL40oV/pO/OChte5nMmnRR24XNyzahF/
blPdZ2+wj5EY4m0+Go/VYUN+JElPPp5P+m5rEM6DhrJKhxnls5642XAM3EpnegFyACus5FjXJdKb
1cEVbD49v2NQ2jQ5CNHb+E/ww7rS79qdfQLDWF0G6HvtXrpl7/ZoytXXORprdNmjeRpm+25viY/3
iyfWYPkQtzoV81nJdN0QpCVZUxD7rmiUqinxB9/kmCy0gUyhIUftDmvo74Q0YWcrM5z2NnbY6rjD
iRtxr94LhU514XCyIc9cC0b9MlBLTLqYH2n0gDRwIXzs6/xYORfVvwyioN5njZT1SLcCwWxZnXdE
Bkf5aOhhS9WxjBdUPs/liJHUcs6kn8pvKxLbOVGJRwz+dWrqKpJAEzaJvEsXQ4l6ykxBiIQVeQDg
etcK5EO/lxt1zCdNAUTBbkK/bMPu+XqzFArmWp827Jfy9LLUmorZeaJDyTdnOorcWvAF1ng8KiMy
nV+ikNolZRGVoEz4NAwjGrEXbG237XmUeg2fSTwSVTwtHXzSJyzKHXxaiZGve910avhtrFPZTW4i
1JQl+HS3VzKSS60cfqXHIgBerIQrhxgTOOLSipNYH53AS0asLEwH1weIL0Tq197MsnSbMrZBQBl+
u74gb0OEK/TRX0OHGb6CasILCHCOK5V973OmmlRXsMdZ+o9rXaxd+2bhxoqBOR9HkoSHakkankbM
COACXtE+NVkmaSnSlElfodLRPYIii6DEMS/3py899ZSV5LrTZWhup33eyGXCF3LBFWGjxMssOkMv
mxGP3TkpLZQ+G0paLq84oe4m4qJD31d79AQojYT2AwLgqmwOG0Kgwp76Vru9juYSNzQtKB3QGYJ+
qEqjVa8hYJ/3WMzYTyT1pHECDrYgdvgu27nnkVr5dhbHWkj39kzOrs5EtO/gR0g7DgdFstjNcHsd
zChGRit7J+NASe9trj2HOc64hvK+1vPZqYoBNQsKUl7t0D49Ru7kWcKs4kM05Nhd3rS8QaTn2kLX
rc+4qaPVf/Yyv9yfvBZbrvuQ9g3xtigT3L1ukO5syQlg0SiN95Zc1+05VjrY3nc0s2HaOtFNtj+v
E3Q9ODS2mevsLjW2s+kxgziCBud1C0H3kcD5WCJfXGFKr6Z0Xti9be3s7WYoIChdvizWuWrRrLzT
OGfzes6WwT69QvO29d3+jg1A1H9UEXXoTxpr1/lHfQWCRRM4mLes652BIV/KGyKQRZA5I/W95puP
M+Her+nHIajxCH+4ou6bHnLgyT2OtnL/GdPC4w4RYbdp/wiVuMmHb8lKyJmxnme9/YUVj4nJjBKa
TwjRVUd/xTuMRRzFC9o+3Dow1dE9m8hs6D8dpE0x2T4PyvWiH2wwlklynpJ5nGn7iQvRtKcyRNG+
PbbeVkk2SeL9O09R5nhHEDE21WcVQTiYzxHUlxJRgLLwmEd0d2dM/7FdMr7TVzNBxQdM0oSdvgd1
q93suM7N7gWSekWVB5E5xGnIxtBVNl4w5lcw++UJIBxKVDLNhtV/fXhNJF/qLy+Lrr+OMlrWDuFF
EEPxPeVabe7Hdacp+jDg4YVU3HbAVR1xVB2iBZnM9jReEfVURqO+2dCPzop3++v20AhXUpjUZvlR
kxJzfT7UT4dI0wO+xxeOY3wpjvSMsfzj1cek7qjKFYLYGzX0ZqkvNWFSNJx0W4qovKcLJzXTyZ+Q
vsXlOk77BTObyiK1f4ogCIrv4bIB114qJGnn4XGMMgjIfyhk/73xTGSgaVaRcUyk9ijiRg8ocRuR
NupZwuyjSrgWXWKSUxwt7vilHy1W8rjaLhPqgm9LE2rMvpXlX1UPdRN4oRe5+N7LeQa7XCl5aTC2
EQ37JzKdJALh2G1cfFj3OoiwAeshDX8vBVvsj6Wfda7f5SqtZ3e0bbv60kXRmr23UJGR6CCqcjWG
K7o/FrM7MMCVKCHAQIOCShzrdprpWnCZq9VNIpT1a313Rbk9vbvtxlRkXWxoiPzxca9FYJB0go9b
hbey+QrkH++UV4U/lPFpKuINPSu5SxcBpu0KaAL2XkXZT+LYakUGmQwIR6KuoeuuvBsLEVXlYV9o
A6meKLp7afeWrGry8ssa0LViL34o69meqTiHeIpQNmowYEhinbTDAzLHvSReqKcY7HIJm7b/3sds
b0iYl1phIaDLZPWQT3vhCKHnQOGi8NDK+lL0iRshSvodhjV54oUUMIOUmfnJduPSPFtMP+cfTWXm
pT7Qhho1ICEWSKG9DOjPc7xVExLsKBXWleIjqCjJ0P5A62lgEwZNAYm0Q+J2X9EkL6A6Cq0luh4y
wEy0tSDthKbXKhcdCi63W4Fi7FMcL27zwgCZ68TkC/KDDbZs+mSWNJbbmwpFwmF5tHoLuicvzTau
3GLpiqETQbwccLepltJ/O2NgJP032gxtQO/bXOxJeNN57NMD5Ym+B6fyVRgC9QF90255njnNNCpw
/VQOPfbKGGl5lxYDmoKkEloPPsk4cdTTThOSXfGd9pD8Nh8L5IX36kAviwi+cUCb/ANYCqWbQzEW
FiuuZFvANo45+yjUtK2FavETgXVqHAcvCxPZnfcm64NvQVQpPmgYXfDvNnf3sTDBIiUuQ0rxOrsx
K5dK/2uDbRc2CXQwa4hGGnYqwrrLpOvvKqdi2Z1Cagl1f0vnFx3Lx3Ezvo3P5UtdDzslV3P0285V
XTvcO4EM+eJcrRx/WEL9NRbUz9LbmKN69892H6p6vTfr8LKh98IdPYsR7pkGrr+OHTQk54VdMDU8
rDS37ndiSJA0JtRQFrgo1Mb2n5O58Kvt/bV49bqcqlW74puHOJL1bwgTOQWQgCavV/ebgtXELCk9
B7ZbOzQQEKqiBw/AdSyKQnXONG3v+U2er4NYL9mkWcsHKgjVnt0HEsxtA0FLuHZC5rXZs1u4xUT+
n6SI22b52Pv1lq+3u2h95QlUo2d3tXY00TScibkRw7w3DWpD38pAI0p59OkwKH+kU7nhW5X4LzrW
Xo8tzw8MFZLpU1BX8fQpJ6ZGKGGD/M29dTUtcyTFJfZgTxP4HcN/rRXapdeFBzpTLYnEJAXjrfhA
4OYKuKZeXFEXXrSmJPhaRr+WA+Qyu4P9deiSwbiU4/W0z9fdxQuvARAL0JVtX8+oAeyNR0N3pLue
BLdFSo4+pW1yHph+9mmhX4rvhGyRquaEv0OKw5hxFWSQlyt74bUCnFQwnas39ElXumRmbWIML14r
JuoYjk0Q37UK1zTN0UFMP5/9prSFvCkG3/P+hZn1okTxv+SzFItSIkkqjshQ0U6XvCgg/gf5LEO0
GP/lJjlhdAcz+ED9v5Vo9g+5KzytQwwPGNOmLokv2Uhx1j8DGhv4xmucUYsDGXEcXuDjjaJVyQ5K
I+//8Foo7VIdpL3J/XjpV01qUnm0itAv5NPzJqFA7HXWbWBVYlYKote2w2s5cBMeRT1SPdoM4ka8
1O7GFTovrebUkeBN6Pkc03gQ/1UCk6X3tMdCjoQ0756pylYC+sWiZ+CTio8NznvNBoX9dmqjKPBP
/UKrQYNlm5ENStI+PlXTvxDufqX2MbrwJsl20LRLIRYiI/kr4S7r4kzNQJLnWa7hePH3BrSDxnpE
7ov/E4vw+lWosfqudwR63+/qMkhVS1huYX6O5mwk7+qsOoiw67/8M4Xw1965//6a3+7of7+GwlGV
ZjCUYrenUdvsihxMbMIh+kSRRqXifkFdwIO5F5e2OjRGquBfVAODX1mF7moY2ryAwInhLi6hv3Xy
BZpSCPWKlbCYdfN5E7ObQ0R+pDGrHVwBuMyzmborzivdI6UVSoHXuTKaceG1ewu4uPxPQXPFhI48
9Z+H7FdWKw3NAMuha9PEFtgRan+7yDhDYD/K6FBISuFkDbAupKEmj9Ax6I9T1KFqQWc30hH//LUv
S/c/l7YTHgud6iASJEH0Ilvyny2y8MX3dEv0dAlh2rKRyYJOrb+nThKc9CvQHWSoqqbsvi+g5yeO
XbfkY3ZXmDIvBe5/viA3NX65HlTX0AsM8jhPwgBC6K+LIZ4SpHwrXDwmSPe0moFpIdFhpkR0f/Sg
1dvDHvmDU6N4kQLpMkqkH/75Ev5rwuR0VCGkjVZLQGaFQuev1zDTWJDCs3G03thVsDVuSMkzffD7
MJ9mtVLPz9mhZnG5bh/ZtCc0DlwzElgX63spsVIbHyQpBNX6a1n9ny/yV9I1D80117qR4muZ1L+b
SKP+AeXOU/kR9UDX6rRdW+4FMxXDrmVumT//sk/9PkX5SiScA1ovMY1H0Oy3R0OzGdrWMi+OXr4C
83xCg2EQt/0cyHF6qPx0dbv13FJu/+db/W2Osm5Br6LCqWD6aQxc9dsXw43YGmuVf1qKkU8H/oK6
IZqqsZ+vWgvXM6CaBu1WqfWZriCnLf04dRRN4b8s1d+ECNz1EBwBi+eIJXI1v7dVg8t0dYyowIm6
oWPYX7kyDiMET9Fe5065K4EnB2NG+sNfHWtiq3QX+3iVenSxXXirVzTw62S72hsLiNY9aloSWHzJ
tvIJLc5//9rt/2vbIJeewSBPE5Qq6J3FCur3oZwWTwEZMJQy0QhpbNrlX77e4Es11PIE7kg7HPQj
lp+uH2hKaKmJaVu1L2SRNoRnlE1JT9/dYDNH28niGqYSzTyOBZONsdtOmxfyTjDCkOO8D2mJv692
Qhi4vC+H8r/Mj18nJiuVB4JPSZoS0Wd+8nvD+f9j70x368bOrH0v+U9jcyaB7gDN4egczZKtwfpD
eJA5zzOvp+/ku7Hv2ZKqYqlSqhhooLuBDhJUEls6POTmHt53rWet1WZ3RI+NPr6lZ4EOcpuzsWvx
F+VM5KhiEmmkmL0RiyxOtj4pYWoyszopnUYjQ58y06bKz55RGVr8pJ7E4SZbUI5Gy6zzDZFjqXv/
yvXXbzFXjvdFhYuNeYL5jprR65mGwEzKqXO5+KXIZYOjz8mqCFuDo9CNs9BO+orhxQEZEbnMt501
8u1l4g1H7NFGJvRIsI0yfKVvYxrIifN2rU/Scjanc0EbcjktQAKRElqtY0yBkSqrhoW5ZQsQ4d2h
TyGuXp5YqUUsgJlK+4vzbq0ZyRI6bo8cG8FJtamf8waN+w9TUUsz8vO2aJWKiJxUTo8JQtb8jHqm
k3zryW/RyWClzWfdrzaesLv3b9kbM7y8ZcgNHWYEqH80295yUdE1l/jCmtnHWyuokbxsCXNKj7xc
zxtONB5ZbSICyIvsK21ZdoOuTr0rPYq7KeOvEYK+ZX+xS36zbHBl7NGoU7Ar1FjLrbfYOlWvYCPP
3eaTTIALMKk5XHEWUHPMspWDwY5tJJEF6UpyrY1bFAOhoWaX7Uyn5AaFwUJAbBHncXVMerTajn6C
fIA59f0b+BpWI68SkQSLvQ4UwsTqob0echyxIsoevek7BD/195QahlxQHip6HZdpPanNF5dOcYJn
r5qN9q+wAX98fqzpHG41DYuHTBN5M+RpPmo8AQKr6AEOTJ4agVRMDISrF0P6kQg2G1DOk/HQkjos
TqWRHjFfZmMitZCd0iBRK7VSTkvv35k/XJpOIVG8oF/hDb2dHDt4MXqSp0awVRkrDLVepHF4yYhO
8l1RM1/qqDK4ltUUkbhfTWRN5S6ZC6nMw//cE2FqRkX2/S+u6+2kDblEEq8NQ2efqLKdff3ItIGI
7nweF7LRCfXAmWEpeFqRsUjBTOfnBjiC7cSsF6M4p7Li9PEZxAjZYXOe29sqNUc6Be9f1ptZFxMQ
TEydzhDQOyzRb31YvO0EMsPeoSuL9uJz4RqwdbwXMWeqMgaOawJ+/3KnrL0ZwRo2LDkDmLalsxX5
wxZxdlABF3Q9qUYJROWbusi2FUaDAnlLS8Gkp2U4zIOa4ZwtowENREWXtfdy7NLZBbgoGrBEtNIi
wSfB2dwlklvvZU8Ebw8FaXKwlvGxmie0jFvFSD7KS1ADCKM6ZmG+dF/fazgYzW9VLVWbAzLo6XRY
xbTqntEBRKCP4NJ9D6m8MDX+2n1XBbEGLmsd2w/Bu/RmCQdW4vKp0/dnr/wwrQzSl93XyzuCgpzZ
9/1PfTu7aRR5NGZeG/QSrrA/3HVa1mRJUF0CqJQuzPptPLL/6hkFco2MWzlTsTrJHVhPZwr5darK
zRFg+D7eLrocU6/qOV0l+IuJUrLCYWhPqBW8f6FvyAgcH5iATSD0HKnlfvEt2jS3hkXt3QnD2HOr
MWuyuv+Mb61ieMz5KvVEmtaToOdlEVEHD6vbD9UPA+t7Lx3SNmMKhvgC8HOILHo4ftq2VvqtgQNN
4X0TXcMvslgDHJ2eDMcQ50RZ8XVIJY2pZRSrC9tst0BAj64vqFVLTT0kArnTqmtVlp7o6WrlCT5O
DIwAAhTb9rsuWcfHBtCEkwcm628V/cX89va9IQ/DosJgajbHhj/6NNuVJHjK9khI0SwZd6RfK2kw
tbiXShLEB/lQR2xj47d+TSnB/8W682arw3otgbYawxPxPWPpzbqDn2WgTUCI4pZi0nPwfz0xwsa0
H+RB6ql+8/5IeDtB4R9kegCha8qTwx+w5hRx4BeQ4e4npHszSGsjl5tTEmzlIH3WMGvawkH3/c/V
5Vf5xxkWCDGQHvZyEDoM05Ug29fzNcyWMWL5pf8RE/95UiHkRZ733P4ycvZYVwg/mU+UbWO2GVUx
M3aUQu/5B1sWWg5HHS1rpiDUM1Jc2MVWYQZJo+pLTvErqZGFdNWS2JVflwPipRAIvlmEz8dReBJb
dGmjcl+omK0lKiCy7mNxjXi7SmaiTHlv6Kc15Bp/rAmeJe11THny4lxb2rgzsHwojtpfzmJiKtnV
w5ppxS/Fb8l79MTKEhz1bTmjvFnTWrPQ2YoBt3XXzAWYpbBbuX8Wwbz/NN6OeiYuzo4uXVMTPZAu
3ow7ggGMVURsZ56d9puGpOga6T2P/XmzmCi6nLs4yzC5v//Zb3cUGv+ifMkxkca4bUC8fz0Sxllf
WxsyHX3UXL7w+iRbAjSBePrPKwtnESz4auXy8hNQw3h4bqpFpuDv6FUnu0jvX5VcIF4NT+qNIMEs
NmDSsP22xFKO1QCTAFEpIJY4QpmhJTSaQguDFXrG9z/r7dkdGq7Drpddgin3xqhIX9+BYWiyxlTT
gWw1ObHCGm3ri6bv8fFUE1vQM+upK6zpRCidxbYlJ+nK3VhzB+ot5V/VAt/OCcwGGgVsiaNn+/KH
Wah2YmRpKoHSCIln89zhLZ4/tZkjtw65I6RCXMcyrLG5SMtCNKc6whkWDIA3DJhVEJOK4w6SCjYA
ptlJCZqGxlx2hHpPSh9mLTbRGOZPX+1XbyXFYYdaHRtB29Th/L6+lU3apYM6E/GzaYy3I3rRc7qA
tpNiJDdx2zwUWy6/QRRzWD7qFac1f9B+ako9IOCL1uQvX5AMi2BqpZYAyPptzRKRKj6sBTREp7jM
c6WK/vjQdouUWGyWRdSQD1+uVSim59Q+O/qfccX1cbzYmBBLUCbc9vcv6nX90MbAxwaFyhi1Xtht
dC5e36Q8FeTRiYgkTwqtvDqJFMJ8HQ3OwfRsIKzImXhdGF9xUvLm4TOVGtj3L+IPo0wWMTkJ8tLL
heftFgTbhlNBfSz9Z/mcbXV8UrlQhiXw/lm5OUpL6Mf3P/ZpOvn5zaYU5VCcwSDA5zMI3hQu+9pe
7Fk1gPQsoIE6TAPxgm9NIA6O7/QEFNwxim669PqT8GJM6NVVgZ5lDJcqNdG/JBCkUR9Bw+Qrho5F
GrrrG7P0OzWT2MZHN07QQ+AklnqQEbZiffFilUstxuHzaBwzhD2FJwDQ8I8uw6pnY/PCN7+cPb/p
73/x1/0GHrrELjK7CzKcuLlv+1NwlMw0c0mMLBIJW+GsL9f7FxWaUuAtfXRnJsTUIwF96PHDxxT5
sGk+WSCfruW/hp0uf8vPxPWX3xp8Gb78/d9++h+0ItJhvRofu/X6sSct+O//xk/Cbpd/81/9wxeK
+ae1efz3v32rmdblb4vTuvoZcM7Y/XMi+n8UX79U6SsgOn//GYauqR8EkAiV8pshy+UqK+8zDF11
P8jdjzyJQJLQVRnLU9WdBJ4b2gf2oBzgNN5UQf4g28S+Hp9Y6O4Hy2DTzMFbpywmQxZ++9aXz4P8
GVH/D4L9z/jgP2w3aaax95JLHOV11uHX80A7tmlL3jLlxyyZrvJqKFo0xRlB8kWz/FVNhdI7v+7n
Nw/+Lq8dmFF6alz/2xiKFuS2Ecu95tDVxj0zcvpV2G2CvhrTJ05UA7vP7FRph8BNm79SNwB0VMTa
dL5mq6Xvy6qIsPWgOrlY6HwXYZz0oxu4UMCvAAwQwJYMVgpuV3fLk94YyFQsq2Y+TKMg5Tt1TZgF
C9JTKoVxDeR7jZAWTxaSIz+G4gHYSctKVt+ubNCpZfoVZ9n60iWDnGtpM2TXeWpPPjG2QC0UPL73
XdTEh5kKHqe1zSkdH5PkDOYxbRrOL12luWgeI+3B1RV4GetqJ7fUq4mHFmrhEj8MPApqnwk+GxX+
oJcB86RC/nveTOfAeOq7nhPWCV617Dqu7C7D3LMak1/gmRg9vKYjUoDJ0BTSjtv2cppsLQ5VerfT
IwaR1goHdRseYqiFFwlaI323Lp157/SjsnpTV2gybETj7KbQs7kVs7qk+wXIIen05Gqc2iimOfSs
/D++0yjtZ05z0V3qLkUdsJMpbM9kI4KQVWzt6qP4nh+oWfUqUiDVudPWadFpIA7l17LE/LerjXVI
vbHt+9jvhSOpArGrXs1KXOp7YzB7M7A3dbzKZt3C5zCP5YBtIXUU+s/GJI4kynP0K2xhJ4zaRnBM
Xt1PDgQ/eHWlY2I9rhqk2ZZiWw8JBn2NAodmfEF2rYCMR+pMXEdOLWhXdWt7uc7D9DXr5tHwRhf7
lGTeLaZfGv3UemRuaDeGQOzs59vi7Ka23ZIjZONoFmtElzdDM1cV398gNZWQ3uliiiRYr5/KrvWj
pDYD9o42gplaXY70wege00bUsOi1YeaYy5A5daTVzieD0foe48ui9VGs4lMVa30aiKTrtnBtpl7s
VUHoYKIW03hvzHRpPQDnWubpTI7EF+b2/BAny9KCGrB0sqvrDhUOvrhUioFWzfQiY3ax/Ky9URyw
oyFzhn2l/oCIhWQJK2tFIECVardmlJY3sB6tz1lLdjWnXbexPZFEGRlTzoo5cYHTx5HIWtuPxA46
nZfGJTaykU/IQy0HfuEraQqIpaOZ8aNFmGhjk4ipnMKKp4kAtaDl51M10RGP5WgElGHo8YVvpv4D
XwCa4LjBg+orrOHov5sBfryVJr0dspQbulcrSOn9WaxwT3SstOlhqEUzBFOFXyukly+RBEhycF6Q
IMznq5hSmnRLMbdNMK8AbOqLl+Dtzf0GedvHDo7ol4ZOVspvjWsbL9NcPMzrAK1RI06rCyK+UBwa
bNEeZ90sh7OsWW0YvSCp6yNEgal57Cpb/Ckp5maGkoKvZmem7fCtSDbk6iTxCf0MlB2BwzUsiBlF
WTKivgRkAQTLKqyHzVLoiOU5bFOc6FN1HQNJxXPYFdMloEZTDbfW0dqA9FT7JUzyv2Yd/nkZ/vv/
2AyTP1mxn9J6/nzNPqur4bF6pM/78zL/9EMvC7f4oJtP2T+cy9guywLry8LtfEAWwnmVyokF/Mnm
T35buPUPpkmnWTZdDJ2FFZXFy8JtqB9QIJNw7ajstDhvu7+ycFMIeLuWOhQ4pRCGdvNTyer10q3Q
HzVHvQBkp08ixVomX/txGowem5ScDpahWdCGy0linFYmjDibCoslB6rAvlC1zAqbdYEDL4Mqwgpa
4GnfD/0GU5p5Gokok5GhbSyZMo7kO0wOZqu+LN3i1JST2FyYZRm0wH5YEJnfbGPRliNDznqwaM3A
sSOmQlrwTItoW6cL42myxMQO04eWznpTLKZgqSTBmVVBzq/OaDi7etp6TFZzo9/gB2MuRmbIvCw2
2UVj/XpYKSacGXoMgp6o6v5GN1paxAZ3gDALjBaqlCgB1iZGi921qUo2oWoiVGxiRbCAKvpVrRvG
o9VKA79qdPWxgTUNTG1Sp7SrKWt+Hpahlhz2AVZThPC2CaoZPKA3m2ZzKqkQx7gamvG8WAfNObLb
OtnrXVES5oW8U+yNVYs/gRyNj1MxbuDIisLOfZuKxnluyXyxhNv9WSkG867v0Q96MknlxN6WafWa
sa4Xf3AxcIWNW4fqrDUAC7K1GfyGYF5yomdtuhRO0+K1gX9z0ypWoWH0Q4IqMVOL7Un0VeyNtsOX
aIw1/5GPpnG2mEt+EU+G/hUEhT4elSyaA+jh0bVAppZud0ZVBcNBOmnwm4i+2rulWgT4XuDQGBhl
w2pbyoOWq4hxpxnwjJcqXX+J3WXXuqOr8pyT/JR9XHrXqo17C2lRmOEYCf3YHkeaMUUKssZvCwz0
IFvdaztXilsGOECkcbIiuqlo+YtQiRB5ej2WBzcYurzrznPm1ctt6LYTDcPmErhpPY0B1oDWOSh2
o96WWqEy/E01Dot5tuIwNts2C0HNkWBO7uoXgRY5CxR4BzeGpUxfUgHSiPjxYc52RKaSmZVP+CH9
1YzxejWsMPRsScn4LMSGlZsNwnIW5wpCRDxoncQz58M1KQDRGfAlwWe4RlpRAUlK/FBEAIC9Rdzu
p5D+XQ936VZ6ijPml71b2Y2PHYpWC2OolpCQhNg/TH/G4s9A8zoK/8BnPJPyooXwzLLOkcvYWai2
xkDKwFQrYQOLpcPRKNJH6NpJfdhEM525Sh8fm8xAe6x2lNitWm7g6hz2wHFt6A0kExttvUkSXIU0
MyYZRRVThmx61M/WaCZPwW2XK/x9NIfcGQ6+t6ZGyaYo6cVVmQpRHba2gpIOkSTfMBS4qvFpKG1g
Z0ygk/VcIfi/1elv1Bz+fG36j+o7DuNX50n+/vOypH4gb4p+IkHx6JnIFCFj4WVZ+kB5idMc5D2Z
WedorD2/LUucJ6kscgSlMQWPXuPX/bYsaSxm9HP5RRzIcHj90nnSlQfGn094iJDkiqQjmKO6hF7j
9aqkIcRjLcjRCka1+JpOmX1pLPVC93MjWF2gcu851RyiwXZuSPUc9tHYKjdR25xSX4qP3EIJYSoj
pK9x6a3ThU1VxTPwMd0uHeeelF59GLMd2tENrpDvT99K0T1scTEFIHOuIvZPRzZ9hHAZ3YQSYJ0f
CgtDmUCYj4/C6B46NX1oF+dzM290Pmv9ZF2iGyQS+q4a1uQoarsT1SkV6dS5aaiJnG9z9oiwBL45
rzCiO7iIc3nXrtMU0qyDcKLVwxFzOOla1PbCTOkdbwDL8M1QxDWXUp5NeeXP9dyF7rxQt4Uu5XXw
dy9ilppdSTSgJ2GNfu6mHBFnC14iAUVBPg8nQ6cqOxRRVbhByNgNcxeHTa1/r+ldBOnsZF5ulkej
k0yfsqK51uPme5Qrd8YUadzp1PwB/PPYWdLkU5R3xp6zwt4FSL5Xcrf1m7LZjrfJqZ7Lx7/01n6q
S/79VKz5vZLzVKf4x//616Lzjh7r8y/lY//2V8mr+f13UfJ4ubr/zhqR1C39+UvtjUX8pXtdJZI/
8bLbdD5YtKlpvTz3ZR3e0OfXWtPYh9pkz8iNnkzG409+e62NDzROiNqUUhrUmPJt++21Vj9QwZcY
Bg7SbBOJH/mFMtFzxf/n95o5AlWwyjXyQRRw3hSK0E6AFUSVxgIVIw7Qc43zrWlgJ+lqKPVtskz+
2g+Ogg2k1lSwNiQa+Lk+lkBARZ/dWU5rqeEEVeu8M9Ko91djzKog3aRHNEMvfq+SxaT7Zgcy0FPz
SevRlA0b4E686DXcl6WDUoNU63qDCErRJwXYEkROw86Whq1zBeDfxiFD0Rp2CUF+I36QIqYu4cbq
9xaJ9ReA28ttlqzR6RBtfCzAd/g9XdPY4mCbBKp4efQonXL0F+Mm9qigJLturu6mstwJ27zQ9PIi
MYd7hR3rMjtnipmcwpz13LIP5imHgIm6roWVGS8hb2CYNMs+qjjI9uqev5cGMMCnUG57D60Tb75C
BwOcHwKGr6Z2i27TxFieaGeZ0wUVe1rOnyENo30vmi/tYJ9HyhxUTnaCtf8GetrV6lCeVQBqoQEm
FsAGvxo3IRohbgOaVzofnAtaDHN1G7axDasEwupMFsfKj7D7iRI4Ph0qj1G/BxG6W6vyMDhuo+6U
tvEGZ9sTJo0/z4LV1KrK47pJe9ZS3qbgPoe8uwKY+TVuBU5MpGYxlqZD47S+VZSHRsV9nn8ytnaX
jgZpFGVy1W9ihyrlYDbTlUGjgdt731m3Ga7QWvkcO/ou62sgQBpC99nPB+sMnR83afHIJ8BWoM/x
vUNOGfyQnsiMWHxM7Os0WW8mjT1XmhzF1QrVAGNsUcMwcMZx1+S5SzbHuGO3RjQFdBqTyATC0JjP
tZN6zaiLGJdG5IbU/xB7pSHYKJ+aGNUg69oSxQmtAj+DFzLb7sidS8kaUEq/rSEY2/MpvpyeA3qT
mbstu4WYu1OtKVxKm2+t3Yxxc9IPxhFeIf16UB6s2j6rmzw5yttvnTNfYH7zYlnR5Kmldn8JPiuk
QHdNPsSPEQ4rAR23hl14Bp3AwFmnwFaKUDWai6qJg74m+Zlpfsmsg1G6dogN91As5+BXPVb6a4ee
hjJCSoquo5nAl76KTyk7XbqTIK517jghylJQVOxlArwJ986zRRNqQjkm8aT93LUAj5DqUIFkg5h3
t2zN95piJ5R0xouyTlil11P6cJ+gNohAONCY0ulI21ASKXHQVavYTwbbUq9AYxBCeoo91aoC0h53
apqemG3kz1QDQ7Bf8HBqjH2FfTCTaq+m05lGwIDqUBzF73uOwo6XNT3LI3UvmuI4cUA8z4N1aTfL
oRvyoBbkiliRGDxKQzCpeh/f+nm0JgdtUvaLZf5Ysj6AoLNDCORpEHDEXA1+0Z1r1txe5JDTLnXO
aZj1T6fyGLhz7FEtD6Y1AXW32UCYmqt0nU90UKaFl81ij6cbhWLxaHHIzdbI1yYQEmQBQ82t8UDk
n6HnGrTTMy9DOxIQElN5/Zj74xrtEzIUNg4HkomIy3E3580Ru3EoUHOAQuxi7jR/SLRAq3lIBdJp
HDsEOHDestv8I30o6CSMv0i7MdlasLQfFRFf3YmPbbXcZ3i4oFyV1JjU9ETvqsuljM/XZTsD/XAq
xiVcFBfqmuablnuAPkbRGgKhi50itzji6tNZGTMxjBykk+LH0hSBQkye5Qx7FdBwznZKLdFuSTkA
aCPPqJP7tZhPjGi90Pr22KrIcEsiv1PFibPGxGSUbHqyA/IMHk9u7bt+gJG1tg7CoDWoCoxQVOc8
HZYYp1Hz69Y5BTMVXwmplWdZ3ZngfItB/hhI2ZlQ22O9g21n549dbjV3jd5ZzNzxTuv7wO3100hk
FKKXoEyTQ2maPikEH0U8nCX0/CybAmAXL74+H68TFBswGD4+VpmdCfmuuxKF/mNz6p25mmXAsrbs
6Txc9L3wlt7BZL7cURbfEaYz+X0yn9qjddDFEAD87akM2z5PIPUxLh5J+t1gj5yc21M5HcH2o4TX
aofFeFToF05kHXlYcpe+DUSVBnZ6aYoF2eRWwc6gkGsThdGBFNuUHwsI2HI5NjAOjg4ULx1aDqab
w8j5XegL8KNkN2llLtsiDxoV1WxL2AD26eWMXTc2xjmst+u0uS/bZvlmJ8veqD86nbmb3fQkysVZ
i+0wIL056j2a1KtzbLNrZ0Jc6jX34cMw7dnDDPk7qqP6+7BYw30yD82d1tljhSwczaWngnq/0kmD
Ur0BwYbic0Tovneu3t0um1vcUagtGhKwTPNyQVDVU5OFpg1Gor+De2t+XSs+mpN3t6ZBRQLVqaln
IvHafOBtJP7WvIiiarhtZjbFwCFX6qd9ork3q1tOql+WgFqBgCb9Vxek3Eckiya1i0oVp3q9cgbn
yKrVYdLGbrorSHjiNNG48yn63mwOEz1XvlkAT3Rfa5butJ+JyPVpS3ETJrEyuxQNb/hpXRjlIyeg
+RtxRSI5d5FgKg/12iYaB+phOmoF0b9hboNROkoco2h3dke2095u0ZbTSwEIFvCfqDtZ+lW/H6yB
b8sOSYNfGxF+si7IGkAN5hUp4/NU1qcFbr30kIvK6g9ogXPnTK04klcQa9WrYuwgtUd52mPCtxSH
zo3dz5y3hnxV9jqyQvV0y8geo3sylD1OWQR0IOhcERGvC6snKDuhGCEZQkkUKBasdzinc+96tTqt
lkf1xWQj5tjyZc9x3fuArUXpKxQDlDAbl7X8xLOjtu/U6by3J45cxzl5fZoHerxwTtGSzalPh9u2
Qrj19Xw+L0kyMcoaCwO0Q/3/yJ76LLpoSgLb7vPUBDoDc9+hAMIKziGLY1vsNZM61Je5udGsLHsz
FWfNoifMIoMFL9YinPeekKCFEmja9lPACDBYh2MwSf464TfF3EyJCzE+e0evFzV7nGIktypAm7aq
mI8gAO+VaFuykIytKAMeOjWc00Ami4D3R8y7eXO3H+RDWuUFNOQt3vPwaWjZumPMhw0GyOgvo64c
KyALxovGHfWbqLakD7jpGnLYGwpCe2vmV3kkO65WiIGLN8ZylDQ+YJdhIwBDym6PsA+ZyeeiNHPI
y6mZIAhdl9EKFMccV6DrUXXJmN2a40hVVoEXzqiPB6fDH16Bh6pCy+mH5kTf1uzOWFe6Elin9W5v
blp359JVIBZtnjZPc4vxuAT9Bkpa6Bm4wpi7vFunvqjIBhumk4byVOZH7NyZTMSAjgaaUWseyCoc
C1/JN6iYpQXb1BuU3HggPc6IwyyeRBEIsXZuUFRLiXJisk7GpVFqb1Zy63TmxcxIH06i0eNQYYDL
UkewIxtGMli5GoxiTx9hIfhm2iQs5Wx7+X/IB26oeNnDsqMUrdn+nHROExibPhHA6+r9wzrawMnd
JppndhiZjZwqi3KbSJpMxXZOUCGEVtpJbsDQqeWGwVrQudQo5kPo0jUxMu30ddQXUgda6pXA76hB
niJSbh77lmoZP81o8VOczhQf4zboVe2jrIFx9CfgKBBZIj7mJgkMyGqLcj8WiFCCTmeftMXzfGcY
Zex42gCRCVN4HWBq0r7CdREl28A5nQMon+nxBCr8pJjY84VWhVL9qKzLNCWHwVSuEMRu6W6K6/iz
ad/GjBB4Ncb4fUipfZ6bSTpe5VOn6ySuFOyqHCt2vxmRnZL2QQbExboqA4QbiES3GZNz5BWZzeqs
FCP8B26w9dFuDP2bXgPE9TVyBcYAZGXzzamcvgupjdT6URmBpCYiJdLZjmDbOQCGoGBfwtS4X4VC
FCAbJeZbd1AtTvCO/sOMZv070da2jOxbwGrRSMvCgR7fGDA1T4ZH8OLMrIfZoITB56g/Yppphqc3
k7buXNPM2a5v6OQxgww2mwSzBae85bV9Tb7EAmoXfO63pa9Gy7Pnkcc34GoaPOLQeEi6pbEkCQke
1rU1TQi3rmkpF8W13rUAf8j8ilActC4ZCYm9RYwmXNRot1ciZnytnOsi6KulZUneVOOYUHWYl2aF
v8hvnXwmg8B2Ut+aImUJZr1ur5IopXIKBjt5aK3O/a4q5AZCJ7KbyDNXp5v9LE6mziPGbyJ6AWHh
dSGM6orz8/gFngGpiw0vchqO0MMIPWTOpjGZRPWhLjrJbo80HcpqrnULcyQJuMj0YSF7PU1FIyR9
rzWAKqq0xY3VrUiUsEwyfSxdseiJdGRyEVSZvvhCfqnq86+VdP63dRIR7kkN2Z+Xds4g6X6htvNz
J/Hlh56rO4rxgUg5DMs2Ml7qONRqfivv8EfE1KD6xoKLcUXaDX+v75jGBwMBJlpGajtw+n4q2/JH
NBgdE/QSkBycDuqv1Hde9xLxZgrsKehOWcdRReDmfV217eqZMKghVjxIRNF+iL4snQz7pBbFTi41
r+yYnMbFTaBdIGv56Va9SJJ+liAZ/+TDVVVzZB4wGlhNSI3ST9gEQfItYh89AhzfEYHB7q4/KGQ0
ek3fRIe+ZUMOFbk1V9oZFmIT3C6BPZr9hblsJSkvwJDOjNK2g97Ki5NhZkoUprgHBREHSZK04oQb
qwUNVtWRM0N0mcKS+jbPSr3gY0DrUvYiCiFfDHed0PCdOVk5wDtNte+pOs0LoUn6RCbexNpCiYo9
pFOshMHn3XpKYKF7RUxm+jBsBjnwnPsa2JzxvNziadlZhIJ8AQmccmTUCfGgV1vS6nI5kMDJsesf
JM2YZw6MKuP/OidI/Q7f//1vqnx3/vxdPH7s+sf11Zsof+DlPdQ+4K3A1CdQnUpXuBzpz2VWRftA
ZjCeHfwoFFWBtvz+GhpSqKfimnVN5HtPkrvfy6zuB5UHiUcP0bGuIar8lddQe5uPLZEGfARmCPQB
tHmkfu6nVyGLxjxd6XN4HZMFJwK4rJpXKHUTrgY2A6+oq/xzTQbLHh/cBp5zUPEGtCq9XsRXy/ce
ne5n3FmJbCHmnyjZkpjSskW+j2Ynvo2WrqPp6JbdZ3p7X4zEjr493etfWgT+t03vDk/hz8fT7v/9
Zycn98fh5zElf+ZlSFmMGxzi0qmOkpqx8LtORLFRcWL+oyMn7WCmw2B7qdxbFPUBBaD0h9/AbCTN
8S+Ve0vlj1gFQIoytASOjF8ZUn+MGadnANxA0itoCcr23ushBU1MNcbKoBGd9lc9+t+DAXco4uQS
TtMaHdwu7UN8TfqDro7TyeZSvcmycQDIn1c7tZsDp7ESvDFOctSo/XdntodToQz51aLaf2EOluvM
P7oM+IC4WF3jXln8N0a4fD9+Gv9dCpOzH1zdt8dtvFardD23IvrkPz3Af7LiPHku334Md5/FGMuL
hdnq9ceg046yWqlA0pM2cssOW7X9pu6cT40uV5jaaGghZO5B05qZM4sxttds1xB3DHamHoY07fsQ
71i5yxLd2euYdDxSdVGMuaDWARql20i5YVUe8yUbzkVbDucZBhdKG+xzPc3ItqvE0qBaA4/92DhR
jG/eVfSNEkVptr6iRd+NctZVT9fL5DpptL4j1PByQYP5rXbZx1KNb6YHkKZUxd+/N/9kvPAYmCOl
rslka/HmEQxzsRlmSW2wVQRopmFFLGkXN31sT+fW0rUrrrsmPupJeE2AFC3WPo21UtDWTeZrXNKy
/E900mEY8vOB/EuURVajAZWrXM4ZJjW11SCG6/2rljP6m4FDYwyFu3BANpD3zDv488CxpjrXu8VR
fR5T/w0rY7HrVHUMVxmNybGmDTj9NaFJ4uNdYdqrr7ozjHEAu2AYGtGc1N26ftfERDMkWbb5pO+U
iyyaL9DqKLOP4TP9NAwadslWNA5zqAMgtwLC1gXvf5OnK309NvHhYcbjRUCnzxh9/U2EofZOz+vh
d3qsfByA3B1EbWrfoLeTFkEuT3IstCa6Sc2Y2h/MZgqkW9zt7GyMufXoPsmWAABzK1p9AMjaNHBH
o3wmzSLqk+up6ZerZRrHxYfjixp6ndbGB3tHjX/Wl+yhEaimQcDnZgiW/ZNbEolNe9puiMikp/d9
ALU5+dlkmBhZ5wpO0TpQ3u6Xpbna5mEIIypfrW8rxFAFs518sqs5uh91NfNlosL1gDz0yyi49szc
Mi0gCH7cEwadLP5SOsrnRBu7/ao6/Xfi0VD+LhxjAaeW3YoV3nLP6JUql7NrNxeEURSpPGWmV+8/
AzmZ/2E0OdhjCGyScoa35BJK5x3kPkX12yruHs2pyveoeDivFXAPES13Vh7OWgQtrrKcsCKlZoe8
ybhGuFwABFd4JL3wJ6ObLpH/2AaAIqF+amk3bsQ06y2JM5rb+5Y+4IVyZhJhXDaU4J9lAko4qw25
E1G9b4i5IZ2sSXlOguQkfwF378/qdLpGPbtcsxgNfkgZqFasScEJMS++VJUy3hZTvQ27PK8dOhpx
clZ1BYBreBjZxwFDjgNgZCWnS1AdQbEc00haEI/1CMsUOjot7snGwLIOfawOIVWIUIfvSQcJcx5i
7f7MHkmT2sGZb86JFyUsGDHYMbLohbeJnAFKOQVFbwJytMYfrVS/hDV3gS4CTfFYjcm+za+0saXq
4W7JTjRrvKuayL6zqCT2O6s2k4+dA5OOkrhywmw4zFB1+6ArVecW0d5yapT6/+fuPJbkxrJs+0ON
NGgxhXQZWpETWAgSWmt8/VtgZmWTwSxG81lPqic0mpER7g6/8py9185v5NWCI/vBV/8P37zFBoRa
RiRzRH63M+TIHXWRMCdnIB8bxFkrnjIMuxcNuI1gRZfugtzuXgitFT/wq3/zpb2f+Ng6TLw58qYf
fbeEFYhBwmIilqVDbu9pQj1/Srk0HVtNPnbmmO/B/DaBpo0F846+nSXUrpwMhHtynfCsmqEydeJf
Wg7EE/9sEPnmAHn3tjDRc8CVDD658t6ZKIG7ZdGkQmqRT+HFqjEGac1+FCbA61eqkL5SE8uiZW1u
a6OAyBFk/z3uip40QyTjuoJyf2hDYoyKKN0vjTKA+xQUqNpG5U6Ynyitl5SccJ05TYcf49ff6E/X
Sw01KG9/oyEgmlLeAxiWQS1gDViSEwoqIcxlutCbl+Sl3IWZdMsaDh+WmEXrCTkMdqhBYj3Ehk7t
W4tmfCCsY1Jmp4O5vKyQ7+9aNatCj3Kb5dZ6LZ2Y5dnWCEP4Rx0zNs4p3Hm69EW+p6Ya3pC0Pl8U
ZcJIEhey4ulVVW0kHWmqr4ItTJZ5tFSVMiunjcTvzHTdoXgcr0BtL0/wM+NbUk2lp42lPBMKH4+j
Q3SAcqNmlPyNVpv3OW/2RHX2viFN/tlYcmIzlk53wzRj0aKFGa8fTBNpOzW+GxXGRpjhxoOP8Jtq
+vv9Nl17GXY2PFMDEPEdQS7hboWm7ipWgqwUNYJtlHy6vmkxdldVvRvFXnIw3pv7iXdpi4IZejgL
25NOzyH49Vf+zTn+/t0ZBpskqm0N95XMu//uGNlFECYIy5Qc+ifZI85F0ANQNRUMnz6ofN3P8VwF
WNsk8qJw+lMF/NSM2XSwzCmlgU03g3qc4mxZYU4JX2zfD2NzXCVoSB3KB8mM1XtAAWicw6y7HOBn
+HWMa8pqbe1TNlbpRV/ocVAYQ7FrCc7+7cdP/As7k4ySnHM96c4/fkA8FqEJn48PKGXyFb0MEw9l
KO1l3AOuPPfWqS0yw5OqZmbncJXcHq2ZDBidsNYSnhG1Sf2N9CkaRb9+9O+s3JxaeGfbFZqlQsQ+
/f66ATY1LEW9kMg8VdMrlUBhj+QrGsbGuM9MKd/RNcbaaj7pIhsW1dR5mCz/12/ip8HJHQx1JPQe
1E8U1bhbff/1J0nazw2CKRwe0yuFTn1H4o7kFwSLfWCU/rYf/DDSeCnM4VwkUF5uN6wfX4oWXirk
IsrjLprzK7IArId4UK7nZS2ukIZzLu5Lrb7q5LL7XBlK9IBTOMJTAteetBZNOFL4S3rbsHLphaDy
HT6kKLEb7GW6vS7IGXAAr0FaKfQigMFmaQA9e702qzy9ExswwIBz2+cyB2NgS2LSHIzImk1PVdLL
D57pPzxUk/qkjMCS2gl89B8/KTdMXAZlIzqbKtgt6fttwL7yNMXmej8squoRBdXc4BlW9oAgyUeh
hXpZjSqWFWi4eMnhe9x2tBtaG8wxFYtQjOvXsLWW22RtjyKhIHdEt3QdndaxIjiUYOVnCmXmA7u1
5o9ChBRfyjNOuRpiAT0aSV8mcQ6ZV96oDlQf9FQjLF2CBvtnOR3WL0ifjE9RpZtP+ZSZR0WQjZep
VyUim2rYYNFY4nGU+kmki68htejibC+tmweyaDgA2415pyP7fqpnqcw9q7rnXjdKAT2pKsDAcKkU
FA7x6svJnyP4t8oo/zdr6RZO839fbAmSl/Y575/b72st24/8VWvR/gAoiOjZUFHbMeu2+fZX+Y5/
4uQqMRZ0BTs51fS/iy2K/gcqSdYkIAuU/pC//11s2f6Jq66+sV7Nrfr+W/U7TL3vKhioR1QEnNs7
1DXG/08cDeAxKQ29r5Jkx/t1X98VN9LTVhmgF0n3ytW9t+xQHJAmn6Td0NhVMAXcLo7WcfmincY3
OP9X3UV5l++Fy/wtfZNcbZffrbFnvE4PfWg3z50nOuUeE4Vn7WSn3kc7Tn/HdT++xYRWyHbjRIfc
ba7R4TzHV+rXZFedtZP8bGFEz0nDsBEa3vWn7iD4VDEuiYP3S5fz5D57kK/rE8kq1+le8asbYMxe
frV4zTVuj2pwzbvCS3ZIaCy/vKyup3tK4/xLd72ezGA+DQ+EvdwIl8qrfFAdQPxBfwIJdaH5TRC6
/Q7uwsHwY0f/ml5VB97lhXI0duFDcQNjw3o1v9IejkwXWUa0o42n0vHT8QW75qGB6OVYvd1eWr62
E++j+bI51NbVy3BODkTRHqKL+Go5WJfLA4/wxGf4KnulH+4R1h10R/S0Y3lp2IZd+/lteCfvmb1O
7HTOHRoijxCvk3hQTmRDO6IfX5h34aH0Mw+bjQv2N5i+lKHfDl78pO2qg+RbvuD1u+EcXrcp4stj
+NnYZYF6u+YuYIDc7jFc+ogVOwe/ToKMmwoI/z8+N7kdveTSEdPFdNT2g6M7pT8fFd7XfFomp3Cw
Hd2S9KeozsTp82k9Fbvkuj42gLXsdN/sNFd3iFnf9zZqwEO6j/dYrXZVEB3lQ3nXfRYuirN5xSs8
Wr4U2gSo7zlyouXxsyAJdNe4UXZ0MdO3CDrpY3YcL6fA/LqcW5JjHq2byJ4flWN/216aui3FwTra
qrizeKOaLezEi8SXPNGtA3Zzf3g2D8uBCCXX0r3iKF0Kt4xPJDVxeZkUO8OX7OrMz7u0ke3I1485
hz7f4BsJcrf+hBDFbq65HqM5623lgodWlI7uzoSeU/x2pTvSfePSF9DdIoM9jf7kDIVdvAAfc5uA
/OTUic5XhWOrTnWT+tyrfWOXv/n9XRTZ+oNMDF16nkwe02cuUyDePFLGnM6TPcEZDd5F87k4r8fS
7y8rTFMFqjab+cYwEp15j4NKlS7hg9lZedoux+j4EHY+fSMi9V/ZR+zF+pqHR3rnuubMym7G42lf
vXa+4cyzV+4aV3XDziXETbkfr5db7b7gPo0ZC7yNyG2J0ECnyp3udXBje77PPWpXBFN4K3IVolIY
ivmpaNySnW7u7VLjmm5P1oHcsH7Zia+zSpYXQ1f0woBgz+W5OayPJdlz1iHyGhfFanoIX6u74QoU
UowiZORTHJp9iTLpOT8kl9pd85VL+W4xbsMLg2Wp95dDeVKD3lfEL9p948mdy9H2FuOb4UiK312O
Zzzjmb2etQfVlxyaWSQxwLhnFFecq2nLp2ysam2DBhRUrkyGrcR7UlcnhBwQbNY7tTbcMVDu2gMz
2NbvRdmRBnRs1yPK1p72Rm6bhp2eqyv1zZRt3Zv9rnPkQ5P48bw38nP+nNwKez2wZL8kDSKYvwru
4oiN91hVDkQX7BDXgsec3seUYTuvV555vuITYRiy+qi7VugUX+r2UfAyVFhBvaBjIHp3p+qebJ4J
hi1fJjxt+s6wnDxBGn7kdtp9ojRlF9500zimG0muHh8VrHErMHkbRFbP4xuh5j1SveA49pkQHql0
MpSc4WuY5L7iK7fDuiviK4QK/XiQvexB5/98Uo+GfC7vG7zZj8MjaHcMira5Q0kttvYUiGec4c5n
Qw8MZNwPWezr+kOf+Zb42MGX25EMiONTTIjbQz/ork+QELQ1qHQn2y/WM896uVUyfuF0O90aD4wp
p2RwX/Q3ItJFrNcwUg/9debeGntJc7jNw8ky/WV6i81TZF1Hgjs9do/itUgIgC/iIiWGwu6DQXB2
CrqQe+HKvOl2bxZxpcjz3Nzu6rOgPhtnEZnY8NRcDhlSCuRJ01mKbkpfuaR8NWt2+dkY7ocC6Gdj
BLJOz3ckIPo1dZYAk05hG/vEzZ3eTW4mbyFCZHG4VLtUpeI7fs8TkWTXMRq5avKZHJIrxAcSOeuz
bJ31F+SrduJuGi4UpHuWDcL/uMI9KmBFlQBRCCY6r1owItrmeSpU2BFO0dgGOIcHzLHFJzqxem/L
ZN49ieWTdNn2n6Voj5RoiE7dV6LC7KZ+1dp761LLjsinrJMqBm7jDTaTanDH2bkfPW96LTpPB5bP
TLTx4qqP0fo2nqW8t2taxxHrpFefR9NhbSdawZ4J+A3wVETXg9+nsr1J1mzC+q7YsEpbf8VStJrl
g5rQU86KR8GNp3M5uNktQjWhtq3RKwOBhJjDsEdE5JAFfWNeYCpM3P7cZGRw2fILf/Tn/EDT+hJD
nwvYy9b2vBRfau3oHjwCioGQCHf1nkz1vfo53g8vdWNPx+FFuZp26lFTbcwDM2Lbq+pkAvl+mrQr
aae7gyv7fNbJUSTfmAP+Equ2SB2DNAgGWuWX8Y6xSik6GRDo7DTTM7KgqfdIesOVPsgOI+xEksTb
sMdyP69UkbyyOIR02We/MoJDfGCQMZpHWv20Jexhl7jP5o4sFKnydWJq9EPYX4nVIZ+cuXffxNYR
/6or/Nap/H/ga/oPcixBq//Vcfx2/JL0XfL9YfzbT/x5GpfEP7AXbQhJOt/oV1S61X8exrU/6MBs
UD8Zio0mw7D5+yyuGn8AVVNEHIqU5eD4U+b8l2VJ+4PMKN0yaYmih6G49DuNT+r13Ej/+24OX4Z7
qgi+l3cmgcvR3zGulKSLGimRZRpua/yUqVZGakoacbQhwI/gmUZEWpitpKfK5FiPscG+OQnGFXe/
cB+vjejVsUXchRR1FxaCyttYmT/XgGrQag7SZTFXFkGteXSylnI8k1uDTExG1XcuE6ZksurqebRa
T6OCsK8jS1/tcuzGw0wA9t5E4ufpQi2mtjxKHAcVYQiGUM8Oadv3PujU9dNMs9GdR81E9mtVyzEa
Fe0opfNtiRnmPPPTgWK0isWvnUj7xTvy1MOz8RICHHy5rq9zQpAAOJata+Qjaw000Sgwlin1oBgr
LsmI6FJAqEgEDCZa0MjAVuwigTmX1iJqUF23cDVXst2rjRookE4ORt9PQY4BmmqKMb5O+Tz4raKi
yUhkTyRF3qkQN5AHaaUHXEAk9uJx9wQghmeJstxBypustks0EPtplA021dikqbZFDuEm6WLW3EV4
kYW1d/GPM92LHEeVlCyHmaQcCiXSLHxaW0l+QRRt7PpeAcpT6Y31KZL67NAmS33bDYjjgOTku7HL
sC9EcrTLytGHkNwj2R+WHV6Tch9XYYg0tCR0uxXLnUmn7H5qETIOrRadI2U1jl2sNRraxG7cUcvu
UMwmuXasjAqned2u+zyzhAslEakX6kUVWJWYukuVCuwFSlFG6DcSnWIOESLVUnfuoGlfq6jRj2M7
kHAfVuv1Sh/tmjwX3BVEt+9JZrMCsxHawLK67jgSJmMPSqYfcOjkfj7O5c6YChN4f9neyzlusLCT
Mh/MiRw0ZVdzUjVTVzNDzW2Ai9+hNstlV+XmQXQM52LqtFw2CL8mi9rplLW8mIo66PqMuoiBz4iA
cY1Hl4suiLRHS8YrjsumcjIDX4BID/ugRpN6LlHFOlypt1BagAkGdGw7KwgJLGAR7uOi6Xe1xSKt
T1ZQjKP4oEiKeQd+HboTPmSMAYh/vVzPTa8f2JLjKlWfqpzGUNsLUUPhXS6PIaHBqS12Cxt0ZeIe
hh9IsBVUlWBJx/E1gljphJECLA41sOx2VGn2+Nb7xkZwhRcsb0P+0HpvKo3Ek4myye3EgMtOs21z
SGWKN1QDf134LgnE0kG59fOkD7aWz59RIYso4eP5pZRj7W5cp8+ZIJGDJOXKhdSOxzwaC25GkhQo
giZdWmobchJbhGDSixGhXCz6ZcEj6kddOjdkmzplWdQ7HRldbDPQ6HR0Whxz+1vy4aGZkLDCqibf
JtSGJ0Hv13t5bGs3HNXJ7yruQfNc7Uqhk1xZaEVHl7KnyuxEDzxn+MhUHU4pgMZriMEPRmjhEyE0
ytPlbTQSQ6xcEn58kycodxdQqL5AfttVOAyhi//BRKI+zcNFA4B/oM6Vcswvq4ZjqjzPO8TWw2Wv
jMaXZo6l42IOqlNIeqdstk2i7ht4v440i/2pwHQjeFMkyGd56IvRLqIJc8usW+VFTGzgMY7h4tsi
fiXIevSQhvVFmNrlHBNt+UbWDqcytdCXoK7BLMyqzvnf5Fgjrbn1RQpJ67b4fQHREf2hzIvpKOOk
sAlA8us8u88EVasxRZO+CDqB8+XBHJLRukwIMqM02Ay0ApjqFxVqyC3ZsVyvEYGcTVCurmJG8p6t
LA5t4K4hd5auYoQaank3V7pa70UxKoOYan/tpvIG/ceYkhTCQSZOz50Xari9xnKXN5RnXfgZXOgS
TpRDrx9Xwi3u5EH3C2viYD21yKaJUXAJfeO54wwKZj0k9i+kxTkKVrRX1Hg4IaLHG1iraiDXWEas
bHxVGlpVKEyKvTIs3PCJKdgsfAaKBY1TpNFZtITz1EnadD0nejqSe14EVdEluOXLVz1riTks9oY1
PiF+vlDF+FYXEiuBHJIOvl5u5D9wifDto7ne9Vn9PALiPwsEdZw0aRskCi4CMck7b1B6BeTFHElk
ubJSpsgsFgwPT0IIgCPKVUpcZokHZA7rO5hpy+ekKUwvXfTZaTK8A80wdr2trtUnOW+erHG5yCaL
KEUWqHZs3/q2af1eHjZrR+2xWkx+mhkz3WZVdUBqj/tc6469Icf4iE1MRxLuL2F6AdISPvZdHbtK
hqUqKglsjkkHcrqJUM/EtAYWs3hQ92HK3ijAWbiJQjm6pCuvusOYmdf0fc3Np3fCAgzZRmMDrmwG
YbFTE0u8rUcjey7WChRNbkZc9mnF7MmkawLc9jOr3ZA/LmE2H1pTWgMTUpYjdknoEJ1UPQ11Vapu
Kg2yXRuVvpfkWnkJpbqmtlAmNYwR+r3a0mlvVZzLlxbplddtvcFBBN7qpRplC/Gt3UE20+UwGVH4
UI2zlh6Tqsmv5jB8laYpP7Qhm5hezdcRHMhbge5dMM1r5UddT0nbqI29RRava/Z4TJol0SxuNIrw
KcM6vC+hx5SeWGp7o2F3YV02+UPTAgam6JIWMR81edYvs0WkYhUBtr9G1GA847S+GiVd5J7YiCu1
z6Irz3zFYcP1eCmvpnUZHohneuwqZhThi9yAxhx5wkptBeVK7ldtDbmuwDMjQz/YRc2o0Xvj6GnY
xMFw12g5RCD/F3JXo3r/VMMfY34o7TEUm/Csy3l9EbfpeNNG3byXwG25sdCsDm0EGrqVkm5+lxmP
lzhCc5FE8oOdYjSNi6gJpWMUm4JvRQtdCxV1ldbKnhIV4WmNdSWIc+LcYdbmGeUOq4gdYiVXYjPi
QOjqcleNBZWmVLIzgziYAx2PikYE7UckYKhzskHNPKOnKlCNbRZ6Uzion3uEgVu+tTCTYCZlOBJ0
461Ez78zYRxfVGFN+S0y18PcSu1dCnqHLURaSJrFE0vXT2yuxoaMh11OG9SdmezaLk51pXGSPJQ+
w8fNMCCYXMTwupoBibWRb4QmIFcSs+ykCrGS9pNeP6xt2nxq6aGJp9ycwi+50gzSbRyW3NOh36zE
o0ZKCI3c+NwmI8YcEIEq1ZcoEZzOaMpA01PzXq26r60ifK16XbmdrJC6W6HDoWLb57bW18WzpdQk
E4l5yoVX6y0YAAblOPiOD6u+CqnLvwoHGp4BvdWcE0lc3apq1wZI4ykgj9l6o6UMlcZMCG+fECAN
fetjMUoJouPwuPEiC1fV5t7v+cIvSTB9VDlL+ljtQ7+IDPxf85x+MYvVcNFxKvthYSc1dJJsRZLW
4A7NzW4mkvK+nNceJtbnBqG8beDedwjze+MIkZ1K4i50DGEcVbVAKj4ZJagAg6hbvGO3NPa53PeQ
hdJeu0izvr0iEiPac065btUGy2F9Ab3+i1xZnrmUN41oQS7HlDmrr+AUAqESjd1UrTK2R/NuMqc9
zKirMK8lb16kPVr3jqZ6zR19w/IQsLyHd87eM8MaYCHMnBarUQbCJ1fjQF7y9WVOw5hlcyKCybD6
lMoxUSl06BrJ2oUJTMl9irBKuK6MXjOuhSx5NTjBXsuC0t8BpFAQavQ6bBIyWa+FqEPUBfnEqQw5
d9dZKW4J9KV4Zs1c4JvexPWXR960TuulpS2LaJPgOHLMTUL9aK60+dn1osjVImG6nsQhwteTixQy
9Ba05cB/CUkqbaXljN9I2HVWmuzMeuW2QGYRdXhRjfcoS4QrAx+Q6QBLXS/UfEy+iMhZuXJRAExg
R1zEJHU7ipFoV6rckg9fJ5iPZ2kVWYwVPRg45czJHICPN3ieuQBZcWjgDo4D0itFxaC6FnW8y6aw
9BBejMj8+IIB+rUKe6/SHNMe2IBkRvO56FVwLcmTDlopJS5zFvblknOCKPSgDVHYQb8wMm5YqXRV
L2yuqWze5GtfooJ6KgsSBkZjuCXTUfTQuxY7HTqhb5q0QSLNOJSEcxxiRemDCcveNRHDJ0RVV3oz
rF6Hzu9RFFrlpsmWxh5kzO1gOuOzDkXNU6emdIw0L4I2NaK9JgthUInUKxeO4JdGYsrnGEyG3xRI
LxCRYTpNjeY6LRjeqzxN+6GjODcv83nUkmtDGxG59JOwn+o1P6PQpZIvllbq6fFSZH5PCsLN2s9v
Q1pJu2kQJ3chmZHYY4VcYGgMAkZeph3JoB15Okk8J/eGPDFlo8i6kXA7PQ5znsleH2L09LBHdnet
aZG+qhcWXaCEh3iKEpU/soR04lAuqcfqJZr41lpdAIxgDlZJdyBVw1VTy6eIOJALSVAZbWMkjCet
TMzOjWrhqa3M1CuKnG8rzMUDPrANgLNyYc2VXWbW5VUztgbXyDS6WiegEKxwxY2mIaaLW3F1Gh13
G1yv+aUdpdUlNZ5hB/yreQMfXj1qvZYTljmzDtkRJQaSwqEkTFqoPMyNKQVVqme3Y7MQwEQag9+v
bU6rYSVTLFXvGAwbB69fxMMqdE3htbVagIwUGtQnYeIZ4lKxP6d8v3FD15v7B1CFzU4ihPN8CXIP
mmVUcyaUk858KhgYx24yyXXhgHEeYBM7CiLXO1ibNfrqWXghUWihNNglX6WeHrkuQMPIxG6++y8c
+80KWV62E01CPphUnRPXobLTkM2iJBefJTOdjv9FgBSJ4roK6laxxp3YWCX5bdZ8Uaf6RZoAp0VF
FHFaoI1FOeNCmgmq/1aR+t8uyv3Puun/QaW7jbz1i0Y6TOzynQ9m+4m/bTDkgiGP2uhAkkxgJjrH
v20wmwAUP5gokWGIhIaf+hduyPoDqYu++djQ6f9gWsAig/ZalPkpXFy/CRH7SURkgNSE3o9RDh26
Lm0spO8FPHGXMgwlartMSVgwCKKPda6XD9zh0gujEuLjgBvY7RPNoAJQ92dL7LpDPWvlB2rsDc79
XQ0RYxzvxMS5h9KAJ0Gd88d30oOqTE0WHBprWUUMTPI51JXkZDWr9JWVDVUO9OHP5qLFl0j7OYcw
z7Sg1aboEymqGh1fSJjXKnFUu34cC6Q9upTcCPWyfqDP+Yc3alI03ex7mPgkY9MlfCd5G7mOY7KN
6E6MQ0oAsqAELWogGudTETdOYYb1B9qnnzSAPBuT+i5eRsVA7PXNSfDdS6KSNsGMoUDGKjwUa7wz
xCq+FSRRAKW/cN/QF8UVwuEpybBGVzJ8E9on8GSIe7RVTuX2QEJ0MGXaXyL631oT/tNcSBaD/N/P
5yN46Cx7/r4Sv/3An9NZ3pDwzGbOrWTqSGR//ms2g5gnJtcg6HNTzMiU4/97MgMSVDF8UqSnGo9g
jvL5X4V4BUvqpoexNhn05mn7rUL8t1iB7+rwsmRic4JgZshbugtyxR+H5jSZlcg1VbA7ZV6up0EZ
T5bYxDthtnrKcu1woQK6uE4GqiBRrpTHKUqkDybyj+o17g28Bx6DyaKHxkdV3k0PIKBUF7uauFDT
UFEdj6U/aEv0NIjZR5rA7Ve9/7hMQXyGLJLGT22HuRA6bRRhMbRctSnyNJx8yqYDifjdALj68zd+
75tVNi36Dy9kbRZBzGV8WahBv6lgv5t/az9NpJw3HCMFTPII3Ja9qZoN6Y1SYb3ARKFGoYVNqtgN
ByA6xUuhC/vGGJZXTVvS8zhHwn0kgn/AId/WNLfxV9xlC5v0bhpLLCgNaA3B51zW4WgwxgxRTDoh
jIb/hIWHRGrpkojjyQk13gnJFZLSeVHTT29GqRteN08RxIR00ynHALZFW15mbYFkCEjOJvkSRMWo
9iLgGm21CHuPuaVxyqrVg6zIVen8+nn99L3g9UIQzOLIvieq4rt20KzIeWgIYuRkifCscEsgLV7I
Pshreqf/YoptOlAGG+EMZAcBfP5xsDcNaIVEyMh4jWC+CZE6HZdw5p7AEL23RqX1JEGjzKB3JG1r
iZJcq4JMMaQtAByJ5XA5peabUETyR2Er72eALEu4XmWRNB84oLLFSvD9BkGmOOS1mje2drLphtI0
o+YY5m4X56lw9+tH/c6OtT0Fxj7pOojhmHKEPvz4YnMBQUMJF4GGwpjcS0Vmpk4scsWJqrx5jTKC
5iFCjcUjBTyA8lB+1ldSVlDTWFHKsI0q2QqkNNFGR5KW8RMJXyu7RyyGgMKyAslN3qoQnmFeLs9m
uMpYE+UMNQfngBj+V13Dlvr1Z9qez/ezbftI4BTFLQlKttT3kuuBsMs+g6PC5yjuObj3QaJGiTv0
6rmWrbdfv9g/fFlQXEnqZQHG0GS9s6EIiKSBRxsCvSclPIfqqgZEXyyXpRAqp1+/lPquTbp9V8RS
YjmjGENm4kYs/35gxCXAUH0QQtqIiVh5RV7DRxobZF1aJgkLnZy6pGnPpZjWgaZGX1atta7wC5H3
RLiGxNk/j8TGVxcttTy5N2g41KS4vbSQ7aDqR2VZOSl35Ij70tITjp5m9UUnoP63YaEZ54xQL80T
5VZ+JiAiflbYJqjNieFCoMOQlweMIm3o4HkSF04z1L24OpbyVc9t1roc2fWuKS9qLzOJFNy5SNk8
VCWqe7oPHQsX/SsqNlESixc4ypZ4N8ZNPAW/foryNq/fDQ/mPU1oIJysydpmKftuMc5MqwF8R2kf
CgCxSlR2cV6bMqgj26SEfF9C7niKQF7DKgnTevFwbgy3iJ/TN/qe1KKTQWlf2soKnxaSH57gs+Zn
AzQKGRMpNCWaf9PyNpNUBJcE6ghHhb9PE/+wmbw76H6bsTTKiQeCAMF9QH23Sfd5S4dRI3mhKqu0
AH5WjuilwwogdJc4YhnTHdR0UOe9Rthsp0qznWtC67U6FL91LIFNN9Go4000h3tFrxWXSnyTukWf
0QP79Zt9v5JvI/b79/puKQvNlqm6rbFppkyuRDylo3XgsX/9Ku9uIdsj2TK7kDfgxlZAXbz7Srt2
Gcc458wwEZfxkisQimg8ZzT+0+YuahWTOBczvFYTJb+QJYUqs6AIWH/wew9/XnL/rQvr/Vb/7a0Q
aMbSzdsBK/Xj6KqTWY/CpoK9iU0O7VY33ERdS9hmZ30ptA043pYoM5VI2TLY9PaDl/957eMUSKWd
TW1z1WwwlO8HtwGYTBhwKNtCvA4+17PmhFx+o8uUWJ/EkuLLr5/9P70gKUdYkDHVi3jPfnzBeS3H
URFpEpB0gtlgqfRdrzcweuYOy2pvFB9sWD+PKJkMVKriaMh5wljuf/iAPaMHXUC/fdXN6NbSSMOI
VIjfHre8ioYfTSN0iVn2bo7lMwHp+cSniltL3XWT2LqkPBm7Xz+7f/wsSGt0hYs4TO93JxDikwxz
sfgsGOoWRxNohAgiL/X7r0JGIIdqbuiY6t7tGkUIDmVUE05TjbCiMFgxQvQEMv1/vAqQG9ZwbN3S
+yemRXSUyWPhNFUPaAy0Xsl3E46Mm1+/zDZ9fly88SvxrXCsxNjyk+tTlMkG1Qu+mCmDHFYps+LX
/Ncgw0C3ZzotD1aqonrOSuWDD8hV6qeXlphYW5SIyGXafDfy6nlSmjZkLVsafrnYr9Vd3wiDn8dw
3KoV2Bjg2tUhfYAbi/ra5dYdxyL6iRTwP5h02/B79xQoIMBe2K6QtFXeTToNT1ISownaHnb9HDUV
ImdFrXeWuswf1A6+2cB+fC2VjhZTHEOpImHN+HHC6UnUzqJahNQOVuuB2W7BRU+H0XCqmtKQIzdd
2wVDOclnraV/bJt5Gp4KpQoVbg5D/JCGciLtu6QgKGdWB9gMHMc1wS8GTNAuUESakMuaADsDDJeS
NwL3FW2jlCFkAeqIgFZqxbF3rEbUokA1xyn6YLb//DhVzm74pfCi0L57XzqCoBRPSyhbNp38kYaZ
IjlC1A+7FX7gB5Px5+WScwNHuE1uB0VJfPfNSf2Qz6qEO0QoavHLVC39SeijjMun9bUi3+2Dw87P
n4y8uI0BzlWC7ch8d7q3tKJQsPqH9rKspp3iVEZZ2tMARZwiGh88xn/YhvlQhoI9B68jYY3vNp9i
JNIlgw9p50hy7Fo0ykNvdvVhhQXuh2sp+lOuGA/ACeSbobPavUif2c0kLdv/7iqhI6n4VvzEom1u
hdHvd0FlNJNRbRizBsiERxlpS5DMLe2apt1MzYMSogjLyTuB1qt9cEr/+ZFvy7mMvYjbq6hiU/rh
tbNFlYpi4JH3daY6FN1V6P6Ah2Nh/uiBv98/tvlI2dfa7Evc3d7vhUNYED4lpJzA0+EVF6fghoTK
/eYQAnC0BT/zveKWwif6btnDa15LSEAgJ9P+uIjWFOztHAsnJI7VBy/102UUkAw2UF5F30pQsrk9
2++O5mmmVXJRkdBSrwWMZgHWRbCECgWpcZnnCYd6pim7kbijZE9FdyqdQSmFBenlLP0/ys5sOU5k
i6JfRATz8FpAlUqTZQ2W5RfCsmwgmSFJhq+/Cz21SgopbvTLjei+ohjz5Dl7r+1gI2EWRcARo1N8
HoU+Akyvu8tOFgGjyWlW3ne+Nii/a6d09FDWWv6oSrJVdmu/Ts1N7iMLOAhwL4+fP47v7xOnBV4I
na2Bx/ndadlgWKpVo+ocwJXNGkjnRhnlF6/fif8fpAo7GiSbWOS2Li9fl7dXD3lR7Y5lj4WjVrCl
yozteeJPmsCHkJpPLRrFbqcHaryTRGzwFVdbkh13w/iJgAZohbLtFetKToHgJEhPc4OY954Ejl1J
x5yLCpIIvRWNhPkbaNkef0BgiyEkUhFt3efX7F0vkrPZBhebMNinSX66zYFhINcOt39I7Pe9AQjr
9zBtZrMlR9o42Cy5s2Pezm2V3yeZ6i5dFDpfdOrf3zfeMN4sjm+x13r93v3ncRyr0lNlgnpqgkK/
z5Ok5YOxpl8sCR8chfJvq2VsxLTE2L+9bali3j8RgRYaHVl7rWk6R5UoPf7iem5l3n/XcTqpngkw
wyG7AhP0KbuvYHhaK4MAdYqH6bHzquDfmHu4vLvEvx9zq4iWUc/GuMhdPcpBdV7RDtZDD1XzlfCW
5RdZld3d//2jtmWQ5QJnvG5T0bw994z25ypqh/m7eUu+QwgHX6UhVeTyxcvxwePEF4xlyaGY5wE9
5bURBKggpZcq9IhuGC8hJxER49YOXUZ4SCR+TZlK67BHR7jEjGZdEbmMs80b9A/m/een/e6OU2Js
zmyecHT3PNtvz1q3CC0VOam9EpTwpcuyj3Z0UPvPj/Ku0cG+wmJ5wPVOb5sW38nFXShhG4/wXCJK
TexsgGz2dFX6F6cyTfJ2suAKUzU4LcftdqmxQBafJ2Io6Exrv/Te1O6cpXAOc2MqktYSbb3I6iA7
R+oyHIbZd+5sd5ni1Crd6PMffrqCvv5u8vccKhZaoa739vLkjTn4tY4wwrEX+1Weu7MSpvODg7fm
80MZ794K+mn0WtlQULfgNz4pWeYhS5LFM+vQREWytccVyWCr5pMdpPp8RB8p++EMNuQIAZtB58MU
yFyPEbyaPouMnv/AzkzapYS3/UUh8cFTghUC0CZLBw/uNvX572JoitVoEpEXYTDUAnfbNF8lov+i
vAe1wJ95+10AYkjzhNxEylG+DG8PM1ajIdO0KnkixMCUJ1k33a/eKhGb9agf58yGHlyOYuh2Vs0v
2NksKk9C1rLYFdDTn6p80R8kWTKPdu2KO+QMRGMEdflQjiZWW/RA+e92af0NqZL7Roy2wbgyy8xq
UFEHiG1mjnBvJ4OW3uQIu170mY0MQjtjTi+caXauTO7eryI3tH8V0X0ETJCniMvfT5IfcmnmLX60
9o6DIYM/1Nd+u6uUPYPA8Vcb5WHVWFboBxkE7IyKigFJUInnDZ8AlRuZw24xoYuhMHK0v7nZTXcr
+d5JbOvpau6mzmlaskRm+XMKpnTFPZnVvzpnwF6ltwZG7lEv6ZGbbu+pvdEtzp8ORoSMFt/PxwjJ
Re/ua2fRTQTEQYlRufFn5OrEk06XM/jt/OhXi/PLyRCE0rfLsI4x7MgIPkD/eB6kZdHtFFKfHFkj
XOuDHKRRnIkuIKTCgDeShDIbFZjq3l8fhxpTxiEXor0draZ/IJhgvUncVOtIEl8oORq4lST05fKH
xSLTRsofir8tGp9ffraIywbwGGJRnZiqCPlc/UdHvhObYFOXIzwcjAnIcl34ToGDGaxrGu0vcQQd
7vK8Xn8wyyb8wULJYx4Hx4RIrUwX3EVq+zjaeInSInQzQhJ2nT15z42zkouDdue7443ThNTOMIkm
Qur+u7Z0Wso8kFYaWrIvf1dO3S47Idb1qi6qYT2QEy2v6TTVPzNrtX65xIPVYbqgwSSw0crKG8PV
cHNkMrez/WwvbBpR1gKqNujc5oemr4IZRZ7pjhH5yfBil7GqroOqIzlirS3qC71sxv56RL+wRGVR
Qv7TloQcJAesebcTfgf1HAEvZ6y7a2DEJIBketRYQVFH1TB6f0EGaiRQN+aEOKguIEAn7ui6IbmX
gfGtrCdst249GPYZwV4ucZ8Lwr6d0/WFDBdmCPgohcEeeFrg+5l+gsdnXG08QiYne13NQb9dvXoF
CWmg2BSOvpIBTHxzEdnAOS40DD4dvmzU2Pu5SuR9m2uKQU8lsp9oeKUXTuuqflVJ2fuh680kKI2u
R0hiwqbqMllFRlqPzPofo9IXLXSsFj9SgBdpCLuqwLxtIRwfkd63grkpIwU3zAqDPojCRtBf0Axv
H/KcmVNoKNPipVxNnE5exr6eKm75S8Sud1G0g1keIM+p+6Kq+wGPJCU6P6eqn6QyMnj1szdcpr7f
FvydSjsS4+s9lWk2/pwhlmP3pUrTmXcI9FOuIZlMeWtQ3BOI49oXxeJKJNzSry/V1AbZoSxGZgyo
uOZxt9g24ws56BiojXmcn8CZLVD7W7XwISIPZ6d7/Wift21p6ufER0zivCsS3tjSVPUB2hZiwgKm
1G3O7WlQ3Wmzi+e4DqyLoA4QF/u6ryjCe9s0og5c5gH4vlp31Vy2WEVA2hPS0FnEQxpt1lwt5Syx
104iIMhpGLc8LpHoh8BIDXAMop34KPpL9jKn3ZrGtZ8Me83F6ePWgXZpWrQSw0VL2mf2RAjRq0yY
N3iT5iDyXb7bYeFX5p80Q84TWq2mAXCoN3qLiRrnyhR1v9dSJ7PCblaC5L7UmBemorVI9qPvZfgq
MpngivYJoT3T9Sp/kCR2k5NSV4TneIlVWCGf8KnYWYHExgTGaIsXwqRW7ZaMTV9ky6Jm+BT0JGEl
Zmfl8dyOwwta/ZREDHOywKJXrtTP5q7AKN5ZTn3rrd3yt0TSCzQAC9lPm+A/kmpTi8VjGvJAhMNs
BlVcuMVAlBTuoIgE84YEGOUxC5NrropoHAp7vakJ8X4ePbTTl07AsncmfX1QoSMn5j95wJYT2o3A
ZiNGvYEFoeD1ZmO+/kPFOt3NpsYG1EydNNjNLtMrY1mjVPMPSozd3aqTKpV1xhUyQng4ibrw+oF2
Q6Xznuax5qXP0PafK0cjPKjNYsBjUcXrjrN7jlsbmncx3te5dzPL+t5XPDNMMXF5f8u79qmE0cnO
Mp6K4q+eiz2V9NFR+rZAfgPud51QsI8yADRhVFHFs+w7DdSdOTgw27sTXfU4sLzb7XCxANG8a0R+
PS3qwnHLZ+EZO6S4V6vx1Iz3RVrBP/xjSES82P5s/sKwkMAiszivrD1Lq7dHk1pEud0bXFXCcVeL
XWAmOQ0S3ROLeHOWrrqlp90m+rcR4lKFtjwbb5Pac8FpO8F8xhTigh4r/y3SBI/U3xR4iF7dpIk3
R3rXHXJvuB8VPir4S8ZYNVcEOfHZRQ0P3Pm7PZdHqbFTdefqTvb9I7XG/aAVdB5lNv3Saw/ny+Id
mmX95WZO3A3BVWoCFvH7W8usHhw8C05Oem8hzVu/Tb8Llyyr4sFPIVZWfTSyJdzB3k8veMpk3E7/
io60JnZJSRVsRin5YLTplZ2Z7U7M03qw1uw4zAyZ0ny6qwbjMCmNKADbO/Y6uSKD+G30ddhJ04lK
RXrUZO7JH8AMWdZ7Bjk/Z828MTLacxlzG73R78xcRkGQ1GHrO3S2NYgLPSw6bTUPEt2WBXgjAzgY
aSrdXvM17vC28jNu3Mr5iUf1Uet+Wqg/U038EbJ8GZKJ7DFsHqaYL1NREG5JskJQfQMKS4KaZhxF
ali//JwbPy91aGnTfG5kgDmS5WKCc5GRvzmZ+kvDAxR35fqSW78mJvmTs3ybUuex5H3aQY+MVlc/
S0enu52QCip6Xi7IjsScYh0eqU3dsszq2qvTg9N1DpQ3gQVe9k+mNjRRkxc3Zd6fNQ5PhUh1YqTH
Z178b42/lEfCUpp4RBxPntt8O/ZTt8Mk+qcYC4WHU0PEvzOqnipp9rAJN/XVJFv9stcTb8/C7D9m
PDo2UWLOFTKsM38ZzvQEGIjf9pcFwdWV5192jk3YRENOTGlp166AM4KEkDlrTjQg5cwhG4qXWoDz
xKX3lzw3pP/Gk9fDQx2G30ph84Wr0JJQOL2mFTrS1pMQpl5yieUSzHxtab/MLeKQBGTSDk3DI/lQ
f01BrMBtUWXDJ/0eoKREDsSWnCLyNT9RDuC6MCN2wRG7BQmLOjFHXgjNygBN2m8pjNlQkshYbOGM
4jWnccmWvI5U0kIv7TNVXHs+gsZ4IT37sUTtbkSDCfox1KnbAbyYs6eFlmjwawRbTKQUKeD7tdWM
yCaa7FvyGkNRvUZSyNd4iu41qsLZUiscIWAH6K9hFvI12MJ/DblAdEPghdHklD76axDGZFodgiLU
3EfCAYnKUK+xGd1rhIbHbM+mPU2yBnuG+ntnkrZhuxPBG0WaMROQtSCQw7ELwjnM16COrvf9l2xL
75AEqfL0bpke3mu8B1gwoj76LfWjlFJzwuk1DETROwKGM3cDz89aQ7h5jQ4pMkmMSP4aKdIkBfEi
5IDje7T7LXZkZnm59WEIrayEZBZowRCvOLPA7RYWcM8RWgVRJ9MWZ2LYM4WIMxs9M98t8KSGy3sb
vMagoIPAedKzoACYWhqiUjzV4onMXiNUKrRK/5bEtipetl45u7QrFfkixLSPkfUaxKJ5EwXuZBYY
GDMaY+qi81ZkY4uhrFurRBVy7VWznoVyGpnzMbJKLwLRI9Kz9ImsMUXK4D9RdxrTm25MSZ+lYbJz
vDJ7NgLNaGMXM8wPTQKubZYBkSwqKZTnDtG/nPZKsNBuwDh/5eHOodpCVd/vitRbs7ARKcZf0xAW
3+9gNp9XRptdnOPneCiFT8AD2/7kh9cN9bNDNIMJYbo2foPmDfifo96iTxvlVbFYBpAVhYUmMmgt
4ELotnFfVo8B+StiUul501XBQmRkGpDsM3SIFmBEAoYLPOmf0U4q+jB1g/y2mAwguJi6iYFr1TWN
Bk6bVB2uL9NJbesA0+IicVMnw843sQaH3crAymlqjxqjSMxffLhNgtSMlVXdHxWlG+zXCk9LoRPX
3iVtSvaxyn/i8rbgkojcUyF+KggmwPXGZ91Omxu9FxYv9eZXweNb/ZiKsiFpsNxmvqhxMCCUCW8i
LoHa/ykCpDy7dfFhLJV1Ox0Hyyi36kivLnLp4tq3RtsFNSaSfHP6AJKZkoVpbu6O4luCjXsF9UoM
HhFSvbrusW2lu6mvp2f2GDk6F2sFWtCqorkyiIJlS19p2TOWF+unW1gAAPXON7HwAY6kfY6bm/ph
APflcbXlDcbe+jf5cIwA1aiZvxs3aa5QQYwwZ5Xmwdii6P6jUTR/J7ljZVfgAQI+VIMtSvZKgILD
fszbEd4pTm168klZ7AeLpMpdj//d2mPSgHAVrMoY4nZVjnOWtggcbxhuYrD2pnX8Q7uFDD+/soI7
N53qG/6seiqNhn18oUMozAJK3AjuwwhQZ+jkP6Ork9uuEcOT7F0sr8sgAOAKOgZsgFrcWTt6P4G6
EpPE1d7XWblP9YWYz76xqWbdpGAUEQQ57Q7Ay0sbTbmNGVCYqxQxaS/5o4F75jEJEMjubG/m3y0t
GZxVSfpYr5Wbz8QuKSa1NoXRAqMdqlVbrf2ys2Q1Xea9lhWxWpjzhkqmMGAQh/O+KEqAo5+yoWEb
0YLbYXSvv0yenoNmcvT+sWntBgekNEy8k7qXna9FQnrArE0kTnowu3tCTmawO8Vmc6o850IMFc2T
XsFKnfJau9DZoTLXocNb6mM+hmxjxz+0YOp6VzOFL8H9UjUOugYhgAi2EVcfgUptiDjt9b8u+luG
MJT/PuRwqtpiHn9QzeLUMuyECitdMeUSMOkAfVvq9D7V3eGhwfPL4pVWkx3TruCZ6IRk0Q5mmh2R
1BYPC4/rwqaYjDk48sxh5nSrmTibfiqWYdc45KwdnMbXzwm5JF94Hjzsk8LN8A5Na5DeZN6CDcaE
68/kiHg9YuSUwz5kCBqwqqutyQvEEJYdlxUbkajNFCQkW2jYWo3Oe+pqwrx2SEf130vHrnWv2l5/
Gt1+/Wsuqn1O0sQejuvceVc4MzPgWVOafF+yPDAP5dLLO40qgo7LkPOIJb1LKqcgU6s7sIFeSmD0
osacsAwQcWbVFtE00Hra+Xk1PWOfRn7MN4uoQXvugjwa0pFAS0eOJJeXCpzANKzjEPvuuEJcGito
74nmQjgna058pxVg6+cyGLw+kl5i9IfOK9aoGOz0mzRohcW+nlDYZCBKNAJ06xJqRsfKFTVjmt44
fcvDABK9y/DPonklL3XFAz1q69rsst4of1ZydF4MfRx4iLXRpF62WnY4GhGYMzze9WCvbvNL4L61
Ym8GvLCU2tqdjdVS/GEC4F5ZcyGvm8HlmSqoh939YpXdD9EO3l2tcFgVTsdHTHdsrfpCb/NBYzlA
wWEgCaWhymjnbatTiVw2XcOeEeoGW0ZZZ7t2kk924ZRfDKCN96NMF90yeu8tusZn9HDSVrX5HksE
E9QOAWYXXrLRuG+9dLHCChJNvctMdsM8+XS3MHYV+gvcDvocCZ6MaWfRmQAan6bzElda6z+6hsDZ
4iXEsdJ78dgd+3qTaHxGFvL+MmGzW0z6Mvvj5XAbGDjXdhs3vj2QeIqvlgy0pSueaIvxpbXzAr9g
kSfsWCj+bKrtvO3n0EukzzECoXvRWLTaFvo8k8QqPaDlIJe9O2NcZRYyDAYLbS21qV+QqLJ9ryw+
Fjtp6lSLgaunP8YxMP/hymNvJTL7cci7XIGQEMO/oV6HZ9i7YjxjAjNDmS8QwodVX7l/V514nB0M
oxkkH9/E4FH1smGGbkrcQ8GWrRDN9YhR3XGn/EmadffEYihvCharJSKooXzMRkl9DtmlRU5C7Wfu
G3gC8nK1MCCzfbczJzRK+kpRUjsSdFxplz/7vEC00PSOJyhy+AKfTWw0NEBxGQS1fFXyOLR+8GID
g7hNFwamcWvUYH8EorCdJtfa2GOyJ63N9IYOtsisABokfFx2i08zdLeg2X+EUDo9mHYDQc1uBO2n
TrlGBzjf0AAGMpQCXThrgAdxupbcjjo3sM3WTGOXGu99hK4IYoQas/quoDyiAKRaJf00F//yVlEQ
yqVSWjyMdv6vIIn0bvJz75auxXItYORgeidY6AIv/7ClXNJY6xOASTsJk77fjbVXPhuDt4a5dNT9
F1OW7WF/M2NAsYdMgfA03gemGaeaCFivNVOANhRW2tphTff40UcsksT00VYnHgsLlgUes3m4MdYx
58PoMN2F0aEhEfKKmdhTUMPdtbW109mVTfK7ufjuvRrEoLFEV+u4o0GY/lhlZ32VNPBOd81MHRgt
mh3Txr9Bxtvb70ZGsFrOxZdh5c3sCVJ/4upLr+jvbOYMT940qG+9Pw+3rZfP1+wQ54d2dq3p0KPI
ZjiBRIWxmoZ2jDauPp0Nym/bgypb/V+n1v4qWZPSBfyhJ/p+MO3qJukVxFbAEkScBSSx0DY3i+Sn
LXIlojSjMt+NSI83hqchH83RI+JkLMZMhhAV5itMwY6PC9ScXNbQNLkUA/OLozPrcxUmdaeeq9Za
/5TNnNPH4hVi2qCC+qFMaV2zSFDIff4AfPDhZZKPEhhpAsL8U0cDm4paM2Bsh3i/nYuq5x1x1YoJ
QOu7r9wT71RI6CxQOeIBtDyGZhCG396toA/6fsADuPFX1nlvLLxBs/DHf05bNOXR65gu0SXwp+7Q
j4hFdj6dvjG2jQTGdzEhB/n85E/cd+gy+EGcNXYl1BnbJO/tD8Kkn/U05NuwF2l7taC2o2Yf7Md6
Zl5gZnBmWxFY36yakSIT5zrWygoKDQG5Cz2Mc/jokJ6GgYacnSRf/Lj3d2b7bfwsHDcuRoaTZWqu
G7+uaFqEi5MbO7Pus73TJLe1L+b4i8uwvSUnHwFGrMjCTB8tDDrpt5cBqZswCZ9uKfQmhkLL0Hv/
goZBn1M1Au2faiJn24RjvZZ75FVBKAG7PIHyB4I/MNnfKU/ql0NqLfE4F/W5D4gidASt4aY3k4cv
fu4H3yyM1hZCCcLiWLW2K/cf8ceM0giAlAIQYmfAfQWB55hzh/3cD+ZxzLN+z2oKv5LS8Nzlx8ds
+8bzXE8egyoNIjKd5S2DBGA3jaVfgVExLXgF9hbMCA6lnI0u/PwXb9XL6fXFDYBGVUfHaJ+qjNqp
NCYJDAnxVOPtN47IhoTjzprun2YEPvr54T56z1Dbb5BvXja+4Cf3c9Q1mm8GoduukygoGh31pG13
8VQ5/RG1HTCQcdVvJ49kGVrbTWR5qj/w6az+T8077xcDbD7NHrqOLT/k7Z3SjaXCms9RHGOUfzUx
JBjXpnrv0hM/VnPtfiFN2u78yYVGFY64j+YsZ/+6XPz3yUh0J+sXuh3B2NffXHuof1au8i4nuxBf
jOc/OhSaal7Qzd+MQubtqflaRh9wYpCkpynxl7kJmpM8atsGdRF8FcbwTgnAa+kSaaW7Ph4jburb
g5EZlJLBywuqe8xv8jnAu+UU6/9dhG/fQoMhBRePczuRNWhtntOry9rQ8EjlMOdZu85ro6byHd0f
nz+i798I5t+0fZCRYJHFMfP2hBoQCG3pr1W49tNKwrMOLnUKqiMlgk74ePH/insByfOxpxeDugdv
4enxBGCwdqTxEfq5bR3QGm8FviwYMFf+t3zFXPfF1/v9N8pB0kVdwrKCYOZU2q+kMXnGwLpaYlNg
62smd9JM6iM8CnFRDAV95DGVd2R0rQwK6qL8QqLywQUm7ZZQZz4BvoG47O0FbhNyx9gUVGGV1861
NYk0qs2uP0+p96LUotL9/IaeRN5tSylOTY6Fvc930FKePKKNgLJtjnUbRr+Ot39vj8fDLg7Ppl30
fdp98eq97gbfvuZvjnUKJV1gmCT6dqyL/f2eAx0Oh393F9+/OMz7l+7tUU5KY8Y9ld4rjjIPjzMZ
gbSvvnhI3utCXy+aTQmLlJGbdFK+NpMOT2w7kS4eHubLLlxu1JlzUe5nQPZNOETzAd3CkZFxGq03
wLWePr9r7z9im4aTwAdCFnC2niavZN1kNN4CUVgSz02emfKPgZm3+0Go5f++mhwqwAjGA4L67TQu
ssXtTEkJ6nDpzPQRdCrQxSr4f1X1fCZ1Fh0CQYn+5MNy8hSaxCdZ/tLnIVO88r5La+d2sQWTsQKK
zufX7r1ucbOamD7SSIiOCGK35+c/i83qTohXnI4su8Udz2d0F2GvaI53iBlKRhh6+qus4L8JbAd7
AQBzjHKzdb+IPPvoFgb0Tkx0Ypvl8PRX4FvfDFOC9q0hY8ZW09EW9Y+gz/QvFtf37wNrKzYyDLX4
Tlgk3p4vxiTRuDkbcaHl0xFJLMkcM9ifLy7r+y+Xa/BM4vnHC4ou++QwSEZ8U3lbUt4KCPDgrSmw
6rWlf7WzZrOKzXHpfzSySA3Uk5X+RPKkf1fhrL2D27o+2mkXvCSgNUWIEnsy4V5OWY0ZupPyi5/6
waWnZUdpjkMdl+PpBRkEAxi0LCJsgQTHwpv0XZDJ5diJbvziYds+12+/eIAQuC7M3zb15eldHvVg
MBZmFMx7VXWZuLX3PbPUELMpFg+9abmke8t5+OLZ+uCOGy5xvHzWTW9zjry948ZqB6Qm0ZVrsFMc
A7CH2CPb6ovn6v1SiVlqc6e9UrD90/eoIOqr8FoEaHBcyypiQCvmMLU7QeMAAF5AmdxmZuwBSsS3
RAPpZpo6goU+f+4+OFfTAqdNG4QsNtbOt+cKynUwXtXGnTFUF0sz+XEJEuKLR+ajowD+4S7yxeWf
k4e7m808qPIMr60zDzGqOjN2J8v84lw+0Bdz2zZLg4lIg0/7SXmVBqpCSImaqlo6wNVeJn/NVZMS
udoTcIayMI3HZBaxwQyHJl7uRApXDv6HtgkZ0oEi9Yf5KqBgOrhodmANt5Dq+8WX5+VotFGnNV1U
KUYUn9+ED94otnSsEDTqqCROkyMtFJyzAYwsNAfPIzMXNR+qI+Iy6ep8fqSPvt4W0W+oWaC6bCCn
t/cbYyxsTOnx9bZWCutVIXrCF9x+09iffRfKTo/mmvXfi351j2jkmeNpdXD9+a/4oBfNWuh4RNXy
9QbWtD0v/1lDWsKA89SnoTvLAtbjgl71ymkWG+l7AiVX87N//ZxZsU9FfmAy5zKtGe2X2Z8L5F09
+CZ0ExFkYwy3TWkf+xXHpYGsozuUrpYm6JsY2gp4rLFCObzTq078mBej/uJyfvB9sjbpPlZWTC4Q
Mt6eh6wRKEEcKEJwevkDEwT/LofrjVhnWRkXFtq9w7zzixr3g6cFvykheRS6LPYbl+e/F69sJEre
iQUYCgZiiNEQl8PYIU/zM/2LQ5m2yR87+QK7bN9pMb4K3097Vwx1iwzdnkYQBaqVnWMopgFZRmtY
AQksQ101zKoHHH/gC6qiuM+LNYj11Oq+y2bhTdF0O9TJlE/ywKe9Vee8nTmAhqg2VnG/ulg+mCWV
CCaDtetVbA2e2R3w2hr8/5LGcs6hbM0/V4Qnf1p3tZ4BJhpVrMnFvFZIyDU68I6LvzdhoIe/aqgA
axgNuSO2OaW/u3ytAUmUPqkpHnPdG5kZkwiNMSivMZG6P7Wi9i6aoiVWBwfRfF10K5065XfGNdLr
VEa2MrUs9GTX/h1h2jS7uTIbwmoWb+hRzmpAwNtRuPejdIzHjX7800KK3W1m1Ha5Xe3SNo+dltHW
86pOO5dTy8SPz5c4D4JsYfrBPPW21FPX3m1B3gnimAlaLa0KzfnWFFA8Yn1avb+4YMr+rEuXDuR1
nncRupY2ieAIDLxB/jQB8y+qJAvTxsAgZVB4kvCUVGjlggolUohjHikcPG2aa46ZEjCio6Mm1QYx
4zc/dZx0NywDWZcBAt/r0V0Ka09Asv7UwOFzaFAOy22fVOkSMeftf7tNBaCCpOlCxLAwMzD0Zc0f
DYCgmhGFW3+J/sjXonLtAV6T7SgJ9NUkgXcajOdlk4O2iIntltwTf5arPKx9ik4PsfjaRAaWlHP2
xskSta2vHoytGx1qNCa6iKzgFohz4lWXFYl950nFqHVX0Ph4Yc6ywlocIE1HhXSzKzXmLilOWLWu
yi5YzAOk0U1RNutojFF4+n8zplXcT07t0mt1s43tcgx4PudicNABgl6LGQDpbBQmDZa6tNvZjhe9
8F/oxswEB5hLb0LPRtPijO2iRUizZwcq7LQ+tXMKy1PqasqjnP4d83jiD11ilXI6Gua8ZYhD9qTJ
ODnADnW5WKgQ7MRiHjf1AKBbE69F3Ohu+Qd6ScqMpilqbbdO26VuXEPJg5ansooJ85zb/YqrkDyZ
dui6swQPl4+weRiAznZg5/aVO9mQ0+pGuWcrvXxGXoPRWjztGYIoHr6KLmjWWBer0mwZdXqx/Op7
I1HnjtnKMdQKt/SIPW0N0skapwwweRtzudO62mZQ15c0aLosLaDsq7l38UUaDeBal+/yVWeX+RxT
1LpME1vNI52lz736uLYKtWzKK7vEovenu9RrUvuMhckmaqvPp8sGifojQ179j91XdhMDmwYrYlTY
ryP0lTButdQdrW/BWACwymciG0SXpy+51Ov7qSnYi3iD4TSX9jDxhez1kYdFuIzKYl/ZQL2pDpJn
e1nkj8ErTB/Z1ASvnvKLGQkxEFNcrNrURP0wqvSb8mmS7xiK2hkK/SR4QhiYoJJR4sZBtPKgUa3f
ZtVU7isdPN2mzqzrUPNL+McEChjnYoSoHxe6m74s2NYfaMg0Pz5fXz8wEXn0tPHIIjPSYQ6dVHVV
QPjsEIBKF/xQPAdDBjAdQXRbHBwBESeSjkx+TxXqZvp2Es0kE+onLbPc88Vq7fGQmn13qMucq/PF
T3tfCnrAjy0wAVsvm4bb29WryfyxJ+abn+YO9sPCHEI/X5QzYp0wxR+COuw/01i2FvIO0h+I6jR4
zJxmaOyIPVpv7ZosqB9LdG8jDJWs/v357/ugNPGYqgU2MwydKfGpFY6B2uIZCnmsUTiCALcFmRo0
gJQIxDnfcNaF56uXxE888nqtgfhWCESsYXWrOTKUwlK/8eD0N0oN66biJCyaFUq2eEKNlYStri3x
v2mOHey8riOHTAtIDpWvMRJAFICZdWNH4Mfnp/X+qpON4zH5RwPAXva04+LgQYajS8cDH4SPPTYz
rytNL14+P8r7ygRf3/bkEWvOjuJ0u5YvPDZq5iiaRwxWd5mCvOrE/vODfNDmf3uU0yeISeyUGxyl
2j3f7o5PYfz9+xeH+OpETkqsvvVGYrY5BEUDeYl/UdnFf9Wu3t0V+zzCYfVFHfnKEHxbZr09p63Q
/E9B7PopPATJAaFUxWskyeEqr6wj/JrIiup9dwWU+KDdFmeEHO61EP71odmXsRE3eyfG/bSrr5Yz
P+4j/YtS/f2DQ1fYpr+0ARj5pJxUuIa0JN19irYWA2TsdYo1xiIv5PML/sH1RhaFaY5HNKCpdHJL
xYAYMQPLFKJE6Y+OdPS9K+bqZmib5os34f22G6Ij4kZ6A3TkDO/kStO9hvw092W4KAN4vjORBoke
Vf8p7bEnFw0/xk5nA35Pkk46nbWj63/xC4zt63tysxkQkfgMVNJh/3PSrRNBsEXFzDXTVLOd6GAU
1lWdDOrFnfTxekmAPoeqMoMxtCFD/anJj2KsJ4zyvEzRi0QrO6LHnlIxtkiA146OUYy3mUvLe2cM
m1y+6BlqfPXabXf69FeT4eyiIGFi7Afbk/KfR5RWYjfOAbOEcht1mjJY73yrGsMOkv3doMYFxapu
/FmLNf+FQ1Psl0KZ1Ve/Yus+n/wK9q5MUaBi0YE6pfqMLcybFGYLXZNCJRcFbQ3Y8gA8GBI5AwNO
kx1JWBAejqyt9Huk+O06T5QImfe9h+799/Mn94MBAFsjYC3ghg3mSKe4QlXC1SsEnuZE6Oqw2EVw
Vg2kTfcTuYCpac/n4n+cnWdz21japv/KVH/HLHLYenuqFgRJUdmWLIcvKAcZORxk4NfvBc3srgmy
iNU71VPVbts6wMEJT7iDhm0GFijyFluR8bGJw+ET+jYQYJREerBy3/d62P5bmkbjFakVLo2Kb+6H
xtfvGhpsK8tvPruWM8j1S9Vp3m2UGo+/o4wa10hNGjJzGwU77Cgyr2Ux7QCUBBt/rOofl2doXheL
8WhW0wpSuH5oXS/G61pYhZk/YD5CDegebGx5JZpxuLo8ypltTTKM/Zsz+0FZyzw17YVJG8ZOgAca
oeOpJE4YsODr9YJegkp0Nw32Rhc1qstwI319g6lI9unyM5zOrD1jcmgHKTRilSXCbrLSYaQJFwMT
cFAuVgobU6dmfDEmQ7sGBxmtjHcGx0EWTP3hDQ0AjmFxljWYK/QVHBDyW8364UxO/IvzVfkgYvJr
Eab6nWFi64EmTIfprREfLKkywa1NDUqCdqeCgBuTR7wusJv2o3Dl6jhTjkO7iMx/7hPQD1z2ip0W
VwPg3aAbq0IpHmO7x2Agqxzzp6mVGPx0oCseZSWpv2n0jh28U1vQgJZW6HdAmfoKAKCGKsgEQBQE
YTHzrWiBiO+4cwUf8jQU3ypktGephtq4DuHEhStb5UyoAcaZU4sPSsmFo/p4r4xx5ahBSN2yTgrA
n3hBkOkhOKqNXutPbeNGeWa92sDWP9ZtH7wgoaD0gLz17s4Zq2JYCRPmrXK8lThqVPiphPT0w5f1
zVqV63gYVWQaaIVfNZCZ4Dg1+g3tiDUYzomoo46a2VzYsmn2z3HwXBj647hXtWiE2YE8Yj3F5k4L
OnDhEJgfaz/3sbBL8xxkpRLsuRFatNaV+iHVjOCmVszyysqr7kBXP79PnMZxk0gUB0mKpyuFPCxZ
yShOb1P8lWj1zIi4Oa9YRCgNFk2iQX5yM2q9/FUb6gaantzcFDFSVhZaoXBWu/LgIOmyJth7Wv5j
6LngbGOExPm2WB6t7GsV1nAZ4o1tqexCw4mqbQJQB4rZkBYUjO1oeGjkILrx46kB1GgJ50cXd/0n
R+7wX+sALGNCI+X1LbZzTOlUZxbO5d0IoNUMKkVbWdHzEy1WkEa7jOsTJUkursVhbNW41IRRlG60
xE5vqWoEnqlUa+X+c5+EeihnoGEoM/jneO04gpQdBQCsiYKie0oyq70iwmJWprIw7ptaDLsoUJxf
caOLlfztTOrLlUYrFIERlLS5eY7HtoxeG/Sei2DCQGpPrtvcxLD6MG+UIIgDBYqRgij8YQfdd3xI
HcArbuxrAh8imz9PheSjUYfVWqX43HMZyIcT7VlzmX8JNgtUp6JniW03xZNY9zIoNk/FRMHFShwN
0J0a/9ArA2JNpiZIJ+TKc5vIybA1Mts6+CIDpYom7fsB6KAW2Dv0SrhE2EbHs4UCmFomIVyYKW6n
p4yCDPZsknFIbLqPl2/HM4cXKQSqkjPaBqfGxaIwR0VD0MSv6aoh81CVbeapUZTcFb251k950/g8
XuYIldhv5YW3Hv/i8Ar9lo8f4sY1lKk+PkDCy7YODVZs7+n93MO2xk06waOq20hF4/A4pg9Bs3a0
z0lcUa8p8CR4FqB/FTfC4+lRs4vAdkWlKqMn4XGYuXY84ZFgxePnSdXQoXYIcgy0fDLZure7RjN3
TS2Z38CfKZ+Rjag/p9AfXxRJ+ak6pfwCoU3+VuHHRuMz3U2dSLrt5HT4x+E7J29ADetUbJpUBDi/
WLW886NG+1A7tYzbdiED0G4EG4CyaoyRTaxkaBhIqUQwLJUdDcsOw1bslkvHf1V66If7JHUGjig6
cXhU0mmlkJJnGF0XctAN1PXzZNp0qdpQ/gWv9hL5FQ6DcESGH75fJZmrqP2I4Rg+Xp+NcUBmQMng
QfHXI4nLuTHp/ULuG36nKgfKXgd5M0LcNNNnLTDNtSTu9OBlD3ExzwqiQJve0uk/Lifo5HCgdMqj
zKd/qFtF9/TK6XdlYqhXSIMEMAaHeuWiOYO/wXkYJCNnC1sFEa7jzTLbXE51RUDljFDWDED1eDtl
2uMUyyaV2sEyvRqeJNQGqbvqaXB5kZK2+1TL1A+V7Ew7oPj6IYAIRWYnC+c2p4S3EnSdOWfe8OwW
StKWBfZysfQ1w8+klsL6xoLrjvGPk3jUJuNtjj7vtyiwuntw7DYkDloPGoHpQyGN0m3amcN+yrBE
TJSCXsHlra+d7n3sIHQcHNAuo0q3/F5QBn1VAsS3GczKvjOmMoBaDMmJ0lgmp6+wpYeBKqUdR7u4
7kuMgOwCU2BbyRVagnAOvieiQI0GOnwEPDqNkCVxyiJ+DqNZ6VuSe9ZCAxD2TlM6REz8spIkTzHQ
r4BgTCJKu1OjY6iLNnKuIMNb5gbi5xgBjHO0X9HUQ6SckiR+qEbT/1k31AF2gWOOD+gqi2v6keXX
1pLrZqXQdGYd010DckjCgurWshsLNyRARUXUG32SWtRrtOYXiariVVnguzHNNhpaYbwSA5x8DIvC
MAiTuWvJvy7xjn4dgR1G3WNTpVJ28K24voYBl20giq8FrKdRJAPQOZzblSSAHPvHW4Z7le4Kh8vG
zlFm2vo4Uv2if6E8R34Yf5P0tuU0CpBiRyKtf0p6CacHSpTGXahOyi+O299m1cpuhgvrsyGs8TU0
+Qj0CabPl5foifkCXeg5MKK+MUf64AePn7TxawOjNoExaW3Y9MTHHL2mth97Y6crWF3eKTHiZV6B
Oa/hRpRT8SRTh158yO02pDyGiOK0Kajzj26Le1Xx0CH1vbK53+CLR/eaRZJHeotTEpAy7tHjh8yb
puTradCJKTR8Hygd/x6NDKqTk6n+Z8uYEMG1BnP8GZRx/NJNMjJCtVoT4lAwxbY5xbw6xu01FbCL
lD4LDnJXglPuWwQLDyhAEsA7c5amO033AJwcEaAcgHMNMKWEhYVvWNLhG025ZavS2SwhkQCv3Dta
Mekry/Q0+bKo0wHO49PzObTlF9GtJrf6ZID43mX6oYuV8FYWur7DXmy6q8DRelNCw7hVENMKW5oJ
DizVbYX5wX/rSQB/sUHnMu0S5Nlwf2ppzhETttlXm76oqxr1PlSl64A4dq92ww74zgGz0t4TWAC6
beqs5Bpv5/bi01O15L4DDw3QYPnpfQ6qorbmZ1Dr/h4sAxdN2MXyVxMxK9+tgwxXblrlboDTIq6V
qK/0Ms62PtCHxxld4tVhPh363Leu6iCU7xydnqSPwuJt1RvtLsp9gV7NMOxToeE54lPao7kmw5JP
0i0WDNUOfE+wzUQFZ71uxM7OERoo5AaN8MJWb+yqal4ub8rTk4oXpQsDqn8GnL0JYP9xzccxFKfa
MYhpasd/nuSh2zZFa+2QWxUf3z8USS4LDUsqilSL6BSRmKRqIigQrU6rT0mxjy4baNZQAoury0Od
+ZQkX1Re5homb6Ytgu7GksZAgJbb5I3he0lLh0hO62KP4rS6VQ1MoQ20GDTXhI3u+gSCng/DG48c
NmavzFpcEgYs9CctOIxabJAzSAEm95Deu74Qn1UN8iQUe509HqZPKTafH31iqW2T0N2ukzJw7QI8
tmp0xW5IspYObpvLBw3H4UOOqcetGItypcR/5ipQlfmSm6MnsNnLPN2CWR1muQb9FjhAeI2ykfSY
+KBKduAuO2mf8gIweqmgRVdkx0hu9mlJ9wi5+BaNaL+yiOGDnIcPaUMjcQEy5UPWVpo8r+KBWow8
95Yvf6uTkh7NAsxoKFvO+44s//jA1RwS/HB648V20b0CeuxBxPX41RodcydP0dpRc2bFMx6CARB1
QUgtAwJIYYMjOj/byGrn6+44WP5G702UT4wsrlde7kRAHv1VEtK5UUxMCwl5ESvqkU4bO5HyDXw4
f2c3dXsTtFiPt0jx3MC9RXgygR7qDlJueaNqkj/LIVIRrVLB+8xxpbw82yfVibfWDHcwC4Wa2zIb
zey2Vx2kQWERglQRdPj3UqhqK6Oce202uknDyaSvRRX8+KPiG5EkWQfzsBgr+xYd+ODTqIp0A1sp
PMBUNzw/yfT7AqWvx1HPaEXH3XBrDFKHat1Qfb380vMSOj7YeWGYbsRIVPhPrLjaKep7lMXghKCA
6/ZtT318KNVdXYn2StSa81sOHOKSy6OemeqjUReBGTyNBLdudiN4oHgLyhZf0XAQ/52pBpIOKofK
JTXc5VGXJqBLUUDZgBfOnmJDhFsAUPrGx6OVUzayPkdQCJ/qZky2EWJQO6UOddbXqHyyQ195L7AX
uC2RL6wlrlBW2KI2JFWdUHItpEGmgGMJTMm4MpDlXjnfz4SSKnkimHGdDHXm2y/Wlz6Fatg5QBxI
Cb/UmV1/DFWlf0E9Ovg1+KP6VS3VJt0WWZbv1WyCK4ukikC6zIpp9AkL22GrGod4Bz02Fdt3f/m3
Gw78/twvWTbpw5aTJ7f4JAH9MtSlnPTGTIRxuDzKmYOMIjXaxqh1gypc3qdQbUZLj4A6AJ413amL
8G5LY4DcprPmz3dmKaNvPyczOhQ4iGnH020XzgQ8g1NjtILoFhfllvsNWv/T5Tc6Tf/J096axpTG
CQWXgG0jiErUxZHBGfDbeAI0psAEz9tKf6LXVAX7Lgz8X4kcdcYhzAb0eqNUUT5Q58w7DLzrSPKk
thQ4OWcZpVEZ+6vSFZA2Ms8v8Xd5/wbXQPRBcgdYrJ2wRbF1QOmsgQlVTKBgaUk4Nyi6rHlXnfnM
FDQp88IFgHa1hI8XYaHaWKli0qUEOappcr3VJD0TKOVPa7v3tN01sz0QlYdTCYkOL9njD10ZCOWE
aQY0ouyJ++fkJKuU/AE7bAT7CgU1vUmbPDsvrDtVw6UwKXIJk1fdeZhEIHmt3BHnVk7zYQDdtRKg
n3s6eH0c4TL4duqbi8tUKUcnhBSXo5+Jgbc7gSZ9VafA/DG7xNp3IxGYeYjREsDgWAPG1qR59xE7
XR9lBfaHj/CRjE27bQEzcjVI97lbCVmRVi79M7vFVsFdocVIxwRwx/EkFgFaWDNAaUNFojq0KnzY
SVtt02v8lMWlRscXdPJ80gL0ntfNH5E75tUOONC22uRyhSZj1lvu4Pi1p+K9B1w2ikDn4+QWF3V4
X6AviyizM4VfkZf9PCmS5oEyKteO5fnYXT6Tg8cpPFLWDmn08TMhLVoBWaUt3BVW/6HUG7jrskh+
I3w87fR+bK+wWNpKcfbakDhv9cEp9xDFspXz9xQxYNGp0ok+LCrUPMziekBMMxdovuJfEeXiY4H1
+V74cbx3OhW7btTpf+hlKrudHYcvENJGcO79r8RWP6g9ujYwnxFuVnDb01AI3RU2vLWB1Gvb6IO6
badkzQ3gND6hv4ycDMxYoF26sVjX6MM6RpnzFSUJsGtTF/YdIqTOTaoN2ApFcrmX0t5+r9GBBbqD
jfE2R9SNFnFD3wezanArKHTIzd1YGPo9cBx9ZS+cOdLp36mQfqn+6Cox9/GSaIKos5OuRhnJd9If
ZaOpHwuATl/sstfv0UREdwKtNOe7aYbIsAZ0dZRNbiARhXCLn76YYRP+qGHY3wsEmMDj1gPygrgL
WZ8v3z2naQgAE7hhaLibNO2W36BI21pq5BJQuZU1u7bQwxtRoZbX57X2DUz6ml3NuYkBhYVkBe5S
NJzfIEx/7F9hSIGIDQbUOzDU3CXY8aWKPn2x1SoAfGOq2Q8oveMjxiXWtLOMTiu21FmTbS00/kNB
bBNvqzAsrys/Tl7TxM8sF4YTbYrLU3N6A82XG3hNkkqZAGARzKcQ4gCfUH9XqALv9CkI74OGEkVr
G2sVqXND4fBGnRYOE0na4gDpjIjKnkYJpkPzZ4u8oOOWdty5I7qvK291ZtNxbkIGoo3JBzAXMU2Y
UJuTZFoNVoFsJij0wv4xaWpwLTnyiEIuCtGAurVKfrcwioVVCyVbfY6lTAY/3hGBE6WIAWJ4kyuV
2AZ153i5nieuo3fBSoh4CrVlLJ2B9Pk+h7+6uM/tPAaPo89j+Ulub0qQ1a95BSPQRY68adxk0KRs
gxr05OxIhI1+a3H8TFf4uSM1L0nIQ7oEmZi2msKR0H2lCbYxMzsMNijGVeohwAzwVtWCVlA5UIXv
SU7vfytNpKXdDoy8g3MAScFK5HXm29HipfEN4hbC75IUFEkZrpKBD7kqHYev+igXCOr3KEkiYfwB
WAiodWVIVqLT02udkMgAn0mISkts6c1gB5Tl0om5BGvhb0tKia4W9/JKAnUmyHmTL5gBbxDIcPI4
Xh6Dgu16rTgMg3a2W2Uo+btyiKKjhJrARJU5KA+klcbB0UtxXcoGzRMnjrbopOsH5BbRAiF+cpuu
svZmlwRiZd+ceUBc/Whn41tjUUBZbhwrnKukKcwcIWMxj4Kx6QCdLA3QRaoCuDoOe4D7FKJMGfMH
zdqNgdUrCFIK2LKm6luBm9ep9Q21e2QgunAkLZaTl8tn1ulxrgNSo8lErwGbt2Uj0U51OlClDH0I
l4JvZhpCgECpxBtNRFndJjXD/eUBT7uC5KL8gyoJBxiNjsV9yumLq4+ECWhWCG2LsI+JaHfcbepR
S75C7cKKs/Qre6vEurg20qHfVTWuhd2gBR9buTZv6CmvwtfOTAOgGQBWPA/tqOX+1yY7jINWxe2c
dgeGJ7Vt/UzKMP7qs+Nf5+1lbyFORfku0ovMALchiydqUVmx830bawEqMqJAtZq2vQYKFTsrPBni
66aTuKcvz+B8jRwHjzTKOBEJnamb8PmOF34v6tlzU5aAzHW4b3R12m+UrpeeoTKqUPplxNXloLRx
VwzhXLmKUlm7y49wev0Ymglag7IxWDoKksePUKJOS1iNLmMdlN8tyVFunFb72Q+iea9mAYZEJthQ
LlOAX0BPjweSQgoQLCYGqnofE+0kphdKj+Hy65yeWJz6pCE6yKkZk7SYUSmI8sCJGQXjQeMKnnrh
Bs5grXy300njTGSF4d4+H8VLsqTaFUhmmAC9o7BA1xAQ4Q5RyOC6Vo1f730figMmzSamZu4iLGZN
kArPCux4pyZ5fkO9T3jIsq2KHJ15IUIQmuhEBkTlb+45f0RmjdNOmiJ8qLN94txF5dC/BtSRYSch
5tK3o/EZh6DYhT6LnW+LIluqtJ2HECmxdF7RokRZ8CYNKDGhz2atXOmnD0eCoBCrkjCQ/C3dsziU
Fd9PU9iiuvjlJ6mKwlitfYztpPl2ebbPdAfn6gY3LE05g525WD4ayoccGInk4lvV7JRqUhI3VtT6
ujWmatvE9A1ppxjaxpQH1fPNsH5u6yp4Qc5YfbdEBFIIM9HKBvY7I94W0VqcUxHoaepwuQFP0OVp
OJhqkKwlsHM2cnwGOWjaGByVrB54PItXDiQszxOBS1euVsknhzvfjew0n1WIgZrockzRoRPwCbr2
l0bS6KFZ0/24PO+nXxgEM/kS/4NAjoLc8dkA7xieYgSzrENdbBeOpH/UK1qk6sXarJ65tGZNHSx8
CbUxYF1SNbC646zNmnRjA+5tPaNIqZ5NUdooN9iEAPDvQ8P4nRaTFbnUqPQ7RczAF8MS+eTqOLeq
wJO6GNghyJK1g+XMAuR45PBCFwRDcW1J2g/7Jgh9LSUZMvSo2WArVOyhu4bPk2JIP5EnLR04bKj9
D3HTPep5jGuPgUmuO7cf3i3jMBf62AvqDLVGv2fxWbBdSEOpSbJNPbQpyDM9O5gIUr/3BppxghBX
KCmSGwKGOv74Cm8ik4tSzTdk6UeZRsUN3e5pZ4eGvFJOmx/4aK0zFGh6G1VdnfGW3x7NT72kwZRv
nF4LvQ6Zzj3Z+LtLx8jhopCFMiOoTPQ+FuFs7kvRMPbImQdRWl4NROkbq7It7/KeOYkdqKhTdnII
H8hTOQSPpy1KrWlA37fYpHY+fBJJpH1CtDp4sbRaPgBTNt3AlKurAYFyKAtT8f6vRgF49o1k68o8
xGJ4v3OK3CSTIsqay6ZOzjptsUcpkPe9/KYnqQ/fy55hv3O3ft65x0OBAMtCqcYhTlULnHYyN1cV
DJquQUYjLb7qlTd/nsUisXGfRLmNEwlNqcV6rBGFccqOTDiD9e0SAOSeiV/rQZi9TXA4mZ6axN0+
Ea2+wSmu3BmYSGARhwY+OtXdx8svr7wFE6fPQ3OA9j7dpeWdZPdcNbbAoIOCQNKCqkH2eCOLStYB
S6i9szGSwZ8FBLTggQcwi80IFvx7WlF5oyWv6b+iAADhPgQD8H1qtPGG5nO7F4ieqBu0fVSQ9lnO
RReUxohcAA3zyc1R2G+4EtIM3HCgtB8BS5gNfBMhG0+4O7TAAFAlyDYUXLHCCpWxeg59FIw3etDr
IAiaHq1hq+rH7JqwE0xnzrG7gctNoVEOJIyTmx4Pl23e6EnkhczwfS05fox4SFfftEhOJW7RIGHi
hhOKDftQxBPK9ABQoVl3ZnVPO8qO3Rph9h5IaKuFG9r+0vfYivobJwSNB4U+0liaQYC9ddtb0rfC
bPLPgeWruNNV45fWqrVfQVxI30o5MoAHakZYuK2aWLBolVa6x85WQidB70v0momJxG03qwV5Zdeg
4wuWCkHkBN4LirkEndJhksNoP+h0JfdZYIYTfiMl2nR2USITgJub7Em16nzLgI8juJ9q6pcSh1rO
7rwZb2HaZbGrtYbfPOQBzK6NqgQ6wOZRKeFrdn6vvuhlnPFyEQLsgWwikaDqAh+FmEYnegBc0w8l
aOLaHYhUnoH5qtCbkST4hDFClnut0+AdAlS3spjaahKeX829DEMZ0X+qHQtNk34s25eSO+GFoLbW
NnEpmnyXskoCzwYZhq6nOg3TNZh7fOHKKc9oNLRcZ5gGsJu8DoHVzmWVmQbuqildOix9sJwa8hKt
PDJkdfB48CL3EmtKf8VTPbCnqXOqbjBgM6MphZPjVDDWgIijov9WjqpNUdC07juYl9EuG/riF7XM
dngqsjR9aYWFU0zZR6aDd5iOD3KVyMqmUWoA2BFBUwiCSuse87TCAzXJBhQOUBAPLOB/IQYr+MbF
LxW7KXQDv7c+JYUSFxstdOz7cqq6W425hJliobyJ3YbeD9uJL4WBrZh6Pk46ewawFK0ZoJfY2xHl
38Fta8H5e/kgOHN3UVzkGAQyhn7UMn8C3zPRiNaRkJVL+6HI0+GprmVnZZTT8AgWps3JThQ8yzwu
w0FqB2omhzHskz7dxv2083UHo1752QiMnZUbLyBsbmN7Qg0JctWIwaErAvmhyrqVqtBJTIiuE76x
8JJoAJI0Lo5hRS3tplch9vja6P+AXFd7eTHVN8L0x+17pxaRtFlvEZEkLhpnUbDvddGnhHqzBWlp
7Ust9X+XtbXmQXr6AaEpkMUQ5kKUpIO9uMackR2F7cZGMZtk1+uB/hxFdbCSZp+ZNuIOgkiaHIDB
lv1ktMUxoCnRw638LsEhopp2GGrN4urWSrJ05n0AMNGVBEiHGuhSHrDSaIdbmEVvDJs7MYmsceeX
wFUvf5tTXA1fhP4n0If5UqbQdDxtLbyZOo5wFUfrusKdJwd5vZnkZAJujk96gedkF36ayWaVK8Vj
/1loZl9sBqOP0QcqRXtotTbtVvbJmZcnJqbvR4BA9eQtjv8jYa5Dkeqol6PBUeXmFpqevU0UpHEu
v/yZUeB0A6YC40InYvnu/jTEVZzQMHECrCtkuSGmdDBeuTzKaXlzZlQCj+LGRGOVOsPxFFeWMySp
aZWEqX7/qCb4zbidxtnN9tM2tMzC7Ug39QNulhqsjFLsaMAa99T/nA81ZrEFRfXpFYJanHNxpvGn
y893GukyyySm1EAcg8aFevx4emybU5tSalAEtMFNNKt3s1M56qNI/zANxvgJUJ9xHVgQFjO6aYfL
45/ZUlQSbbrDNjEo0Jvj8RNV1BhRUv0FP6hdFTkOrDhJDRs5Rafj3UPRR6fSTqGMnGiJCTbaxOz6
WMFBwAwr9GuAxUFOEFepr+cra+tUtG1mzlO/paUww8SW0ElMW1N8gSsSiHisDyF2KS/x5Iyf2sgI
r1S0+h/bVkk+BH4Q0QtWzc9trcXxytp7Ews+jm55Cg0AMugGBwLq4uOGJYq/fgT+xUTyK7oe/Un+
EiZt8yO1R8t3YVtYjduLPrdv0OnSXrIqqbIbmf4fHA7IyS+jZKhPdm2mj6iXqdUGF1GBfMocvbjd
ZFCO1prQuq/6TDe209TLv5KmHzTMNQPK8hhoZL9tv69UrwiKUHIjfF1W1u/p+lHpoNBIAX04y4cu
XrGJzaFU/BGMKqpWHgkF1hAiVr9AcrRXhjpNleYyrk5zEgoJiMcFCsCQSw36DUrJo6ZF6nUlq5Pt
lnGh39sanbArSg4lSO3eEGuy7GdGnuvt0E6oC9LbXYxsVmJEbAQnnUHtm5c8xtpDV4Z6p1lC+6aG
ybDTffHulgdgE/qYJux4Ktgn0DvcPmpWD3qt9lTTM0LjwviM1pZxV/vRRASTrNGC3+rHR8t1Jrhw
3vMZaXg4y25tQk4ho71WbpJEEU+ZPeEGrEC41HYisFvtMAZaUGFKpkmg8xy4e3ZSpk+Wk7ecpk0a
Pka9TzZRlBJ6WymJzbPVZLoH0UGFx1QhdHtQWiF+FnVefQynvpC9zAijr9gTOciS4rnxWENExm8x
t+UO7yepJWeQ4nRbBkWS3A5+YkouvocCvlJbVpUrbClTPMC+iuSR5ui/JWus86sY42NcokWNxK2o
UBeMpmT8UkmVFXrlFPvt1RAQnbg5p1T73lMOrXK2Oh1FIDOkFfOG+ePyrAzkRBBAwohrqutbqmEt
5AGcgnV4A97lA3W+uo6/FxDROaSDiMPuW7ZNA9hPNuC5lqq1ld4lKiS2WTyrwqEzaK5miBSEBku9
94sErb7LY5/c3lRGELRFORR2Ki2Jxb0BBYt2RDchZkI75BpIgdjwF7R/307/4+fwP4PX4vHfL1P/
67/49c+iBLkXhM3il/96KF/zp6Z6fW3uvpf/Nf/V//tHj//iv+6inxhlFr+b5Z86+kv8/P+M731v
vh/9goQc6a4P7Ws1fnyt27R5G4Annf/k/+9v/uP17ac8j+Xr33/hypA3808LoiL/6z+/dfj19190
b0CTUV+irYko8KxM+ccHmMf7zx++/57xc/5X2L3m3/Ps+/fVH/L6vW7+/ktV/qkQ+ENopQHHzT5L
a/Sv8+8ozj9pH1EM5z4iK0By4K9/5GTl4d9/mfI/Zx34WRKbYhRMSFZcXWCg8vdfhvNPdA3mBpc8
94iJD//6P5Nz9Bn/32f9R95mj0WUNzU/+HjlIjvAkqHwKs/ULGLfxa2hV4lQoi6aUB0ZHLdp2/4K
Quy1iJFx9AnzV8KBc8MxBQZdIKaDRsvxnmxMMYcjIaxfRwm3JdwbLOVSFGfkDKenWLVWNse8+P/Y
mG+vB7YTBBh1zFnW63i8pIanIIxU9izMk72+V5o7iJXto4zcyWwDg42dj5fKAfnvYIfnoHL1x9r4
z3T/Ob2Lzfk2PsUmDiCegGtvOX6Gg4FdZjI+5qV5ELKQNnlspPvLo8w/ZfGWKusKctXsakFwvXjL
KigVtVP4iGWfe7FaF7s2N8tNJgNdvjzUmQmFAESQSk+DEZf1gaqs8UoucevGaay5ahxp2mYGYBR7
LNIrJYKnZ1DtBygvTZ6GiuPKmy6TiHlCWaTwpw2OdTQzFq8KYRweWyWzgLLS2ZohfF8BE3XrxLb0
OLC5NuOU7MqywsoTTpJrdjGADqqrV3UhpQ+svehKtdvUk3xfOlyemyU68t8Px6NZhFQQu99+/48b
p7dRxy/DaQKrg0eMF0mimaA3DhUKpJJW31oy9ruuLMr4Du+ayZ/XXouJpSRQQjd7reW+15NP3Mew
MgMkBCMvNWwsL3tzHO4jv7V+yiVCB1yXjv3x8sMvrrC3Z+cCm8UUqKMxs8draIjsJi99n2dXwppQ
2Cr3QYtBXudjjEWZwhOR5XuVUIeVbsmZI4FSggY4E9YMXbnFwIUOe2+0wD77pdXiSz9Oh6ZVW69v
q98IjTxdfs2TDcmi4QWBkoC7Q4h3MZo6IZpNGVP3OqQKr9NUxLcKdrmXB1lEqYCojweZH+KPdSD3
EAWonAGKoT6z63rjc6kYryMyBjdxTwIcCpxnLg95MosM+XbKkdTBW1imdJNP8bIKfd0bmsZ3y7rO
7vBJAWOGOCMBkNWunAPnx0MdidMAiK2+CMQlpcVwoopRIS9I5vs8FXed7oeek1SUcHOlfr78fsuW
5ducUiikPQ+KReeXx3NKT4K+vMmAUZaMEPDzZAPTPPIU3Y48KtNfa/SLb1pTNE8Zp8JVBrx0iyvy
aid7frOjw3aeaeCaM0iLKH15pOOWmI2DLemeMUn44MS1uAtSS9v2qR+5mVJm1xJKwbugTnG4NgZx
qLBB27Zoia3cLUug67+nhNBlVsUEgG8svgEO6CxlsgdPlVqcjMDvINwzunKOBr6ZxuFW6/V8b9lo
6/lW6gO5qbEvT9AR7nr0Z0NLu9eEqG4cM9A8Estm5ZudbgMF8cW5mTYf2NSTjz+ZWZZlKLLE8Eok
YFzslv19oTdb9BJ114loAySNGqxcEGfGpBmKWg1VSVojSx2zVui0C6mLem2bfjTNdPqA7ika1aX5
FS/6KsIN1g5X3vPkTjSpF0JIAqCPDYGsLra7bkaBT0sY25dEiBu0kSSXKzTyCg7UZzkcfhYS68Ox
hb8LAIOt7PzTW4fhZ2IYVeX5KZa3v6kCs81rmw8q19YVdTP12W5JGFM5gXquUHOo8ajfRamkbCM7
cTxfLTDtjvViP2JS4fIJjS3eBuquLTPTq/CVuUpoJm0BJWEfXfZrzk7n5muuT5NNE0nQbT1eFyME
3SiF4O/FIBPcrJeq+6loVE/pENdJiuhAkrvJ6vSVWDFZKVyfXHPzZM3igRauUoDn52f742gGkxFF
/cS3QpsovU18ar0YOgc3dqZ+DZQg2QXcg895i3rR5QPsJEabB6bcNmOi+f8S3FmXY6s2wmRh9lWy
hX+CoHjexVspH79fHuncFoASOyNt5rBzqQIsCoO8fCL+GOSi2YqqVLxwAI4YKEq4p+4ZXfvqpK+s
wnPf9M9B59f/Y14drjwkD+agB2HNvaJT/8n9/Ock649maeFpnYzCG4LOoi1cvjeCYGqJsVkstO3J
gxdXA7KndZzAYUDbXdM8wZF2S4E1PySYDFBDjoyVNXTuU1JInE9cqlAQPY7fdax7k6anhbwA8vO0
pv1kTz3kB8jE1T7Z6WXDqxGR0aWaL/XlqpEkfSoqMCZenmWNFyVB5+V5J0hd9GzvUK7ZCLOw9oM9
y9FIBq7hTmttczlcpYjNgdHxtceToMpDg8Cak43FIYc4c1bkIYqelV1XgEhL/NUjy6ZChMSChQ3j
gzS33u1MH3epMXOuheFfa0kh73S1Ga4LkuTD5YW+bNpwAbLKTWaGDJamwhLQFeKrEWH2qXidgVFK
GKqHyi4/qOOkYsc7Aekes/4Qzl4pluH7kPdFtXUgUuHfoPUr+/s0IOJZiAnmmBJVyyXrBHl8XJeL
VkE3NfXp5CIH5E9B5ZpGB6IW3P6nyy9/bpf/Od7iIIvZwkLUmGhElYg3ahorqG+VuleaZXSFVzuK
sdPYrAS253Y5IroUJInUmfFFCxNhvNCyOkXxMC0g8dI7+wqzmTupcQrXkOFq5gZKRy3SlltFNMnK
3X4m4AEKi30XhSzYycQUxxvPjiYyNxRmvABQ0AGgf0nwLpkQ4OzMlfw03Bophgw5yRlSIn113Wj+
MNekp02aOb1XamW566BgHNBvh7pBIrZ2DC5wjm9L0uaQp+oIxpAde/yIde1XE6x4jvkMA2m8nyjR
DkbXB4BXw+gxGSzr0WkgLiZD5xlJEl1pvuTcR6kov5QKMBShvsZtrdxVgwM4AUR5eDt1RVO7QquM
axRJgXj5TVhr12UJ8Vbyi5A7s2yAKsmVJw1O02/wMfzf7J1Hc9xKuqb/ysTscQbebAEUypAU5d0G
QUlH8C4T/tffB1TfbrFYwwqdmMVdTEecRYdCygKQ+eVnXoMj9lqhJxkwOp2sYLZjJFN7pV5xUexa
56PaAyXG8CC2TrHSAV3WFNrMvr7K6fWMFOTJK+tqpXw2hneoJIO1cfFc/oLVSFH4FnX3Z6H13n1Z
6tD9ykS3HyxIdbm/IHM5htOGd9xr6GZYUerokJoZJaMWaS0JSF/LKfovXlwWP/MSAUffaSwMJToz
8z6ZOvcvzGR7+Vzp1TgCSNVF1FpDowPmxntg1UhfwcbaZeRNlhhoMrQASFDh6r9Oede9MxOJzDd0
vx81MfNtb4nqi5et61uhi4GK2zCTiGjVHgblYWvTasaqqycjy3ZwnUskapRZeXBkSjK/kLvUYaUu
s/SdsZGfXAeQPoqwcrxymC8FD9fZiNnbWOMZFRknL1uWBWogAKSsv6Hfq5vQEe70YzNFCD3YV4LV
8+DxOA7DA4lhCnnY9ue/3daNYhsjdZQWThBNmDXiDlzz7czOOCIKN/iita6M8Z/nXToX2Ia8pUUO
Efrs+pjI2ZfCdrRwTtM4KHvYPqqo52MsqsbXO+1uY1GUUks+vhwmt3/36bXFurTfNs2aLTWwnj6p
Get2tzYx9iaLnr1N8L3HMcRwr0Sm53GRVeieQuAnC6cGeLqK3imtZcaWFsLcc167re0EnjFgj1aa
/TEuQOl0Db7HrRX/cGfXvZKPXHq3QCQ3JB31Fm/36eqxXGIYnVIHMw3+qusglVnrZoJZVjnOLVWy
62vPCNZJn66Eu0v7yHAY726uihvl4unKomyYUzEUCY1Oz4JYopneue6PUio6aCcPJDdwjZc/6PbB
zj8oki86/Wo6Hc90o81x0cfC42FzI82QdWrGUG0QBsvpF/r/ZCnuEzDSZHrnE/muWes0awY9NNyB
vlhJ5KkRFo6Sgff6D5bapAg0h32EX+DTFwndLYsBAOhh2uZLqFXtuJ9XtQ+H5s9b8AwbOA2kKTCq
trzp6VIyGYfU5FnCUV3XaCqLb+kYJ2Fm97RtlzG5skUufi9abRsPm5rvHFa72vHaj1ath2gP5YHs
6JnoHlN10K3XlrrQI2LwDUSIQS0qeGi7PX00XWk7r+obCt5JHcLRbd0gId2LlH7iritmb2c5uRPm
Zh1/UibdCNsKVp8mhHXloS//EvBEDlLX4EnOMe362hXCsEYd+xQ08ae4GXepq1CSaS7qV1M1hyv6
A6+LGqHlxEtG3waBGKCKrV5j4156/1t/juHANq0/N8EAuu9lHZzUMPbQSvVauYbLmNWh213dxJfi
EPADVDs21+vHmdXvt0oGVammBbnF2iXZKY3SnnTEZPaAg8UbBk2jz9BH3duEiCsn9fn9yZnZQNQQ
zQGrG2cfvkuNwbTanKDQ6l7QDGLZVZMGFjVt0t24Wbn8+XEFqgMWAIwdqICzeD/1c25OCreKEct8
h5OEFQHtTSPNYfO9vNSlEPv7UmchFsW+WctilhqWLDsa6hzv0F+m7itU4OAArvxZzdIr7/MxCJxF
WSpOGjwgkhgLnkPCjFjVJ6vOOElSme/afhN3UDLfEJkXVh2WePCXkbKrj16peXdLq3q3Qnc/qG6r
RIAlANvKyX1jA9L200Z1/FRDKHm12sgAbHaYKJH2atkA5DWyD2qcGAdc4LUPurKmN1kLbtHqE92v
VTRf4gYSjCw9hk2S5mYNtffQDU521JLse1rbRbQyt9uD30E+0NCGP79uQNVwA2Dhvg3Zt533W6aE
3oVerDN7Op3AqNutLt/QKWt2aZesu5e/9LnKHO97Q/D8Z62zXVxgLdgmqC2FozSU28pbgC5oxUrH
2+6Ocz6L0Fvhi7Wo1EAiNaxolEkZ5XlRHulCd37eGSj2YscUjJhg33RLOvA7R/vKK7lw2PiZwH9g
PtILOJ8UxSUMrral6p5oep4wB3sPWKr42DOBJchR/VzZjBfXczabey4rLNrPLizVSQAGb8lVU2nu
m0qd+oOMPSsSbaLv11UXV07chYjJvJ5E/BGo+Gw9Jaldr7cVRCeFltzlGHwGCkOJ3SiX+cpSFw43
qIPNXoRyms119miIZnnO0ElY9dj4HYra/tyVQ7Yzhk4LcX0EH8kE+8rrNNmx50cbWIwG/4u5ARDv
pzsaYzAFyyLWVKFYHruu9241kRRXnuwROPB8GaqZbR4F7OEsblV6j+ukFqshnjoIlssRu1S/BZlC
VJ407XNBfowsvG4wElfmMn+VGgZVIAIB2ec6bcVPy66r22Ja7R+uFycAMEXhw8aWX1L0gd+0WAG0
PhT+6VunSOcDzl3mj8FY8Ah5+VRe2g2IJ27ATMYGtLnOXlfXxa4+9jQXB3Y7/AK5XydDfVOqinJ4
eakL/Q0dkjul2aYrQUFxFmz0lE8ytKMaSq9wQsPrrRu1SvVDm3i3snGG+x7VtaBV3S7KMJWL7DTB
iYcG58luG3WHX7kHOJnAMIHO28f64O1f/oWX9us2397QFBui4azptGIxrFMOo1qZVE24FFhR0eS3
g6bHICKPi+kWBesrH+CcK7CFReAx0IXp1tO3P2/ZT4Opz84otbA2CpCh81APkSjsefKrMrcbvzXy
4oPlJgMWK2iXfRhzd/64LFX8bupwLUSzrFTu1VHDKPnlt3EhMFHyOdjDbAI3fLqzreHSeoCZQjdM
wfrYyZavsoWtNQMFAzls6X/+8kE+wM4Ac4n+3Tl2hsO3wTtX3oNUzV3pwBJ2Etgmdpzar1Gozny9
Tq/hPS5sf53aEhLgNlEgYjx9RrG6Y1c7vcYMD8clU29ksELWY0RvXhP3u9DORUJykx/Ego9OqnUW
DR2na0Y847UQnEwZJkvS7mKXfpEz4fljKHocOo2Md4g8kz5X7s08qXWkdEv+1ZHNfOXjXijpN2lz
sh/aMVw7Z2cxl5MnYqvk4q+9jgOJFeVYpeupzWpMN9SpvkHkqgvsFCXi1sqvzfOfA13Y9cQbKDLo
B8OyOHvxE0r7On6/pJjCdn5U2pC9W83VupHxVOy9yjLeFL1L07uoxAfXLYZ37dqKU9u3vKoULdm2
r7FGgK8UNFK9VoRf2vnMO7mzgMyjKXT2ctbZK+O8sfRQqTpt36r5nSnmvY7WPDZv+Z8afz9GAMgm
jzkAG+Rcc8TDdFR1F0rWWcYY04Dz8ot27fao5jLQzowp1PGFDXKz/yiUeK/jYXRlxHTh0uSEo1iA
YwPh+fwX6FZbJfhw6WGyHe5sKnU/m0b9ygVwYc8hqky/hDIZXZHzVWynHDXEOfTQKm3tTbPo+Acn
y4CnTj9HAKOgs6mjONZmlhwH2ERX7uxLy28aENRPpPzPMgMmRynuPdIIAcnUO2gha1ir6MbncVVE
5lhaoecg0p6X3fs2dZTXL0fTSzve4OtiJ8DQcku2n4aatCwcNRvogWTxio9QV9o3g4qG0+JqOBeP
7nLYWvehLGZ355ZzGVHMl8EQUynkkw1lsC2L0MistyigtVdezYWLj2xwkx1k+kHb5CybybxxNZvE
0MPFaVGkWHXtteAzHvGxZi8aEH8WhDyvhKBLi8KRo/W0KXaCtXn6QuZBBxllp2y6ZTcIUbwyhnqN
MsfIDuWwOjdLf2WXX7pqSezZg1uqTcvgLALnJpTWGYPVEOY6jF/kdZHamRvaxKK7TZ3U2MaNg68b
abVfcQrBSN2b3xeeeCi9fPIVq72WjF+INAZjVg3tOCyRwJI8fQclYkdD07X04OZMvFMce9grY/tB
tsJGfhZP6pc34YXrjhe+QcYpcWginV3poKczdBFqA/cTq9qhvcRgZNhoI97g/oOvS8EHWIsMeXu8
p0/W5r1V9l1nhPNkIqm6rJMvBgHJqVHuC7VEX7Vsr8l7nbNxtkgKGJUbnRPOGO8cvol5kFMir2+E
jLD7m8wiJxpTXESnWcvpC0EmbiZpYSqq0Hus1v7YpvY1StClbc2ogz4NTw3e4OwdZ2j3ylrlN6xe
3RFrGkxLV+dDrXoCNaVcCWCSfHv5s15ckmpUe0QJwKl4+q5zLcMcAI1JMFtp/6rWJhwdYwG4JXGb
EHDNksIT964ZF1+MaEC1wTZuWlGc4KfLNsLMRIF9TGgURnzsyqKltFvESXhNezKbDkmrSXQhX6xM
4bLnbrSC4fNx3RahvdQekpjkQFmnQyB2+EAvv5RLR4vk1YYLT6IB5PPpr+vxoTZllRqhuWjFzhbG
9wynqNCzMuXGzOdrLhDn0tKPe4+iAYKhTtcMm+qn6yHSKc210B8/gnvE830N7Fwrohjm+j422r8z
u5ghMFTJfVs08hgjAhK0o1vf1dAsfYpAn1x0Or78Fi6deMZrsDbo8oPgOgswVjsNNTW3Ga6m+LHG
er0HubeEvWPUV973pU3I3Qr0xKFR+QzLkXjYn6CnAUJFSZxbxywLWpOrs0f8tAq73lJvEuOqKP+l
RTH6c/jGNP2xmHz60mFEyK4wBzNURPrBrvU83CC4YdNl79me75tSu0alvfRCf1/x7Bo3GwNtma43
QxvXLlT1MuH3FT8ADQi5+/Nvh2gT7WYy9W0nP324WRtL5BBxpGsTpwymzoRCL7vEL/Aiv3IxnBsf
P+7ezbyS/vav8/J0rcxIE0sTk8HQXjW+2smYHQDG3gyowAVeOxBCabTvcDVx96gZ6ghcrvMtvhFq
BLOp50CVK8hvpT22ZOy7ekWAG0ax8JcmvXKxXErjUErZHAQByDyHyCcyKQrZGygp4JOld8lDPWji
lArRBbC1i01lavS1JtV2IAH1K6tvG+qs7wM4aFN527gp6jmhBKGJekgaFMQTd0E7vCe6D1Id386D
bPfwCtQ7tcrf2+68/IODzISDwQMXOAAR4+kHSjGCyay4ZOHU0nZCdZMbZ1amkIqov7LUY+b17CGZ
M9Cs2Ugd5yaRqVtCuJjZ1I2Ry1daO2CAlcl15ynat9Stu7s59fKTWjsPhhwskiZrCazVw58GfYdK
Dju1UdR97FpJ2LtGGbVALTSkI3yb5gE4pXK6Sbgt9miKoMybxhMCxp155fRcCg2PSs70cOETnQPv
F6GUa5KPJo1Ac45SUQEYrpFQ7JxOwFuVI1mB0K6do61fdvbqNvQ2NyINSCrrs6vYUJahqOXEq8PP
7IYBhoEPIGiA2WmyUPTqEhql+RGBGcwDm75ELav5Q/rzdpSJGObjpIgx6DlWPmVIExcOEapVJglQ
qWrvW9f5ks1VdkVT6MJR3CoZRvJAjrBtOLvy5l5jCAl8Lew7z/1SusOHxMyUyC6afu8M8xCo1UKF
bysKiDFDuZbOb/nFs3fNgSC93Cgp52V6g/aIkhUYDNbGoB4o+HDLQjwnrLltfWsc18ggLdpNNB2P
pYE1V4tEQED+n9BJW8zo5Wh9qb9jYtUD1ZoPQOJ7Fq4tExC8GrPhIOUUR7AeBi7JjeuP1jQdamN0
g9TpssjG1uW26cErVZmFhG/lxacqS4wrP+dC+oMIHA+0hfTNt+ZpvPBSZ5lFwsvR2rg+rBrxYl0a
5Q7kvOI7WXlNV357uvOPodHJoYlAA4GR7NP1ugyJnFEhPpVgnHxXV4pjnmK0MQmjuPJol5eigt8k
M1CqPMtpZLK5eenCDIUaEz+slFBoIf05d4p+JRRuv/r5U/1nqbMUt57Qmo0bzlLeeKkP3UXd4fHV
hVe2zha8ny1DB2ZjSlr8t33M38Zwjhs70sVIKlzqpX+w6TihJ6QWvoQrfpQI1gWKptVHNTHqvWug
ce4pNIGzAcCnhA+9d4fimqbApRn/1qeHWcyoFPro2aOnWDZ283bh8A1sYDeACVOjpUGhiy7S7Up8
x+DR9Pu1Xu+mpm2OqZDpPp96/Uogv7STmbDQnMJ6iSb52YgiN7DAUxroRlrdMxNxKicURrzu6A5n
R8UgNfonX2ObINGT45s8U3PFqNPqZlzzWvW1acBPs+r5a6JM1n5Ycpfqca3v2ir29vm42hHUE+WI
17sXZbMsPqZiSq/AUi++gC25pVNCg+Z8ImmhPYykJkc5zdsJ3GOX39HAKFG8ym2uz8K6ElgvrreN
tnh8l7T67A5rs8Yq10ay6bHECLzYXvey7Lqwk04TWamDKdnLb/xRted8/xM3+bxb659uyNn+Rxt+
UsA/hgk94J0KBylol0UJSj1+M9aJRDuOBrVX9F7YLOR0Jdx8yOhZdQOGqb6z+rY91nVX3bomhENE
nJeo6GolnGhx+6Op1wf0KBecASYjWEzUIDurSgNsJN0oVZzuvkSyP0LNWAfn4Fxrrl0KV4QpykK6
qxuA7enDKcvYtLIZjVA1kuRUlTgRQtrF5SPrrqUfF3KeR4VbIBv0XZ7JWwEVRWstVjGtpoeNc3Vq
7zvaV2Fb9vMe60sRYR+Q/jk+j3KXFakeoJg/S3ladbVSEMcQgpAu7EdgrEJJb0E29EdpTsWrQRgp
fneLuOK5eWmf/r7wWfFXjLaT6WbHuQCHF+jZjDpEk4AObGMN3TPDPry8TS+lOwBK+Ya82Q2k/fRD
plbOPExlcg7osvjpWrV7yheSSXddpg8MMYu7ij2EzLuTRFPuXUMBXarRQDmxLiwQkgzj7N5ThEBn
jVZHiCO45yN7kX2Juf9PqGzPx7R2p6CXen+oZjNGGavXDx1ciocYuWNfVl4SqdY40NeXDj7far0j
rUsOCbfJYcyK+sq7ujTsRQoZxKjmwCGB/v/0ZeVang/YQOs0HvT8YI/1DwNrnx0KpnLfbfD01nHx
acV7DEDTrGNxx9ABlrV6K3Vb+NPi5HdT1xqv1ITCerQc7d3LX/PiBQdad/sfEgng0Z7+Qk0qneaw
alh3ChzCeS1NfL90LIeNJZpEu4agvN1PZVLYkaHQ/+Vol/dqjKbQy7/k0r6ij0YnjaQROeyzC84q
eq2fLRhipkZF22+S2JUCuc1d4+RkD7a9H0bzy9qrapQtyFdeib6X4tPvy59tqyq1xIK5BOOnGafW
mAJ+t9Z0En1oEh9eftJLwCvAytuTmnD5aRM9fecZrqge+pCAa4pEDyd9qXbDpEK8Nq3mOMBleZu4
urzV0UQk5cgXFBrr9Ni6axHMdWy9pbL4Uen5O/avebIKxQotbXY+k6KBO6wV6xWzn+VBKQHLdrkd
B5VpSIQQi/42HVbti1qX2k7DRYB8zuFet4pmP+N5j45nUt/GTEQjVBPcqKsr49YiwThZg95FQ6kP
Oxig05VM47FoP7/3iNWwfkGPUzWcvY62VSRSMaDfclsuH9MUwq+XaU6IHlgcWCgM3o7t4Jz0aunu
SDZa5Hzb6WbNejvIDHO9b5x83DFXanyjc5xwaIf1YzfZ+n0ytPXewE1D87N8+TuvsVwHW5z6uPdc
09C9tH8A9pKeoUgDXfrsHIH9mTS9crWwR+QqXKpU7Mlwiz3FsbiSCV263+iqe3CUkbN9pqWMmvPo
DiMztKUqiggj0wxAyFC9aump+w7QiXCBLPxnGoqP9TTNEFqo8E+fGx7Nqltp5sCMxnLKITJGq/o4
Tc6DBjnkSj198U0i1cKHNXG8PTeI1yqHgkZhJSGm/oh53AlUq/66cIz+SsVxaSWPcYGOncxWwZ9t
PDixHcxdovPUl+1Rr+pmt45avNOdSbmyyS8uxY1JjN0A0uccv7WjnQVthm9mIolr210ZObLKwix1
uyuJ64XtsREhqEIhC+AFfbYTq8WiCxgzkBAy6Y89KlJ7S8NbAKwhDPCCceqiXB10XXg+iLaokxLW
4GGcT0E8UyZu3Xp6iLKxh4CUuWGWkC81S+9a6/NSYw7ZHNqAjOiZo58bGUgkR7x4YaYxeqLeLzaM
qgzQyE5NVftOyQyxm2GIR4oipq95Wnd+6m6iBW5ahMxDJXZgeFnGXgJ5CYGOcHueaO0U93bISveN
AK4KztVo/m71nnZBGdf7YmySfSbbry9fBJfAoOAYVGZWG/cAr7WnF4GGHP8viAXiXM0hA0HuEwyT
W1GK5DTGLdnrsAkhyjKPumJZ9vasFreo+eBwPUGCU6e8D0U1GXcGHJsdGQhKf+hd/Pk52dwc4BHQ
69304J7+THfMcOpp2LwDsnanNC3zwKSDcihS5RqSffunzu6CJ0tt++y3HgC9I22j+YJJXsDems4s
TnmqxldCzIVcA1YpL30L1IB/jKerlBNNpx7YK6gHK4FFWIx72Q0tCCDH22W47Lwhyc3ferXRHuHh
VVdO6IXDQnuDduymEosY1dlnVwf0bm3k3cJZiIyXmuWn1ey/K5OQ+5d32OWVNmV3SKvk7GdZjdYb
wEg2DE+KJOG7xnCmvRhSGtmG8S8n6v934mH/A2XBAPX99j6fyYCdHur/dfew/P1ESuzx7/xS/VKc
v7xN9YIbf4PTIMtA8fVL9kvx/tqYS8wACexYgECN+bful4NYGMd+a2TQW3AAYvxb98tR/8JSkAJ5
Iz1Zf6L59djZ/89JAlxDJQq6iJ6/Re8KwNHTPZ6ZSQsRB4Wmyl5rG2eZJTnmo2ZG0naKQ1rGDlj6
MYO0glLfgEEgo5UbFcGGysetISkPipJlC0rWtB79vrMMfM37iRmGYqYCPXbHyz6NlmKXQZM509dS
SzMnSnuskXyEsbPSnzW1RBVTTwbVhybT+4jBq36rt8ZrW83mn9pNt2IgrpXSR2XY9wbpZHtANzZi
SXgrPORrvzqBGufDu97ahrWLkgVFJtUPk2kl1X7MMAGfFHUVoZEqSyTXTsfXtS4mY1fRhTtNtpV/
16f1iASbrCCPzcmpBSEwBovdDh+5rbUqTJOu28tsAntFL6Hc117/3quzqoyYMoZDXXhHiT/Pa7Is
oMyIkqT7NVW0Bx1PqMWvBhcleThdDzNYj6+1O7aHBhFoH+HM6lcx+UcH7P+qufdEp+9FDb//icdw
i4D/578F7p4dw9uHfsweflfiI6fl//5S3nP/IiPFnxzcMOyNR4jNryOoq39BJOdckiGTKqAf8O8T
aLl/wTTgCqDVjMcZ4N5/n0DL+gsQOIK5WInCZkP+9E9OIWnk2YUG0gowL+Qw9M8RhzjHNsEFRy4b
d5cQY576J9ph3pe6MtHiaxJ4HIaS/F3Qn6j9IZndL/FaFsPOXYb5Tu1kZ0aax5zMFmvRQsZBUNOP
czvJdwts932+tksa4AZizoGVUf/stEbXpN+YJZ47sdc1X2LG6cMuZ//bJ28eHC0Qw6h3u8oBSRwU
VgzucMD/L9IsrAxujL6guiumtHjPW9v888p1/j6bjVD2lWXieLi2rlQx5tBUmvHTtAANB7NV+6mV
dfkOwAEuBqmpUlTOsQpZFPD2Z6N0TWZN9uiNvqRTBD7GSA0LeQnFeCizuZv9erZNhJQaU6gH6lTl
FGvGgonktL4evbj+KTlypyJD1CEeu/ktRoLiTWwVThKqqy7nqDL08qEqGnf4tGicWXRMVe+up2J8
ZenLgu9Ubi7AxWfEM+ahTY+eBxEHq2VX+7LU1igCuzVHj4o3Xj+LNGmh23t1+zAXUth+XygMy2Bu
w1ondJexjyeE0HZu3js/xKRkSbD2qSn8us2sO2ew18TvEPWGb1mL4SdmGdnHxGSZXQkcrQhq6Sgg
LKckLdFtnZQ7LfWclS6aSD4srSkM5OSm9dOYlU2L10VKGp2NY9wAg4xpY5a9TD72aj4niGM1XrcX
o6t2voNag/Bbu5n6U0aO3Ad0kU0IAyXwYX8pUEAL4rV2jtNS9wPKc7n2Y0AJ9mS0qAL408YPCcax
GF7JkukgzQAeh89rWI1vTvFsRe06Dqel0odNER5Ipl/E2WQGlL1jHPbSYdBdC5hJhxGJjM9e7yIZ
ODvCoDzVR9IckAo7xuhMuxeza7xQ1eVwO4xGUYfIefIbRqdLpsNgO8s3A1Wvz6bIyYil28zf8PPY
bgtkHs1wMM0UObDBnOOgH+BI+WKhXRXoQ13fYoFHsp9msntjKk7xKddWtcZcwSp+THGt9AHXlP0B
81fApIWLkSifKslB6Uw14tDwnz/3Y4FhiJmUNheFs336BpI1nnregOPo3AzKJ1p6hX3A/in5qbrF
tOzriWF2OBlYy9yTolORNxi+d2E9twt+I8BGAiBiBog0XaQf0QzxJEjmPBb7ROCFie2GsX5sRZ5n
6JnoXRb0i0S6m2bnlAZppTtpRC8MV6sKxhY3KQOmW5mXUx6gsC4U3+68/us8dMan2KX4Cw1tNdMA
hcRY3hk4COe+BnZTRCj6Lu1NUyH2cEwSOJRHuDhVHmVrUn0j88+Kg6tI+arM+yy/XyaFkfLkaCue
HnLlu2tKqtNDEXHnBqL0VitYMieZQtGZrr1XXLKKoPW8GQEKXa7zCSfv+L2zNJxmdW2mNMzabHzj
CrfRTpliltZhFrM5vZtbtdC+SlfPtV2a9WYFr12bgYGLVX4WbIaNYkjFg5+6MWK5uuTgXMh+tkkU
siuFyJHD4yPdZ0VqxW8wqYEpkcaKHEO9F950C7HS0PbVWJvpq8Lwsp+9PacjyHpv9Ag/ZcL3zQpD
7kd7VT+iMuq5jNZm7289WfF3nNCN1tFp7LNhP4rSLQ5zrpgD3m61c7KLNdePigDgF7mLqibvVr1Z
4rCYZKEeTDuHHVyKwvqJRNj4Xa5UkzeDpmZo+LRW/6muYrBogynMhbnBsJa7WaIqRl8OW7rAbPS+
2BlIHCSI3lQ7CKttvauQkf9mxdW8+OPEJYL2BwP+sHUtoMpGnRnvVxuRjIByamhC2PtK5zdo+RV7
pDziU99oteGzrPzUmaX8ZtAbjHeiYbbl9zGcXj/WzKYOJJaciy+swXXDeI4Hbedgr5NFA/Y0oRhK
LT8qquL8JNOcacblsYGDzEjsPuJn5xk7a9KIUlmcNg4bqBhV3zU7Z+d61NiB27bV5CcpSiQ+oxMY
fwKF6M8ZYV/bKxhWfRMqnp+EjBxFLaErozyhp9mvhzQrBE4iCKJ8l6IbNH/uu/W9grXfe0kNLA+V
635RnCYG4WDm6x6PFvu0xmL6hsZIgn4gRZmfyyEefUsfg6GZm/cCqdO7CUnFn0O3eO5eTevl0Ctp
T9Rkie9tbrU/Z2VWpV/SleAKmcoRvRJ75f6ayryawfIm81eCtmP7Dpvys9Wb2vReyTX37era/Se3
0yRQ3GweXtMjEtOuWOPpU5EpTR7ECFYTftkle6fiu/hptpTHdYlhzi1qujSR6GwbMyUnR/UFtQkg
lhQZdu1r/bg3RWm9a4ZyTsJqLPDXTZHDbXyGf3bp03/wvqCJljo704vTh0IOKLk3ba6W/lpgRxu5
MbTMYGxnw/QJQutPnmcUN7FCYbnHAco1b+NazVGkqnGVQ/lRzPepSOF/21WNPs2IncxXcjb0qbIa
MavASsdtGDOBbP/VR/v/SfD/hnDwUhJ815Q/mvFpFrz9jV9ZsKFSUjI4AXBKS+ORyv2vJNj+y8b+
AcsLBqGMoLZM91/y06b7FxmuB0oFVC6iARs4/V/y06b1FzLDEPLQbzZ+JdX/nZ2//lVj/pINvyw/
DZJ/62j8pxhloEMCCemEHwKYjr7kWQcJtJk5YC2YIQktbhUXvdmdKZf+TV50EAxw7+qUvdEmrxXd
dH01dxAxLIYxcCa7vy9QJcsPTWarMhID8GVUMFPmegyZjU990ng7/sEfBlHK7/u8i1SZYgfuJG6Y
yNn6qGJMETSivRFmE3/O4aXtF8zB3q7cBYgQmXeWrXh7bNrlSZUusjiV8hOJ5flOs5d3tmx/xLo5
GlGmzsAOqA6nydfkMGp+3HWreUqzJPdTUx8+rE2VvDKtWIZOYkzqaytryGw0auwizNUYkVi3m5T+
ezNmavp+6D20BCZktA/ZZkPTiLJ6Pzba17Tx3NlXwBw2fsqovmJOjnZupI2eeiCaz+SENHADPbFo
Y2br4gXCbpY78vqP/VIpzB30JX7bNpIG2jhbyAgw3Tf9Opvh0yuDGfs2g5adVXTJfS77Dzrs008w
K83b2Zai9idP4w9h5kG1r72Sp+3qYDBgXtbbPTuND2WBNZcvGhVLNIiD9+W4kTScObZ3BQZy9zKt
2m9uISBvmpXuz61tHnpLie+T2kjHk0g864NVcaMegB1Uyi514vk9sErrjTTLvvR73Ou+q1adh/bC
x/FNpZOnuDeNoBaFnu9K1Rsdfxim4cGqnPI2lYp1GnFBUnwLTIFfema+69x2/M5UDwTW0OCuLUT9
tYjx+XOTQkPJTDh2UNmKdTP2hXWTwoa474vWHo40l8cbZ6osEULb+xBvP57xY9AnUgxUMEW3E2CY
3i7ea5pqyeK3NQSmorfyrzpth2DLykpZ6HfFOC8WV0GXkat52WEmvAf5VmItK2wQC2O60Kwr3BXd
hGwSbgyxurT8ThaEeJl5US9QpTKHhuZGNdzMjfspsXvu8yUZfMq2HkzOFClTNkQWQLCkW+7sAl+d
DKmWHVOxcGqB63ioYIdFXHO1u1juOqUv7DwyF4pHV6IW1Cn2G8YFb+wZxDrbKzTofvsQtXIuqEzz
G7cefdoscWjV6xcs6yFvNeyGdKUh3VL+hmjERRBGJ+Ba+HaP8VqFK7VHSFaXHdskv536+OQVb6ay
to5caZWv9itmE9LaYIp9f3I7k7sE84lTT/nnZ4X3zkoXsWf22vk9g8eQ4X5/sObyI9ddwFQfFTOl
dd4ZNvhKQ1HRjEj4i9VsFF6QFDi4J1JT/MVRj8Jw77TBPuW9eesk6SeLCVmEilEguHZ1ilR6Oh8q
vtL7LvOcCEHxt6Xi/oQJZt5M05hSrOTfl7UKjMzLAlXrU1/K5VPrGfdFSWjR8+Jv12y+LLiN+rCY
+ONqznZMgoKyS74hzZIGK5qKfodm+o0Wl/OxGuy/F9L7MeWDSBe9xxQp9Xsxt+bRmv+LvfNajhvL
1vSrTMw9OuDNxdzAJdIxk97cIEhKhPceT3++VHVHi1Qf6dTdTMR0q6KkEslEIjf2Xutfv6FILkYC
sDpJ/K4peUNizqR/NNrwUljy1TxJ60MUYQkizlp1SwdbjMQtGlwHbUPH8/ehcVhHdqFLPfjUOMtB
EYmE7ZKVVzoT5nk+RJwCVlByta48+w5Pc5jZcTqrMdjDmN8vay2jw4fMrdnmmBEiaCpuL2WHvBrD
g75MFE4deedMeTazUmSOMsjX6yis18IqmKQ8Rd+Hqa52eaxNgSAl+iYXdYG2T9ZrdO7GciUl+fSq
AE/sm4pIojqPHdmoTW+Qq6E6Yt6qiMTcJ9aDVusrc2ohz257A6wAfG/OFXYiJfLTwmgY+aqSR7hU
es3KkWt77eVnVVzMbcVq9whaVK+LrkuI4Oxrc9fnbf1QC3nIzhmz9/oa2yrpX4B3sDXzhlVl4ow+
G9R43tSid53WHIc+Hha/gky/zdVkIB5xRssTL7RCVV7RH/ed/hqhiPDXGvqEHJdaYFyokoTAy/ZK
IVqyhxVy7HWaNGD7hssmdbZVbMSxbj3sDBk4ZBjojZkhX+FvVB8EfP2cuM/Wm2gU1AN9OppokV2v
xmbwUGUYYkQt81inUgXlJokRR9sz3EnN7UcjedGX1Tg182BBdymyY6RloWMgNxt4Lo9d1j5Nyxat
J9ug3gaKVHoEGCfHWtfP1dBUEOv52hD73j3QR34yp1K1hTZsW0ep5szNKVzhu6uFaw667MpRqvd+
SaHdw2hpm154LMOIQZHYVec8kjRfSpfwvHZscIlSepCZmWv1qq3o1SFpmMDgeHAqxjn3WpUebiAV
LBsFgionl2Aszj9BcMlpjLwlHhWP3ns+YKSV+hgpkACaEuclSP0Od73oJoQ1g8HpbTJHb4m5YBo4
jkLQGVa7wf3YsKVVGwvwgtQi5iaWz5bC0iO98QoX8DO2LfUOZnq/HWZBvUUD+9Fl0scoSdWhFsaK
bYDhugGZ3BnSK8Oc401TAQRorLybRuBN25qw3pYj7nrr3MeHqCwF5ryyHFh6WhwMpRLPpV6kO1Ob
hy2ZX6WHL3FzSsuiPhNewbV3hfQmmQ2UxjIcfbGiirdS9ZgYFrD0Uj3LUhMHeqeyHgf81wQcUNWq
5kCD4SDb3YXmpMRhMGTdag9z3Vw3Qxvd5msaPSxz94EIivDbiRzhuZrCq6TOGj+2ZJwZi2GCdaPf
oA29/MiB4C6kuhu9L7C1VrRiK6da6RJakLr1LLS7pp9Ep1G77lhq8UEpJpjdYr2Qdxm/kgFe3xmz
1l1nxEzvdalSePjLdSvWlE+llE5HRRtoZkn+3LVGCWQ0CiFxbItEQzvL5iFU69quRSxlRSM9iCJH
e4IZ8lbPinFbLWv+3k0ywbHZItKrQjyrjIc0Il60VabdKIHOwRouz8YYzl7SG5XXx6VxP03WdCop
k09xXt5LJlMKPArcWF07rEV19UZYwsQTo7EKKtGq9i37yq1p4jm/1mnnJeTUVg4JuhrhCauRPDeK
ChGu5/HQNsmS1HtgKtJ1ekHwcELUSqeAfLCvpQQjjR6L+D1PUl67ul7lr5lGxKtbtdbrilTwSZrE
5GiSsTVt4TKPnqDk6+sEOAY4tHTs/V2k3ejzytPXz9VDAR57XgagIz3Wuh2z+fulF7RA4XzfM1tq
7HaOxWurkZYeaCSm4Fzi6BkJ9fgxKjqEo3Rh1NPiIm3XlpBdrUPRBKs5Tx+1VI43o1Qa+6xJkw3O
pYtHym/xrcDGZsc0K/5YI/17WgxER036ELRgX360QC8So0m/6RWtByfQKHM6ungX3BqYqFHCyMkr
QQ4WdRyoL3po+AQeFgIaMs24S/PLB55O7IKigqv+AmCKR5Jl+WWHltzD47NhQxXSdBtq5ryfe03Z
YeF5NUPoDFRwCe4TQK5S9atfj5lytbaN/J7ptcYVVcVd2a/dBw8JMJ8KfOFDUExRhDKk2+nt/DgD
UVwSEr/3GptzlSv6Q9/QBLP+6vNk9m+pMUbbOZrDQwrZwBFkvULkV2G4mmnDfW1VuU9KwTOK/xmW
lDX45jgiUzLvIw7zShW3zJd2mo4AwqyMcAOOVm/QJbrlmh2KC78qWsQOU/LotiGbUa/iIwce3Yis
XhswiuowP4zGeB0B5k7at3ntHJPuP191L5TC9xV/kM1cdmeyvIagMdbXyhRwnO1aOy7lzq9TAY9m
Ck1nEql5GmKvBbWj6JYNr1N7BBikOtdrsi278dimSr0xjSHyTA4TRx/Kb3XXAeQ32xC04p52BOu3
TDAehJ7nz8iFxhUXeScs2LHlOK+fwjEKQdrFnACCJX3EFzO0l8Tq/GUtrSBBG4KlcZzYvTK/KYZA
NOFUllCWaTo6LedSVul9toTWWSS8Adh4vGTQ+42pGo4yT14jaosvUnSUIvMS0Jhsl3Xhh5TWuyaO
LFSluukIi1LcxmsTbvFzJG7bilq3yMZ812ddhhQ4tHZDPUV+RiQo+1qYE6FxMdSUwxDjlQnpnyTs
hJlVrmRhHYzYbR6iSmCUoWmjgxHvmxRD/ZdSLDhADr1WK0Eb1yk7NIMyOg2sSpK0TUyr68XUnaWf
XiGCkAojCMqJDfmx7Jv2lqQgzCx6mYKL7JCdsajBulazyxdxriMed0fK5kPNPbdbqy92UZTY5mWy
2hrzeehM6zJwvMuxFGNdW0FrGQjWBoe51LYIm5hg5nSGPGI99OwqliLoOEEthFioo45VLze8jaLB
q7VYoVQmZW9aBbbRakhdLcbHsbbKN6HRe+6ykLjGXJoHiCLhyTSXZxOL4EBkkzbCyY1hPHPyC3FM
+lLbBcwgep8uykBhplQbcqYwlVFwbxak1W9VsQlmWgFwPasN8qW+VxWMzotGmAIL/zOTfOj7XMjy
Fys6ElsjXUYbk8krjeO+zBYkfzo1fJjGPUng4Q1H/egzVjhIEz+4q/FqkMPAivhIpLFisiB4zVDx
kZb3WgOLtY8ShVKlCSqDik2cBqpsC5iXr5OlgsFctuA/pDzkKZ7bfTpl26iZhj0ZHBOdKAnfeiZz
NlJoGC2TNKnbzQY+CpkRe8aaln4Ur1TfVn5XRoIniFgmhEUYtGMHJokI3O3KsvekqN4lU9q5wmTm
jEPazG0WOYe5NDBlTgcm6SoXz86/xWORhPi+ZEqkazahQVqwll3DqJ24C1kqzziYYS62DkYQ444Z
LGkXUmrr6xbd83WxkvudG1TMq9dF5bJN5+yC1yb9xVT52xwr52JirNU3qAMxVBwlSkYRD7+miANk
pk9tLQmOUigvDW/RzaWMYQebxCEzr4zkfaKVBbFAv72QmGqlottIIUdx/ZTpsJT04iVL6yoAFQ+m
fALkwUNeLPVvVV+8CCS68y00ynIxEJndyM4U5lfxHEjRxCevPyqz+abWCmp5ycTosScrelrCGU2V
GbMNpxoNeLtuCaxS7UlJSDIUlMQrMDbYVexmGwyfFXso2yfRKGpXGEcIpMjRXXHQItph3Hcqgi53
OLvrbmlUyzYRmaIaC22q1Uy3eh4zsYRZEOGGrg/dbGfRcCu2ZChK5oAleQOsPKVHbTSv17hZ3Kws
Ew7GWPaE9CJUkoj51rwMHnBgSH0f6GmkOpm+gCBRsclmLAVxVRUxL0mSlKiPT5GuHyqLkNhW9qiy
RXuSrZWKslYYdpgG+A0fVDiWuOEU3T7vH0wry9xx7KazDJDFVgcnQpWqfR5qOv7fFoLwhsilpSoE
u5GLai8VKCMEBEWO3LU0KrVA37wwZ7keGapipLCTmoYIciYrRA405zHuTkU9naJ8oOvj2DQbRlxm
MWE9bky7JGwi15jmH9jdHsE2S3/QvSRi34WWdJco8jEGwMEoH/KRME6CvS7NgheqZHqxuCZBQ/Pt
tsu83EhaeMoJk7cXK4g7s34j975F4byUxwHwB1pK+oHguHfSRkx3zZpB7dNWYAqBd1PTYNlhZH2U
2QoYlJfvYzzRW6TcK8ZKwk4SRH1XKJ0KyiK8SyRlOZi+rNiTMw3CWj+3k0ouNug0ZCche9OOdanz
UgX+yJD08ylcRQvjFJYDXUZ2pG6/tKDKLa95bZqDv2RhfzTWVQD8iEYP23XuxZzWDhyEO6MOj1PO
gV1p72HTbbRUuClowYOmT260qQN8FPObNu6VvZwv26WIrs2qFG2pKHZL3/qRFj3IuvhNLHDPlPJK
cVuSI5x8HCdbrdvSU9QKNQG8700XLS5m5nqCwjOGKj7rdecSN39uzOUtN+vv8M9LJ+x10SFSoSS8
lomeJHGGXpQJuOaW83pVFfMhkgh5Fctdo06vZsERgMxj3CzRjNktPB8wjKEgJ24t/aJkF5Dpdm0L
krkiCeVGlYVzF5svOBEL1M1phA8KXm71GcH/bKea1Ttr2QAsDcvH2BCGHKlRaWfF9LoQZaQbM8Os
NlFszAHhyTXUQ/Icrpuigr6tQKgNCCKx/GGMXnME1lM8xzZSmF3bKhuMYpmnqKN8M4doPZDDl3Yh
RtdMaDkOTeF5NPMXaCVnAGg0lEaeuGM0+AXRposZ9bYck1uf9tdCPz6ANsBoYJpqzzCDoDJEPKx6
qNpwCzh+1izcZEt5wgIZhfPjUlUfDEghSxjI08K4OGN7njiRbORnHJkEX5HwzY9VQJRVjlzQ4MEW
l25DYE7h611k+ewNdA40kzHG+ZHQ7sWkPw45w2Epa77Pcv8QtZ0/p/IrDHCY/QQTkeMoAwcmRtAC
sriKAEzO6YypWV6szriYJ5gWL8ik3+B78D4G4yazzMUZjdpgga61O0VQtASLgjE3wCnDZhmdUu79
BTs22yRgr4+EGa/S9gYKCMNVsYm8SmF5Myu+ZfSaOlaJZ+qy6IMt9OkIltkMziwBAIdKCvMkFCqb
TJV7YRJfMjUllHFmTpkr9QPNmOXWzP1tzP+umkq4JcT2pe/Ld6Oc3UiymPUqDH+lJRnZffGWrw25
JVfc+Aa/brLNvi5sKU59kplP+tLnhNAQzQQ0nTiJVF4LfCPwLd5yyDo2IasZMgZQqL6AwfFy5Jvg
Zzapc+SJyyJ5CmM4KvBMdJRViFjxZmJ3Qsi6aYRvalhhuIDjOhEUgI+GUvK2qrRzxhKUJJb7x0xW
OdoV+m1aHrluPlQBmkQfM4/sioYZfkjhHolCMACZ0iWy3UGcViMM8FYIfZcBuuLHKQyOLl1w7F/w
pptq4QOZw1ZoQBvrmWNCOodztm2N4RUThsmRV+UhMeTKUZX4tEAaRn0WDHO/zzseuVVqYAv3U+NU
HOynrKrCAHEB/61MRb8YeYaNIl78WIS9bYFMORrWb46GxNgx5uwGLMIecJto1XoLT0V/iIcWXX/9
RtM8YdF2GOdxE1vtOYnU+zlb1P04Im1JqnA3UzET87RIyTuT3F2sjU9DxMfVvCay9WgWwwuZcvpD
0beVaxirsZNEzphKDbd9Q0KiyubjEAKTbTJxgayBS6PbGWUgmetm7vUH3M/f+l56yNIuDhgkudwt
M1iZdwvVd5PCqYZlEym4hsnt8tK3nW4XqfxEh1gwsZA1V2iYhgJeZW4flegRKcImXdl1ev1ec+S5
loxhDYrKZJNBDd2qzSTb9A5aoEvTaQLAg6hIedcU7fUyCADx+Z05KdeYJD+h2iYyOxMqTxZ7JhI1
UKmmrd9isW+O4YgFVDW8mBWudibEZ1s04fgghMmgQGgxH+Ci+/NqIuUU1HYPjr6fCRdEHHtgTi45
ibE+V6swIffDErQyOAMLo8BPthCa78Y6wQ0g+cpvde2kGnJqd2F2PQ89QxhVsqUhuqtC9Yxpy3lO
ozMl3Yz5rYjeZlqDstBOPVWRXcLrsjuxVjlk9AXZXF8EJqUEgpMuId8N6j0z/utxwIulMGJbmeLU
HZLO1cKkY3FBkUxrK7toExV71rFkEs3OuomBIUjGmqpTJTbMPOEG/v8JMRNiJrT/PU3yWJWv79Un
muTlG/4aEBv/YF1AkSRQR2cSj/TsX0xl/kbE7w6pCA6Ylznwv4nKqvIPA9MEvgumJESgi1fhvybE
/NXFFpU0bDRsPzjMf2NCDCv684CYUTPiYBWPElx4SbmTv1DijZiOPhyXkfL0Gjw3cof9teYuzurH
TuqOwZETfxDZNm9NR9xNHpEtm2RjnNbFX9l7p8XeP0TwMYrK2Sib3hsx3XmaW3uHorlwU396WgJm
hF6/m6JA03dEB1CtdlcPndfZRVAEsFL8tT0QH2XX8If1QC4exCVg7FP3NrUuhYpdHEftpk7skQtb
nNkf0ZN4sx/CYnnR3MG5HriK68EBqnfzTbzVvXiTuJld7eNrZXL05TDsk9ge7IfBjg/ilXydb0Xe
Dg2dL+/qA253m9rVnveCm/NDCFl/VIN2l3vyG0FT3hA8wLq8VWyoO7wCnaRxyjgzD6FPw5MYtngz
PsvHwRns69DB9OSkk8NjP+yuHx4s+7i//GFx2kO+7bwX1UErZreH9gDWtssw8LH3hV3YT/7dXWS/
zW59wB3OK24q/mP2gPGBbUAIMuy9CIeIyZqbrA6t2PAQ+yXAAD/bsF8S+457Zafb3iXhx55d4x23
Ylt32Ajf2mfFzW56t7LLQ2FHV4uVOsm9JJc3Cc3oJoVfOsAlM0r2kevmfd2I2zrocVWivrQrxZd4
Eb7voF0n58ipN10w2NKpX5l/dV5cePKJ2czQ7film6fJOLdPq5+7ppscsNL044fZg1Tq6i/5DsKt
UlNCuwzrKQSmc+Pm+TmBqdg52XX9pk4MVuzhe31Chqp+1/zmetjA13X7d6orTKr3ZcLHpmjbl7kE
9HckyDF81hQp6/fxqNlCtrlQjDYwER5LeoTRFu8V3g037jg6oey1L6CJuZvF2xn3gu0ZgedzC2fm
Y6AwHmxdtVOfTJe9uFVc5dA+Ly8TcykQfsa3VNhNEKspRH0OLVeaNiR9GodO9MbxEYdKLb+yrlNb
cEHxHutjfJCPym17mDbDvW6chTfrDSY+HmGJA/mNIoffiLvsKnaFU8WfU+E4TZ5IiiiDJlIufcS2
okm2ld1i1zLber2ZDsaW0gz+HwnfKhAdgwzpqHTbQbcT3R4+Skr1FtIhWKVf3w2vMRDfoT8BvLUV
DNQdZLUqDhQ33MXndJseIG8MH+E1P9J9W7lb5/Nhx/U3jnjbuAJbQIWonpnbE0VkfcdAWmG00zjd
h/6iH4t9vAH0M32inQRP2WU+zvo2wEgCDv8O05I1IG1coJnYKZyw8qNrWr6eQI7JFQZ7fmLVNZqd
PErnrHO0Z1fg6LwV31Pf7m382TdDoB5HxRldYEXtnTcGZ9CP/cE/LwHplkyc95CpuDuQgAF9r5RT
eC/4mXt5gkXlfnlEegZvunvjuihesfd+0tg3DGd8YvJ3jvbzN930mu/C25CRF+3QXnaK38yBtimj
RywE5eWOnkwKlmPpq46/eIs3gp5uV/dU+9r+TbAZw8R2sk+/ZVf6jhQH/RXuiZ19D0tuCWxtnIne
6P7bQH4+R0frFQIehOX0LN8o58S6V9LtKD+vy7Z3pGvlKD+bh7rtYXrb02C/i1tpPZonb3WMjfmE
UeGxODCGt+s3+bxVbjYYaF7FH8qVeR4dBnS3yu6q2cLZ8ZkuiNGNkW0ZJ6oP2N9rm/aqht0WZC7b
svf6Ggdp61hb0b6Ng+q8I2jDefRqO7avFtfTrpmZvjNhdDGX/yYf+J1NIuNT+fqssJkDvgMT+L1H
kLQfv4Kl25RytuTM3uzlgeas3nS4kn3JuaIefuhiVz2tO94CfGqn2FaHwSWp9lRtRb6k5ntre3R0
6Du2xddACsKh9krbTS4XxK/HAyN9O0eo19iWslVLJzvqz9lWhVD5oWk2v80/no3Nj6u46h/o4kBn
NrWdPxjewL442szqu0NzmHwGl7BPseX4SOVd55bQbFp7dRYfyfbAv3qv2PLbgwV8xTbDUdXvBM0G
GilcCDISJiz+4PI9gLibXPOF3F1NZ2Z5ikf1PaLFqzVf8aKztnmGYM57IEIYLgMing2r0jU2kle5
r8rrfWqnu1sn+BC25eDKe31v+vdX5Uov6YSEub1qDl0G56ZxlK6w4FnODATcwccIxVU2l396T7g2
4Cq/cMZy+QbJbXZ0V75mhdNZm+7ARZlPTCqupgNDfd1eJzs+Ws3LEjrCN3pvA1Z9ZCfqKfSuLZex
EV7ImyU5jVGg1pxz2nPOJcNJVahhTb8WAmUMLFfqRcixO90S7L9fQN4xEKqKH0Xne1UvbRLF/Y/6
5t9/2nyvrl6L793XL/q/UF+DFefvCsfbHzK3Nik/FY8/vumv4lGS/0EZSCGIazDWsihn/lU88jdI
XnC7vPhdygQko6f7F71Q+Qe2G4gscfVHe8O/fy4eL1JyZNcIhfGdQFD6N4rHH4bFP5ELuVBKVMpa
zIGoSH+xr+8ZD8k6mjAgOTqTUp+TDdAGnQmByTjlsAjlWGFKlo4nYdQ2UpNs1bSvfVHO7vJU9mhE
brWEMwXuTXNoK+1BQR9qK8UyQC3sci+2gDfRBbdbxB+TnashhUMzVn6cwT83hPB7LhOCI49KCkAr
4cElGh8GhWIyWvRLVvloRIx9xxlinz5It6MuwnyDco5VFwcGSjFT657raNiWzQsMZRiGvV64ghre
FaP8l3vA3+qP/gfL+3+mNPt/6SG49BT/ffcUDEldD+NQtd/7n3uoH63IP0m2Co+BdLEWUhTW+w8u
7V8sW0n8h4oJGT5ZFz8GppB0V/98DEyRHspQEfaQE6ojRqO9+mcPZaj/wG9cJhP3kjDM4Fz+O4/B
Z00zlHWWP6sfi1s0bZcrpMP6STktMKlcs06UvMXoppNUmTwLqFckBflKYTG1Q+di+kMXUdxcEv36
gzAWkvH40037J/f3f5VDca6Ssu/+z//+Imn/6zKgFBvqRfGmoqH+fBklecqdtRRcRpvEwIh4D1rb
yrTW0B6TKXwhpZPqJjXq/GlodHkmSNZKFi/VM20JYP6EJ5SthrolL8pQHDWGlqtnLbu/uDTIWFJD
LaPzH675s0aPAQS+uQpKWRpcg8/x0hv/fOvSdLWkUq8Uz4xHJjBKSSkfGv1VpYv1HhwL9kEWxjcd
9GJPGFJ9W6D6IYlJlfbRqHd2m4aNYYPcmH+yKv8hD/z33vbXpXFt6HfZZNnovhCnB5FbJwnSDylF
sTcWHde7BQUgI7vR7/r1Ol0ThaG9DLqPO16QrNBWc2kgZef3N4nd+icG9z8vBEdPPFoIaSHb/PM9
yqamWaAeqR5DZgF5VBGW3y/uomeNka2PHgguDXHMaLQQLfzBPONy/3+5CaRSYzxyCYI2v8j125C8
EMwB+Xx0BQnxPM6RaicDyGU2muTRmiTW5nAvaSp+/6b/0+3HHx5COwgZOlLxy0PVDW0oTiaAQBlF
oAIk74IrApQEHZLOFBJB0W5FPKfslgSbm2lgqId4s7gmL9z6UxLNFxL95SPQDKITcKMjpIiH/Msy
1VezRd4jyp5cCz0uSPAmWjeVFMyQsY/AzQBP8Srdtal8CRXT5/y1RrmlOHqNPfAfbsyvH4mO1Q17
1wWwUZDRfl4Ok6qXa5h1lgd1F0Mddewan4zE8BgNmHvbEwflc6ISTBJNdX6VqOFyPwpJczdqop/r
JbReeVzq51adhcOcEt69EL4SNGsfPv7+Sn9dtz/2RTKlNYwyrYtw+OdnGxkb8ktxQiRAUhoYJN6l
UBdn0I02OhJRl1+pg6reLksdBb9/5V8XDyUOHFKd+4SgGH3G55eumjUc26ZLfHPFtEqSL3LdarBg
u0xCLT4nRSc/SkO+fmQW427Y3fEedXriZ6bxp0xv+fJanx6hi6RZoeqSiR/l1wV/++l0wME6FWem
dn6DPTlDFPRaPKoV29qhh2l2gwFruexkdmggNcTRW2tsOgQVyWxabm9K63XHGD3Z4xImjY8SWaJV
GWnkALYrw80VJeHoK+IiHQSMAhY6s2LuN10JuwKUKs8tSMYzoMsf7vDlw/v8rgyU3RisMaVnl/xq
KpjC0tISKRt9VWOwPiIICKSyxG41nsBiGjAjTPkX8CY5fZ8vRFBTgoT/h6v4bMDHY4nFMTCpwf85
mX7JHWBLjhK9glTO4A3zg65vsMMexZS4457EgyJXN79/2//hw+RwxQ0dn1mygH+1Vx5giksLFLNZ
XaZnUakqP+tz9Q71QGliUg2Rpu7q+UAocn2wak3cLTiZ7TS5N67LqvjWyRDpce1smC3J6UNd6ZFn
jIggJKznnLjoCmzPcwJLY62oVCgiPZoRRTDef/8+Lsjyl4+P96FTGXH2ShRaXw43RVDUxcygufYd
XQbDJbH3iB7pnlQhavaVNGpBaKE0SIQI3vjKSLsrKuN26urrRW1r34rRQeRII2+QOreelsBAaTLF
PIWZMro1O+gfzgP5l20PGSslFki1KOu6Jn99jCy04EziJ6Q8bfKB6hwKYTUNJ23Jl+s4JMZN5oHZ
Dppc3BjC9G6VlXUgTwvCT9Toibemi3AwEUjcVSbSJhmmltsLCsAMc+3lEeKXCournE/p3N8bEfbB
YxseEQOlhj3hV2yL8FeuZmnN/lAD/bqIL48RXiXYjmBl+3V/kCF0mPikjX44iMuhy4TBG5WxOlHJ
IeZU1PQPa/jX17MuPSMH2cWVRlW+nB/agK4c853Zl+e5fFJ64RtFB3OjBpGmGCV95vx+rf2H18OH
nDaRc4CGVP3yem09Fr2WDROZepp6b8Za9l1YZ2OvaRBZzKnR/uDRdumwv6xtWlI8HUidMBluiF9W
Cj5bpUlw2+LXNJTIp7DRIx+8uJ2SrMH9fTSuhJhzpxkEpHBIrCmEh1IDLq5E6TwYfXSn9Kro9P38
9ww8L/sVV0a7jJadUo4H6/NRMPXwfbuEabYFy20TLpb0EIVxaVu5PlzNPQNgmFDS976HKK/I5Z/y
HH596C08+zQqOapZnv3LI/bTSVQ1hQr3FUnTKmbzPUZv0gtOnxtBLcze6zuGzLPQfzM7rd7FqWD8
6VD+7Ij017vnFnAPLm4hVC+fX940+xI4TZt8zGjhz5mDpaH9rRvEOrD7MfuFFDuWxrmPjG0SW+q2
FY3xhHcbWuwUG//OHuqQiUaa95tkKKP736/TX+4Osec6lmY4hlLo8r/Pl6fD1psKsVF8nVIgaNVU
PiEyiw+53DRPk6a8m1PR3MQ8VX6Zd+Lt71/915JFo4nFk5I8dLSkPKKfXx7XhGpVLLDnNEFwfSOg
xrlHo2hNVyksbGzN20qXnAg2Ue91WQfpA3upNpCkOEvgInb93y79uSCcldCoqjryi69dbRSug8hM
W2WfmC4Djx7HsRDl23EWsukZPt1hEPAy+P1t+A8fAqZgOgU/ABWL4bKGflqixaqGs0V8lo8oVKHR
s0bpA00iAcSFbmzUcSreDauUgt5E84KdPLKj31/ARZX7effQeK9gA1hLqZSuX+Nw53jSCdXWdb8P
FTDbrF9XrB6SKSm3C7yaHdrLtNgueJ/jVMKXHGLkKdNZ6aURMDmF+cLiDYvK+/11/RjDfiq4uC7s
cbDFvmR04nP8+c4k+iL3kjwYfpg1YWKveQPniXhbaCK9OK7ox0yNlMaFG1O6ZaUXyiYZO8KmRtw6
t3MpjpLTj7K5BJZUrXD7MbVj2jcKouGS9gqdFj4sU7hkWMMNCg8mT2UskAL6+/fxJbSJXYA4AJAX
OlkASpxHvzxmbVXkUi314CFZl4bBBS3JITk1QA7xGCOhDEskdk6sdORmhQhy3aoqDdExMlXL4Dj1
S7+Zkqg7SSXf6dSioUC6WhboUL+/0l+XIvAmk3usHC/5BV/7f6PS+zwpuOEC4I+b5Qs8rEF8bOTc
OspYBMDGkJY3ra7wQZQT//cv/suhSYFDgaYT7QvqpSuXi/vpOVDbGDJKgq0XRuvCTVZG4xlbB/GQ
4Xpgi3Dc/mBl/aN8+ry8ZJoTkaOByLCLOdrnFwRg6HQpVvARM8rhrRYUwlToeV0hVcVDSCR25WHk
PAWcqQwVIkv0sjmrtnLORmQIfXFVrUbmalHc7ZVCqzfFkjQCDjigIUW0mk+xUcMRXjrqqwXu8+/v
1pdgvcuiIvkA1yhRps7QeBOfrz6ORUQWQyL6JSv8Smkt6w6bjW5fRVL0UMz0vPksQCsMk6U/WIgu
HSlaetRUtQF6pKSj3+hZ9KdEqi+G2ZfLuhjQXaI1geiJGbt8yj99ii2QSVWvyuqHbZR37sS591+E
nVmTnEa4bX8RESQzr1VFTT13a34hJEuGhGTKBBL49WfVPffhqO2w3hy2pa6mIPmGvddekVnk/UcZ
IWb7jO3Tve1kRV/uA2+OuqyZdHQ/bn58HQkBwPzrOJgOzFTph3T1CrjajbPaOzukED0QaM7hfe8B
d/nD9bw9hL/fDT552eTY8Z5mTRC9++DcCV4bzZDdRLKgLRqgIrVZDb3juUV9+RX7xLjuc6Faxof+
hBSjEsJ+m0wLkIlXtT+xmJ9FuZemFei04yI+T/nSUWu7t4rbiCl8KePAcf/0wf95evO2AiyGbuZW
+wHy++2K236My1Vgc5CDG6BZ8cX4PayTJ6H84qUVy3hsisT5FmjjvBReaT4kHUhN6y7tYzXyYP/h
Ov7Lx7m1prco1+D/hW/+/nFGf6broOY/RrFdjwD90PJ5i7x2UWgechP1zcGU8TXpbHrtnHF5JC+s
eeAfLrG3Fn/g5P/L0evfqMUojlyuUPj+jb6qrvIas1DhyA6fRQ77wEVn9wpWML+NIcCQFbU+juPg
3heRnpATopOYAjNn27QaNJF6e+4CWEqpmdUfyvZ/OYHogOCCJiQCpxxC704gr22LWLsDDhX0ecHD
LVFwl0a5xJ656LLbKx+v7WdndcZT6KFkPZK/5UN9SQsKINU0DkshUo7EA+N6Zsno7wkLwW7grnun
3iCJbl7rd4c+HsYezQFknKPa8OtfJF3Lny71v3zxLBZu1STDEQ6Ad78MEak1sdmzOLZtWu1kiWnY
FFGCcrhwcrA+ZnvwPeoIOxcfHK7Js6+r6OynOboVxYv9v+/DG1vz/fPMkU60GuEdMb/Ou8o/4tsr
JzqDYxk126Vy2/axxaSNNiN0sZyOOCXG1Tf7lpjFLF/WkYmScZ+TZkFsMczueUTAinKUs4LOpEgB
1Ze+dne1DvFuycYWOwVD4AMxOOhkmrLCrTIcu6Iaf+BoqL6qJo4+/ffv9C9nPi2sx28Dvxcrx/t2
AsPg6tQ6So9EYIqnUtT+Q6QLfUxbVX+fY1Ptinro0X/KlcVGnv6Shf3BF9EfNrOWr6Nbe3+oGP71
I9FghZxwt8nY+xlF1U2jV7NvORb+hL4LhMm95H7dMVbeDt4s1lOk1PQl5a30yLmwHhaKOOzdIso2
fpUneGnBHz7TP8YmTKxhyTB5BO0f8gX9fgLNxh8W+DT5sVvD6DNpB/LAoqh7oKbHRuB0zsfAxP+f
lwnpsvjVPf/vi+L/rqL+5X5j5Mu9xl6MzQElxe8/tQ4rdM0JvUM5FMGJwad3HlsVnyoADSdRNs0d
ydfdFwl27a43bvS39evv6JO3ilCZsDvVyagfHJUiqfX89i70TPTopGAm6g1wNCyYFNF+M+OkhE9w
wTuYf+hmr/rAi+beOJuO/3AVcZ+8e4Igh1O48l5hs8au/f3UvVbau70S3czIQadYIbdoO4ysDT5U
qbdiGpx7jbCJjURx4BDuiUqevPSyNKPxdySAuh5cD1hZxOf4tv/UEhRSEKtdrRvMsdn1HlfXR1Ds
uvOiv0FmRRLMOuK0tRj69nPlgTSs2+hDWJfrF1hfEauXtv7ULbCmClxj+6EP2xZFtRj7bEoV1Xvl
D6DMch4TLJfUxxO1W2Cf60nUzJ9LbJbYFILlGzEiBnhDLQVTzTpXV9+YwmZzBxoIAxlakiQagNkG
YnGIC9NhR0FApKq65OAmH2NP3cyioZ+/cOmw9lWVrn9BC/IrwHkLIX5qLor5bqbKyc8eTim8oN5o
yNSInYmcslbULwxy9N/S82y6W/nlDo3FZ35gPYC1fRBqw/9thseA+Ed3p2Bo+Ptuccyyn2yKL2GI
w0HsqwUlTgfvzrmb8nH4kmNkj/Yu21u6Jcd21a7L3RSeztTxsm9WndJqRDiYTTjMF6M2bD5+UtU7
Ui9ijImz9p9SszruVXTs2CCyqDICWpug+CuHxs1Pdhx7cfJro165eByHur5dqLwukJaGcT0eRHcL
lyfNofpTd/KPlRQ3JMc50l3KdVrD8N2Uqx8i3ZYc6VkjpLhWbg12PdY8L4gsHvytuRm5F4XSkpc4
Ybh+faF/FH9o1/8xa+MHeLdh223xTdscvKu33ABKYELHiF+tHy+qJjAEW62bqUQ+FpNtL34RvSXG
kUxTC33XLDo8r3HqnFiKpFkxrhFzIGl+/fe74X339L+fihoniSJ2E4Bkf6sC+4HTf9jwQeu1sb9U
veAtnmL9PE+F+hIWqjv+98/7R+3CCUenxgsWqDh8wvcZA309l22k5xtfb0nvK5vXV+2W6itG9JuZ
beDZAEN6c/oXF7M1YFvdcr61WUKiS6nFLSWqKrdP0aqbV5Q71VvY9MZitonI85w4I4Z6i3cphuRd
4IKn+dP5xhV6f8BRGAoCs29ycPefsdFpsIS9N6k868WEs70LYp2QqTxAmU70OGEgXMvymisOtBPp
0tvbwP1X7GKAhLh3Q2EfliIx9lTbZetw/tLU7iPAPF+lqSz0j7i5AIKo/T3xJ+53IlSpu+dWgtcd
Et12B+n24ycwhHcOYHisQrENy+tgwGLtZd2Vy0vZJB1KPm+KMNX0cfuljDbLwTcaokYY3iUCGI8r
qzPhJaPJuorwuGye5m67FIlqx+c0z1eNbzMJr7f+GsK/q0WYtbro5ku9zc0PYjxkf6yUV29ZTifx
IwaypTA1V359iFIIqwcV6MnsIgnl81qRZ4zSNtHrPUY0tzvUBd8XQzv9kwNCjR8YwugfpW7hTvVT
gcmHV59oru1GcC27dNZ6h6Txw0eVEGyHtVwiyiBmxX4Ho9N4x2CpqoYjDbvLaYpuCyaULm1xYS1W
4O1lbRtkapQjwukhVROAbwADO65/iJpSycSeRS9Ve42hcq0PlW4mzIV2Q0Ps2vwB33sD4BCcMdfa
e827lIIIbgQS65nYvb84gJJn8iYg3YyVbA7+0jop+8bKOzZu4+OVr4a3wB9b55x3G72EX4V1uIOb
ZJ6s0/TL3g9rg+Ye10F1KGsXZat00mdTFTFRfgKTV8ariFTyvDXbhxYGv802FapnpxvBSTj1PD8s
rR01WTP8jp2NWnNWSxVWCHVjR2f55ERLZhyX3DT+K5L4sGQwDKM12NRbrBv5SJ0fl9cF0NMpBrPb
vknHG8gXWpQZPnixmMxzHHftfAKnYnVGWrDzs67oXS8FDv0hWzcD0CvKW8xzxZjOx3QALLMnpulm
A3RGtezKOWBKNkoJsaLv1y5TK4Q/+vkal+auM6l0EWandnj24QoLYFZr+zGF26PQZ3IRDnEO0QD1
aDWdGhp9PA83IiY2ysrO92CBBf+xrifNVK/o8mPlyKQ6dvCOXmEcy/kAdHQ9hNAn22cjRowHVTI5
2H0W9P0H7kb8V3aKi4c2IAkry7dFviIzksjcpyRf7j3jb/2bs2Hy3ymeTXuRGoQWflK7OoAtwmTe
BckExy5Y6qa639Y4x0A/Y0EGItEvCnJ8TQakiKBuWAb6za867JXcudYtg2vTo7nbMx1NhnM6AxPb
C+lMIINJn5t2HpPOAKlfX097y0B2e+LWw/DQ2ABSQlAqrLfOAIMvglx7L4xI+nPj5AOHOl0LTZ5N
v0GjMQDlRL4AH471PV+kYc9eT8tlqp2bdDeR6ZvGbx4/c6DM66EdBbzOebutYixb0A/Kepq3V2LM
ASRDjH1V8N586EWIVy0oKGWPAvTuhiGx9Ov9WgSIDvER94qIQCXCvQzW9I3k4UBcW2Jg3ka49j9D
PXUcb90MgzjFNGuOnlV4jps8YMvmMH00OzC7+mvg9Src97NqB5xgUGBAjqsO8wcsJ+K93VTYi+tV
05RZq+Wn2k7JL4us7VNQ63YAZwfzHrcAsoC7QcE4300wgYCErS1AbmiOpt0HEojyzo+b6kfeuXbM
Nr8znyLWvZqcptRuzPMgGuHEdYLkBEmVuGKhirF+Lrljxv0UtP34Epf8okfELlSMi0ciQFbFy3I3
pLX6qxKJ02Rj2oUkpmDgDl7cscf0E+RUfCrYhGXbhgnwAftE+Y0kOVQ8HtLAZU+CKtUKi3U9ZkMY
qTPxObHZ4XjnUWeSbdNDMY/uiLsiGV/cYRo/bkbfTJoQ0siiHCrTZyPzAu9jir/8b65u2N41NFhe
ZiiSPjkrHMM9WrTt3gKa/eX72jBu3jAiZ348ju6FtAa4W5ssdfRahHD7DmEYWu+0LDz6p4WKeM4q
IK8fJ903oNnY2vmXqMiXC1gcNV1q2F1vIHNcAVprbNaHRToGqAZqLgjEjrA4ZdKtgTIRjxRpiWtu
4KeV90zILG3c67mM9I4Z0ognWCeQ6IB/h4e6dobiLEfXA8BTTAkKfIIOVkx9RXAFFti0V4fqdB+m
8ISysd368bR6TUBWXO96H2pwOfItd6CtXyZlU33tiCEbzy21KRXbOH3oU9XfsX4uXoAIiTlbowon
RtlEX2bQTQvOT3edHjAiL2+xD8soM43nb+AaNxvtBfDZalcbEEBXQE6Rs+d3WUAwDtLGh7HWJbVf
1WkkUYOLMqMSwAjLKG4s72jpfS6nKdc7f0ulf8d9YPKM4M/x1c5xvu2JXLbJDhWeAlKyLAKA+eL3
yQu7g6U7LqJPf5VVwnVJvIERJfNhzA24fTe5r0rB3xKOXX9Z5hCCFC796ZDcTq+d3gregiMVAX6G
VRMMSSINw7d0Yva9WiR1wKOHFcRdjSf0OPKv/LPCzZ7uUl2Jq4Yt3mUwJtSntfdVdQeNql4vZAGo
dV97jQXvx2b6KkdFrUMSKNxFAkxRfziTwm4xtcG4i7msjzXiQiTMAPQpfiix7lYIGLx7q3gqD5va
QmxAkATvusiBkUVg+LLc933CbnZTpIX2MNYYkC0MmK95vfAibNmEUBVIBl6+2aJXZEcQGyN4xOmH
RpXWfWxYm5V3UzFFP9CupT0rb+9m7QHQWTGLKDTOam8Yv5djUJe7cPL5aXT529fYAdOIxSnVGGa7
zYSHYLNm3Pv+pm7YsGF9hY6yjZnanOXntMTu91iol4Knhc81TALPnrMxYJp8NZ+ivgOz6Xau/5Kv
mzeRvu6AcuUVasWDU7kQTqOidh681mFeHqfL7PAzUrc513iHZ7Q3HSZjmaj40AzzmkPzSAAMxpPj
nKuWjLTeFU3xUTJ93THfrKezDUxZPMBfQXLgMdVq9qLvgF9XI6oWaHC8Krqu8MbXbWl74qm3IfiF
GW4RR2o+x33ZHB3j6i/yKD82fjm+BCmLqGwGfbQh0vGojtqN+Dz4lHkFkbTdim5fDmN65b0K4wmZ
atMeFpSw87klt34+cmpAgtU3b+8e86j09vHMSO6cWxgI+3zyg5dh8C1mEkIZzmNo8aYMHOQ3K69l
vK76oD/kYZ8El7jNBahvRzssBJMRc7tOtvE7g0/3oYuMA4yTpSVW7GSDClg00ZSf3D7C4V0Lv8Yb
Fd5Aln4vW9rq0iFHuHOW7ZQoOTKAMKYMT3kfAC5zWIvCAKuYyr5CKfIuCNDy7WGwK5HDQTKHGlkf
mA+QDJ74m6GTb69Lr1xnH7i9k80KJG0WjwsLSuuY8AJxycmvFPc5ODvulzjrew6yDB9B+2tciJp4
tA4ZEvuuD4rhHEBPBIY+iBiCDEOAOOvSYt8UYEjXhqgDrM3qe0GI3UeVJoTcekRXujsvUAOwwRaK
AN9LYYpd5Czx17oCyfXc922lj31ecw4lfVXOGIymqPhyi//DrGrb8mmcGm+44wRnDhOX3vJokyat
r74NSM5pWRHizFoGWx3rDd7iLi22yd5XAQ/qvb8x5niyfSDVRTaFJN6OTcNzOQxUGGWvEw9OoO7Y
a8uktPdlOgXl3SBLWyGHRt906si/ocAwULKGbuVMlb7fvHLLo2iRSGLRXAUKzxRJvgGOr24FQOfR
aB7mcI1gjse9vfdEThPBO1hAFsI0nzN98ZPvMBG6MMtB2f6scoXZrEoaErdagd8CZ0YUQJeqw9fB
H0AHlQGCsYyGJQeY05ZNu2O9Umyw2ha/2Aej5ZMscXTzKDXV9oO8HmxwVpbFFb0ppBESeriEzsAr
25LbM+5dFE7DbvNbcH2SFXBm4URQ74zF8KsIZhZfi3Ks/1g5kX/Ova35AXuMrnSxfYJQauwq0pOd
BiKHpn67dFJN3SmEM0ijPyxzsbNdJ/vMcfKiOabOjEGvDdapOyawY3aBGQzQ9To3QGCA003Xervp
YsMm0B9uTwNk3iac4NzYov/EvnJ4A0oj5CGERQiStFqIcdZNssATLWjFsGjKyuxqEchwXwHfOo3d
IiXgQ5SBVojib1trWd8N0wAz5BblBw01bqLMBbUor06VWnscYgW3N0hQgEScXHB3Y1qre57n6bmw
bZIcx8Ztv4vK1PLUy8CtCMiD421pJaJsrJrw59BaATTDBeH6ls5BcyfhKpyZc2OXmwbRsYD03fg7
zB73US5U3jvg0cux6CqbfEhHtH6HZOvZVxiXVoHIlMl0f0fLatrMGEFihnT6QmVTEmwfILb084WN
Un7f9JGOyHgSgJBLZLDmKMRAP6sLQv0yMhjiGYLkBqRLFtwPhzxpcQzG/RDuE6F1elg8/oxfe/zS
TZyUyEyIFPopJ0d+moIGWFpT9Msbc7vyVQ8d5lAnqiE1UCGBzA7zfrtQyo/lY9EP+KF1OKufRpTm
HKwxwFo41tQH8Vp26yGIrVlecmoL9+B53YhIuikxrodiEN4Jy8PUkTYTjfF9ubVech+3Ax8HI9Oc
7mFmMDPQMTsRskRscVOnUKY++U2U9jDmoPVTeawiPCyM7V4DNF14auct4ZyQA2kCu9R4efNMFVTf
MBLOdF/GTnROqeNwCa9TPFE9N6l8dixUukM3O3iaPenZ18GFz7nziZVYTx2vlvgjW55WZylqRIwZ
hZOOmV8sg//U12t4Wqqp99Er5jfyte3Trz460CxHTs5LgKJlu0DWADbUeU4KpIpA4eIjYVyUAx5p
HDcwdnwt01WvB3eAxbzXq3FhCuI0665BqWV80ChIOJ5Y5J2TGFAGY2GmQL5y5+DRdFvX7SuJMmnf
Vf5mj4FJyzt3Ld3vdowTZz9R6VxRHrn2ui6dCvYMHeT9bSxV7ISVYs0GiMDRa7oy4VcisqhVeo9T
P4x7M96Fbj53p63RORuprQi6Q1AKe5fH0aYz8KlCHctW3ca+yCgh28xytvGe/xFWD3o/CZ9A18m0
rxSzZxAEZGjjkl3rVN2FfQrDEfDexMRZ5vmLNkQxHPPShhdtYz0SW5jP38qNAcNxYONPegirgOEJ
dLzqPqTD5KSPvorBVTOrjhm2I8DmNZnYrzpteVtRZFE2tCx9D205FTQ2hQL+M/Vx3j4nDhXzRVdt
7t3ejQrU5dryTiG8ogStt93OTEcNXUv5QcN8Seop1OUuaoz7aaGXXbPRUvpks+h7SJxVLezO9HX+
vaoSzsGloZ9i54Dy/uAkOXjVEl4VDMPUm87cVoAZlGBsdueE0ncJmp7jH6XTkmIc5XkFvmDol+pJ
LDg+Ds0GJrIRTOX3yl23+SXvc1lmbdgu7blSkiyNusPZvEFGpkk0o7pWQVtDP2FxYvZ6E8sXCRJW
A8NdDO9BVSAdSEvu1n1PKNPetkwPDlOC/uUg40B/3iJyOW5bRijzC/F68lMX9jSvE8paUCuI5Hg3
wfYdH0eCXAj9ITXrYL3OkQ9LPFtyiBMCXy+xph1+apVbf1q6uvruzzVkA+MHbnHlwN1A+qeNz1IY
iwXVY11FL2kOW7dlOySA3irnyXOnId9trdDqlaBS+9Y7gDAyGIL1pWs4/w9aalEfZK5wqPd5UBMH
MikYanAIiRxa1L3baDr2fJh7UqT5E19HVqVy15c2+AG+TRVZU+Vt/xD4jEOOXi+LFcQvvT1ZPjVg
65W55HJH2k+wvfR1ih49JjHb25Mvkn+xTVzpO+5Iy0nsRHP81Te6+SLWklVky8MZPEmnAiCQj+tk
L6LouodbnmjySY9ehcQjKiFftHUvKAeHsdmns2EIGEXFjGMfdag6mRkM1IGwHPVrjiNw9UuQVH/T
0Xftqe9hVD+Gy8ryte2s/2NuFxcWaiiSxzLlryVPiGzHk5Caz4P9t853ngqdF7R/gSb9JZCktCc3
cv6irPsgNjdZD9IrqMABlvovLVMeQV1cpL9QwU1eVtimcs9VX7EVnGdYX2UfkuOyMCpWtIR2otLd
ppTGqZ3vdLN5DLpislQz0kDz8ZiKdbA7mPbeSiBNDSYkH9CF7dh5g/ZWMm5+IbEhy1BN4gdTQQQs
Kk8wn7mbODh0WpB2OtN+Wbe69uiXVglxu+y9r5VeohKHtUGhtkzGqfdT3owLrT2uDqos4p5upG6y
OfrI/E0dbOOX1JeLPoICcvSrz2spIhvIGduj3oBeczrmPgZYSGUBHJXNU7ciN1n2qZM05YPf2kUf
LAm2mLYlvc2O79pewpw31yHukh5l+bhRty206W9mZZJxTcZhaa59ObgPsHrlmyUL5Gb2XisanS4F
FLg53kl7OqkPsUyoLddQOUwNe9DpkLNq+kf6mfK56GPc571JNr1jgBE/YB2Ww5XFdGSOpe+29rFP
dawf3XgNw52a1plmRgz1+H1y6pKVZGL1qSvRiKvedb41Ec8NUktbnKgN25FZSN8/oEpd4U0gSK2o
FZw1PKZzpTpYa4pYKhGOc3CbVsTJnrHeFp4GhNbxk9vW+G/GrVtL/tSyRp+ZXvZNNvhdw5BFNtBI
+Y2rHvJh4pksx2E1XwflhM4byUrudh09McmzVDUgbGBgFaiJxM0ZPkiTOPfSzLo+hpZYvl3OUbbd
zS3Fqd+HMzU2HtWBGgLS8MlZOy9nTJE2ynvqh9K9UFGOzFE3Tz9Z6iVxtkSOIV0XKdV3ytDTfBsM
mplHq3yrrgQP9F+Cuop/oAMGTFq2Y+meYLuJD7mvi5c5x4kBvdI1NAu6rtY77J1jezKFH+615m2+
G9we2dY6dKW7F007rRBATPd5cyNeSrbwKxKAwy5hrxyBNt6NpgzqQ8DE7Gu6DclnuHA3cXzO7OnQ
0AquzCrNSgh8sfzo6qb84XZT8S2fK7MSaEYO0d6JGvmT4d50Cewk4qN285VbMwUguQOQOb1hFCrE
jlIvknvLN8Owt/QSVBNFo28zUJfcsyHUYNBF/Hmo3e1nLfWoL6YPgS6CZXYBtrT96u4XtmTjWcyj
v5wHAOjxXZfe5p6MhC1w3MrjfIqXStATx0PVRd/Y1a75Pd1iAHK0EhMhim3dJq89GiSfxi5e5l+R
t6bghWWRwgGxAULVivvPf94GapB9DfeUiL14MsGximIF439m38c6uP5OEAFvknAtQcAuQXxS0iYg
1TZf+7ubFeTEJeDHgGylpfdCzehA9ymGhCpfDYwQvhJ4rHFku+PGDvrbvOCkeMYZJMGvxkQW3FE6
Todo4KjVQSud48BczWKgH/IcOH45Nz97z4TgZYh1HX+u3Tgh6LENbLtNF7MLZ8Klj1/bBjwMbX+d
PpQMql7yFsIcOzH0HfuUtcfnYBjkep9bTHTnhdLqwIuJ94Blshb8aLhNP5lcTH3m+pU6Q81Pvauc
Rtb5viw8n1FuMHmHugKy+fcSblW9t8gx4aeEbbTdVRLk8LZnHg56rnK1PZONS5S2Reb+k+65Wg+r
8Jy/QQvQP/XOZNRBok5039qNe+Zxw9RX8eim/VnKII7uW+0jUVoGBvRkL9Rdug8UcQoHgsWGV/i/
PKZNK28ZPmWfJFk3Vl56qGTuVfuphB66W3TNjZsnfjOdHMkF2Il8Jtw2QR0dZ24z+FenKYAjSnLA
nB3HtD6Ea+X7p6px0Zm6qCTjQ9Wx7t7n+FerL1aTREKHWfj5R/Zt3RPqkDHclZMe67tp7n1336Df
lic11ukTNrGIEqOIgHfasdBTxr8wuwqX8F8J1qWUCJglONdicD7bgeNq1zdbbQ+czHlOm+VxlDFL
dvHjoeB4LUp2zDt6f//iKBsS41SAxwfY5BePcmx0dZxXM9oTV4mXzJqLNuUVgLfuGJcJ0zg/Knpz
ySENTnsVrAw2TVSja7GTnJD6Biv8XmaFTsVaCAn8oWPvO8E81cziZrEQ2qBDKeksSM18wd0omqPv
bHP8fRGR+TBw4H2hYJpkhmMQCrGQo/9QeiGsd5Us26e1HBJxRf9b1qwQQD2gfPVdcEN9XJpLMvVw
xsa+TsQ5lFv3F2MFrlVfjrfHaaxnsC2e7O2paVRyMiWbuL2riFA8jeiWaZ86WcRwrPLlk2ni7q/c
hJb9KUtKiOd5nJ8temK9b2nqCBdNYl0dfJuAWRx6SPC1w3xsV+DEpnwDih+deNqn4I7iFF+dmcPo
F50PCMgxWbuQBkPZhAwKgWQk7yr2a/EMVIoCpkD6soipImAQQS1jUE88KarFdY9ak+NRRqDWNUNl
fQuojdyst6IoCVzqYUeqnLSchf/lpWnErPZxp8Bb2U7BOovlXN6HMtW/ljpo4GHNylFX6jXFmAL7
/bHm/J2ObVMm1bmZmdcwSWNteig3C8C3jF10SR2/Z3SKkawGx0Sx82NnIPU960Lmgu2ae39XBcEw
9NlqCd+IgsjBpkUjcgU/aLazkBPbc0DVzKv30BVz9xDRo5KXtCYMXkSkfFooKAWgwheueEN41tUQ
YlRkZojcbyBCCMRhzrjMf3Al/Yt04wYvubk9EsSN0CJ+14qQWESLJqY063JmSARuwTefw+nqOnLG
L9gVPws3B3y/idgcGXSI49JFdNfT5l/XKAHdbTfvSrpLdK5JEtu381h+7HlmKduL4itJ3GEWmC6F
8JYr8/G/hSfvddq8bDDV8cGh9yFBid7Jb1SzEpXKduTYYffcKc+TlzKOU9Y4s39RhomqaOOFOSnL
uj9IRmL/vWAkDm7KyjAQbIP553c/m6XUlgR1tx3n0DNPU4gkDc60AAylUlcdI95YJFBWbLurk8kT
mx90RKjYqYmtD2Q1dUE2SK+JzFn3Lagz2ySM8mmqkcQR3xlw7FBayztedMWLsY39UMVEihNgVCVk
jhaQ4SndewTLiyATl/1F1BDCGDOSywLVz/pYzjm5Nx7LHhYqLGXCTOdL0z8Wai0/yzC4ebIHghcW
Z0YOvhKr8lFixibrbBt/+siXCBc27WdEr9Mziw2duQnRv8hYZlDXhRljYLJIScee3oxLzZcUyRcK
k20AupZHycElQMvucC1U37cFBvu6o8R22i8MmXGCmyAkjLgMu/pns7Xo0cXqu88TccNsvpHPza9l
oeftJAJkVpzQefctXBIcxqazzjeUKqjJ3aIkCzXpA9sxVFUOA2wiEwRc2WH4WkUwLP6ksL9ZKf6v
NQDLNRFr0EVuQIibjfH354WcWmdt/Bg7p3LGI2dssquxH108Ln/mj0ocbLzNP3Raf52jQf4K8iY+
tsX2EAUx6+UmmJ8IS5r+cDf+Q3p7+1gwiDD9B6BE0Nz//rFKRiQeo8LliOikf+Rl5n5Ky2o8BcBY
3rob8nvgbtgxUNCEPRFd/CmMLPkSiHT3EP5nQrds4/9BHvdefMuH4tHgGnkx0htQIr9/qBEC8eRi
yocR1hdXsmamW38wVJeSQ3FnaTUvIQqbP7kObk/e719RiHUvQo2G+zUJ3juKo3ikcApYXpmeIbbU
hsqzDvQj2nnkI/ib2ZjRM785g5JXEuQ+89eAQk7a7VxEsXvUjkifw9o12UZyzvqHr+rfPh04D87a
CCO9+/4GEoifa7ae4sgJ+2Tr1hhS55rhofcUuZP/fT7+w1VJtRdEyNrwFHBnoPD4/RsoWSqX/lRw
aDtj8GMypN3htl1NNhLk8NNbqdUG2XmZDHoAf53LBFz1MdvofMv++6P889eOb8TWhPF+4AJwfWep
GcFe2cAtYQ+C8n2tadh3JTFr6T4Zturnf/+sf74WEg/ho3CRZWI2fn80M4skf0qU29GPe9rxGDno
jmgsdoAdRioOnrr8MiX0+RPFwB9+9j+0lyjy09sVRwiJUz9+dz6YJcnZMnHPk3dVvtqGgX/izQ0k
eaMAo4axU/7hhvK89/c73nkm2B4WK1wO7vvHrKdxcRLp5RmGPKQqBL3DcCbymOgpv6Gm9+U0X6Yi
IjSTFMuh24+t6E6MrWjsaYncS5sEVCSWkd70w3VqSJTC2ZhH1hQC3C/M/IGYUSUecgXx/yADYNbX
UBZizOS2MKH9769PvL+GJB8JdhBJeEPOcNO806+O9cJdNJT/Q92ZLNeNZFv2X2qONPTNoCbAbUhe
dmJPTWAURTn6xuEAHPj6txBpli9EZUkWw0rLTAuTQgLvBeB+/Jy91+bYjrT5G+cdCLgNLsUHlv/m
1Atvfu3DHlVlvbCmQX9uUIgBJg3lZohl+/VicnBo/vbCvBpHw/mqA7Igf/9T/rcfcis88CfyP7Td
P79abPW6rhlrH8e2DawDIYzj8mgStA3SVGliWTC7jert9xf95YXmq+ERhWmHbtsO8bH/fFXkSqZ0
IfwcO+Lyzun3dFRmrndHjZbuVwbkV46fTmdyYVgSz812YJwDR5AYT+vq9z/LX2bkv6+z/gYOC1lf
/gI8Y6/4+WcRhp23JuOmY2qZyOla1ICndhjsKzJc1+Cy8+06P62c+cpr3ojUOuK4K4JzydkJ73DA
0CKOcME7YLuJVb1E4MrMAs2YtE5TZ9GwWaqBXzHlwDJulIN3zTylWg++Ew79+WyznMWtyEzy4oYu
vYxyBBuxvxJAkXTazuVVjaghuChd1rmLwirt9NIjnBwg6kxXJ17dGR5CTj/OZqxAlHnMAXQl+nbm
jHWJ2H548UDHLK9iLczippUNbVw9LOupm0iEOzmudJ1rWyFcyr3C9C8Fj1qVuGOG/641Rg7GyG/9
xwBPd7qbo9qbb5GyZTqhaYkTQmJ8Pf7+lvzi3vbZbs3NoIGFn5L48yq7VKqhy6gBJUNUT2EKRLAA
6XZiKxNmAMHK6fH6Jb1nhkSEgPIyEABW4ZwQczFWJ1OHMxqf3pTTH0qBz8s/67DtBGCXNvQDcvlP
9Qm2ThPYmliOa6WynVKiw4i6pWaKzZn6B/sZN/zTkghsA+8JQBGONtQfwad9r10Kox58JY4o1YJ+
E3xZ7U3a9uWP2jG6Ze9ggkC6RdCR+jJGw/wUjWEeXoy0BcXNMmFAOZKK6ZlfRThy3tYe4qIvdN2y
64hYtDURkZjcU4kGyXptjabSD32W99W+p0zWyDgGae69kMnGzptNyv1hgX10teXbBxhX/vrCW6Bf
16uZCnj0fPvFPtCzqI5pORtkc3izV1pPYy70cjaQTbw+BhZy73juIWXGLgAT6ywqI4JODCxsu20c
+hJZafih2pQuirACwHWCrhyFXaMWYw+Xrf5K5KN1NC0/9S8qizSOBFPWJj4p8SlhrIdgQu3vDDdI
tqXHuJza6sgArM6waS4jTFpOBcN+dIwpfRwY0h/h6nPm85a6fdcOKewHNEcSdmvW9Q+RtDGg9L0x
/ujamvzQleD6d/YOOj515Iz1C8MZuyeeIrceFp0XaUI55MjnrvTEueD4VJ+7ozfdOW3nU5ikaZue
OwQ2f3dYWVniWyzxJKSN40NIXPR8PjMsdHZMpYeXbcuK4h5FaUaexAyttnWzsIr9sHJ+WJVt0oDN
1fLRoJq8J6JBBt/LMkR+bmS93/TxmKZlgZN7FvBhhy1ozeJhuVxoSJZJM8wa2myIl3SPvIac3M5M
x4Mb1A3jVKnpKzLy4RSD1Gfc0mdyE1paWZekVDltT2gHeAMA1BXfOH4VwmmOPgfWNTGtsXkNNd3f
OAC/ST/L79KvbJBru5VtmVEcWx14e7tAanMmdLHY5OBpHMb2qqYL15L5eTAZa7hHx7clh+QzA/1s
LLrwjFy1oSZYLRw+dDExZqwtwTmSDBpsyQjemDYgVFPzqWcDyg5aQNmKDc6/7Rl9iaA5ZWMnTjOs
xP6CznqAASsPMgjiTpZ/U0VTdFiLZ5hvFpmTdVJKq2VmMa3BmrBmcxuIpiUAdJmWxt4xrRS3do7Y
nb6OR0KG4RBGtjdqj1wUxx/qexNpsxdbjc5P4VS62AV63/tYC5v2Pk6UsEvmNl1uav44hG6W1fCG
zjjCF7Eat7oN5Bunfz/aOlMLT0A9fHPL1bMPlFGcdQIc5knnurpKFnJfA+bBGbRjGBFRYhNBgSoy
S0l9LaSTX/hWaZX7Rk3I64y6eSBQdTknOyj7joakJxc0BAeOZ6J0D50DH+W8cbiDAEsqNJb4YkKi
vzjHrknhtguk5650LnPbi9ilpwbhr/KGDmUOfliKb1gKF5PRZ0+0Y0d5JVSn70ykYTAs6866RMJp
yN2igr65pHEJHzJYgyC9m+01i07FNBTeDiULD2koV/u1sUw6akOOYTCmocbX3SBTxENmCVPvJGWs
3vulJq1AQqaTjLjTkjTYKlvOFk1rC+FaYStEXXQ6sOzgS4grL1V8G96aIyyKBKtQtMl3gtQdLpsu
X+Y9lMvcoRNtNLDOu/7FpUkWxO3qeXf5pIkyc0LRntbNLR+blAjOLijRisS9Lufnmel/exGG0Jkb
pP8v9diuTbIsRrPumq4Q+nwqwuqFnhYRMnRfXJGsjGLqBJtWAcMpyva8FbQE5s6GJWM1+Su5ZC3Y
5rrPXzEtYplJIzH3RAms3RP5wVkBpC3QrHzMEOGjoygrYv768HHO85woej8lRlKCFYJv5pEUvKL0
IfpB1/2e0JMtoZ5gifTQZAVRJGzLxfJFubWM9sRhubdNJxhxNG7W3g2p79k7STYJcpAVbXSyTXAI
6wNCk9O/t933rqRu30/1GnTnlqvWF2JTKUOcgSc1h97lP1cI8JGXIFEiyLLtcSHaCjJ9Ns02MMal
WwS4fMc+LCmt0MTSkbc3+AXiXboAAW5mev07wa3USLrNAXsgkg++zKVm+WkylX6t60ASWgWSiOWH
LMQb5G2EDo5LsT6ukLzqWLvSvqdua4rEn+hEnEMG2/TrEf6kZPUI0wFmXBm0r2zDjrXpGg3hRGZQ
nZg16adCMyNlHdc6u/PEUH6X82p9yZnpqQvd9tN3ZKDo1QghjkgP1NZy38w9pL9QQga6gLlg4KUk
B2s3MFd7tsoGZ/6Ehq/dM+T0SQNl3CMqS3fPssvsaSfDBiU6SxVzZhcOIUyPJXLX256o8oMRIVYi
fdPM87NFUS7FiLct82B0Ts0BlUmAfawmrH2zo0P/kLkq8w9Fa4V9kg12+4HLbUADU3V811nfjiRj
ELMWIkMM9tiWLhYJcwFH5YgbbLVzvfWx2/49ZPxKuBrQjC2bQ3vB2eQ7qfvQDaGj0ViPk3WrSeT1
H1Ofx4+0CyqJAnwT/a1oSomA8wAk7YoiFXc2obANru9JHyUVBIR7hT0rjhCy8Y0o2p9BN67k7EzS
vI4GND8kD5B95CylkVaEWhlTcMhZKfgzsxXBvRMGcdiBxg9qatsc2FF7mZ5PuVHlp6x2rUdrXqL6
nNY9ni9a9uq9RJvV4LfoU/NLaNbuPhiB+ezQH2UkFrB/gsbv+mfl5aW7zxoEbAcryNqaoTfwKzSt
5ebqiGoGaJUQdyUr8zt67yLnSwR4cZwHfBtIdpv8sOR6fCK0JX33rDXSZym3dJ+VdfdWclhcDz2J
xx+BCBH2Sd7OOiH1PTSwKbT1uOvxEzcsUCX9sHnOAxOdB/sX3gtPkVWGmXOM57nXp4BjD3Nga52I
kTckKB7FMZhzMRCva7sC0fMIojdlamvoPjiosfXvVVnU4uC7BWtZ5TsDf96MqseA2DqiHYpovZza
EiYnAKDmvLI5FvDyjdw11cDd7lvPJ2sVfmRihpgcDunq4pPUeYi9L9Q2cmdC4QpwvJ1a1i8Y+DpA
g4N0K3LcNIHosqwXJux+VBTMtVv3u5aiD8m+7Wz3SOpmIHnOBxr7qxmg51Qhz0EkunuLUCoyDhA7
Pk7dUq1UjZ6b1MQAEm3Ce0Z+3NIxCK8LpY29S/usideo1/2BJ4U3iIQrfarLdZkuGen0b0CtcBtY
2py8G4PBMgEQ+WJdr4joWH5Wq9O7prHy7JJM0ZEUgWpNv3qT8D56lhTyaObCa0/NMtm3GOAY8mB4
VqV/MhqH2I+i6zUZ5gDlg11Zs2BfwsLoug1rWnR79oTc3duz5abXvPRriFZu0vtIsXBdGUzfr7Qz
KRdoce75924rDEw+GQDPi7DhJu224zQCkiycCN8xEZMdCID0LqmU12UXlaaLAqdowxdDkHAdC434
ISZNldSvTJQZrt8lXw1KDgBA+8VA0dvEASOb6DpLOUvsLNvakhLmsl9vSs/XbRw66UjW5eir9Ywi
PR3GXdaOeP3BPVi7wkbXsEcj2Rm7SVcUi8LEoPLSIR7xDtXU9hZbF3G9u8F21RUYaaO+IOYtf1vN
0aYVPPb5e+pzrxMcNaO6bC2ksae+dir/BsyRP/0YPFJt9yXS/emcJDL3i1HkW6I4fBZWfkRteowX
VB/1nvImerUytznTWW6GMX+Li69pAHRzm5O0yBhishtzH9C4qPeFYeBoc71CicvcFVFxV/lzZh58
Vq/pfA4rkT0EGDA3C2TniD3Lv1nf5CtKkqu61351wBEi5hdrEh1H8mEJswbdM7ifoMrS6cggrxV3
FUhsLAH95Fgjgx9/IAXCr9MCVaGuQsazmYXVEvmlReXfo09BvG/MtzBZJc2tqmi/CDUgXQ9g3M2J
MzO/uhQzPdNnN3PbLwge8bevGfIASsy8fjEXQZL0H7pdv/aRqPZRsBCN7jsR5IyfuyiNyD0kAmI8
IlJrrwE/fO0w7QHi1xjtu1z/Cci7Nc/+3rWBFsKsAHZICKQDytYn43zEAbyal2U8Fks5PQ1Onifs
BMXdnKnxwMQiHYlTnF9gy4xX1Lx/8or/t8vTBAAoRvuIbuWnjzuGPl1myWTCzGeES2NrgLUYXFc+
zm42PEXWIH6Q0I5mqs2HS8Mxfvy+RfL5+tvUhh4JAm6+CHq0WzP1b0wqWqiLlBikiEBlOhTj2qIT
Q012jvBJ7SF39Ps1bKdNh4eOnvqy/0PbbPuAf//+t04IMxoKHovOtO1++gI6qgkTsPsCIgwFOTJr
QWhOZz5HfPTL0B+nV4+9+A/d919wCdtVaQeBCPMZWVLq//yxBXY8W6YZeHmjfGJqk19Mc6MSG3lq
vjMLjA2iCMNTYQHUqJB634GTqP/QA/rlq4d85/0FTABbbDvR9vt/++rDcMYgzJ05ZpSiLYn0gNxO
5jxOcwL0sF9PPbSo5i7rXfm9joR5A0ZFDYff3/9PmR2gFe2NSASugFmsT6Ps0zcBi6VpLQtp+DJD
OqZ7Oslvpuzm9bv0+nm6Q7liB4mko+Jttjj1w6YYzw8VfCZ1pYrBqq4qdyZetmyidvgxq67C95v7
gTgJNyjXMyoA0uQwBZdnlMHKOKgm7X54buaz0hqSaI+yRxOTGMqqzNOqwxFxeZ+186FzTT89KyBX
1Y94Ldz2BVF4aF+HxYjLwsvSUZzRAO6gXPiwqM6qYJy3QGdaIIexjdwKvzj2wlgbbmMSx+t57TNT
d3JFx9Guv+MTNVU8SxSDSQcl7IHeu8VZB0RKdSprnXp/aJH/0o4MLKbK0GI8BxCOFzifvmsT3ewS
lDM2MhjOO8SOEdHCvofYq1QQcCvSnse2buOWkvoGbLx3LLttaD6SmtqaBHf//t5bf00O/v7yMQFj
8haCuAxor4F4+/kRVKSRCwPg3CEaQoBOM5Yy40I1KOKeFIm2Ns7WCQskskmSAJ1obfZjQDl0LWmU
8WI0QEGfNFEU8hw922Ieke1YfexOdDu+Y6IenkL88eJsSekU7efG6F8D8hwQd2rtvXSjF/oUrEH/
bAyyKi50geC3gojbH0RtrumZa+MhiMfeBvmq7QZVBkAMpC51ulAQCvp9+ypPO2SCYzkFJ3wZc3NB
28Nzv8xOobtD5YKRvQ+VL/pzak1lMr1pM/eAo53ka2UU4WUJ6JDoI16MZ7tfZYWut9eSLvmYNq+d
FZCDsSh35IgLqUMe2oK+SRzheeNsPNFzSiylPMQWlq2K24XqNLjgzMOkG8L0WuwXXcjxxrdlQ+uw
6eWdW6DJx65gTcu5D/HHfxotAFnCKBxUUwgz/EfBjXqap9Z5Gwxv7E6Dpu+yzzLAbChe7ZScv5W5
CoLoARluZrcr6XroyvLrWUmSPfNhDR/cyV1IjOrEejfwUjVJCy3E3xUUBNmhTg3aaYFXzzmHuDHC
LFzgR0DFwBSMAWE0XXtTEbU7eAy0ygFByj13YU13mAmX8jB44fjWVcIlkAO2yoW2BBrYMSuGw6iX
wk8o3fgI2Zj5SJdmwJwoA9whjlJinfcD/Pj8Zipg2Vy0Zs1j7qEkmhKCeNr5HbApKn0iolcgzGBV
FQweJmCGcylktB1arcHgWsKvjshVw+W2K8lFjXMjGF44h1H9onlBAjeUdqZvxBD1/p01ttUFKiYL
oXhIjjz+nHw8onZqrUNqEWR8JDLb8k5Y/vjQOTS4/BpyQfqCpx3YeVSGroS9AHaqllb64WYK41O1
zCjFZvCMF0Olg+FiMSQaJsNv5ifSoEcCIc2JCN3fv7Sf6yNIhhS73pZys6WkOJ9EBKDNOzPLVwFG
Cwqe0JH8skriXKhh1vOGB+0fDnC361EcbPQu7ocVfNqlqEDHcbK5nlMbzj2g4neAPQhOkZp8yzw5
f/v9x/tlesv1YGKHEQkRCBaArf68JAVG1FXQYLC9BR4GmUDqm4wkbonh8bWoQchAr5qq0xhNhC/m
s2vFKrL1kSF7+Gr74q0MzIZTse8ywA1gyQKJJhqqSec83UVI5BKKoPay7KbmMsP/vFOckZ5//xk+
T1u2j8AnsO2QmYsVmp9WVQ5laTaW4PWEhu+CucA6BBigdn6w0mwVNuQzk/7f5YgL4fj7S9vbwPOn
FZ0kEDT0cNbYzYGufRrDtu2IIHJMfaJAsdagWywh4Q5zg1UsNb0xuuagZd/n/mCvh8EXaDyMuVhf
tOo9QucUtO+EQhGC08C5GkOeM9pnHCxxMoDZWt/9yk+/sq/76h4ZKzZrXDxRdgi9EQ2z6C3jqssD
YoZ9Wk5T/PvP9suTT++fbxaxCAuQBU/u5yfDaKZUNO3UYUJeip1Pi+eHKMC2WqRZ44SyjOIPpamz
TeF+/jIBCsKqR3xGkUiZ/PMVBUhBKEOiP84LIeG4R0mVCccaGB0GS7YBV875KaADUR9tIX07Lqil
nF3m8LXtTZWXC8F4Jm4SIBwR4xxf1k/NULkK4UGOQ4AjGHbjIHNwMq3MqJ+MetSPwu5zcY6CiB59
3mZJxUHYPMO0V3NMJS/tvES68U4opNjP29CYtXd4+uur/kfRZDfdR3Ov5MeHunrr/n/I1tuObv/v
WLHHUr7lDfqCjwYG0nL+/f/+H3v7E/9OFHPNf0G2pQTiQGBi596WnfljUPxL9r/IaOZ1ZsFFGQqZ
7z+JYp79L34HXQ36bX4T0eh/EsVcEsV4VFmjtvKaCIXonySK/fxSBxt/i8MRYfPIo9gbP6/BdYZI
zB7lzNTMji6QIrsXANH/FJ/yX6+yBbggXaYW/IwUD/IurPOOPrcBF9nAbFOqMw285A8r/M+r4/Zh
trc3CLeEMoD14acFXnk1Sl8/I8I1aMcY00ubpLUwzmgo5hcAzIdHAwDUqS0t0nf/dsdv//3m/h1E
+Ql5++9rs4YwdEdIY2Ib+/mFrhH+VWbVTrtW4D/7hnkyXNlQ+pC+LLbwet0rGoT6yFytIjI5jMST
sqT12th1n+7IY8GVB62o0okwAgZitTShBzJmJcbiDz/rr3cDHSfnMS7C0fyX1Q5+wsQYyORHZSfJ
r9sZiHE5OPoP6sDteP2/S9z2jXgcMTmScMMDrvLpbjB5DOfZX/UOQImiWe7Y2ruxVd3PVyEQLQlG
bITD+ZJFZIH4//Qzhh5iSHJctv8iEdtW/L+dgEdi3KyebWQXDIa/o7MUnJyePvvv7/q2L/z0EUMm
AUQ4bF0W3uPo01V6Z2EugKN7R1DYgAo1RPTuOd0T7oCX319p+5s+XQmhJb4Um7rM/kVo5y1RV7OL
WDtgVhojnJ/i1p3QzodaG6eq9JD8/v6KvzwlrFQ8ys7WPkF4/DnDIx9HnDR+ga5icWm7+lvvwG+N
Pxxcf3lI/roK2nLKGkQrf4HN/3afPEbVBGBwFcfs0rsCGsuhCnJzV2gi72yzf3JgTdz+/pP96Zqf
HkygiO7irlzTDrHX2jW0Lavs37va959VWCIgFEFw8U+vyYrEZ0WZGcDE/qwcxLMmOc7AHbBDSCRT
sapby1n1RWm0bhUjnCjVRtKb039U0/MS0vxzfYCRxOrBzfy8JIpmNog8wOTPGKG6m3BxvzEG8GNW
32CMJzw7f6Br//JKsADyH8shn5I69TOQtwVmNFS955HdG5KsHnV9tyPeo2CmGxbG+e+/VQDMPxdS
yFu3Dh8XIvUNSTYY/J9fdJhUND76cmJImUL8QcFYNBddYaj1uVASWpzgQ8JJxozbHG1VYdS1YQGR
8cw54cyzZG+96UoTzYi/r5zkBai1UDBODBbjAGm3DxJIrx2tHt0xLKWZQECBJb3U3zfTxvNjWaNS
IpBTO2fjCBac6RYyDubTYy6TGjBodyMH8kZOBAJZzcW8Zo7zHBJM1EOHqpJhdc5RnETW3oEsx7aF
hN0+K7JIq29u3uuK0d0yt5dz6/f+Gae+CAirnxrvlqxnc8f0v3tpmat75z5ERyQEHofU2EMQ1+C7
JtIiEWbrWbtlIs4jnmQ0HfNKEhya1ox7YqfqxvKqMCNgk5DjhH0Uhlfczn2EBmoN7HC6JYUlI6nc
DroX4AWGcSjWwusOFPZueOkGiBPjSm5CEYsh7U1oupZz5gtzeIKCGwZU+gJAVxzgmxTvrI6udved
LZAKJmk69Hy13WyXMxGba+A+KlOD0+/aBQqpTb8I9gsWUHtvkkGMAmFs1NOi60Yco6q0rRiqA9QL
YTNxP60ca89sjTZw75YBetUVm9+XqEOifyS2LvqahoEaO2b3U+/TDp1lAAmt0qF1P7NdWF/cHos8
3WKQmEfATOioYwMXu9gbUalmuAjRaoN+nybjcs40NhTDQDz0ELSQOpBdCCh7bBMgjVulfFxjFsC2
GNWAX97a1tBAD+nRKyQ4dfjnVNK+3I0c9PV+i+V6LgqDnkuK8Oc0DNx3MlNWoxsuU1yLD4RItFhB
CnhNjOmm/ilMpW0ielF5lGgm2uW1x2BuOSAOTOElswHGEc5zQMWq8+8lHWkdp4xj2xPrOrVG3UW0
Hxo52HXiy8Z7k1is2qRnYE5TpAOA9tIr5ZItDw0hqSEvbDr6qs4Tm+wi8hUK3T9hfzUebBs9ycFx
GEHC6UktvM3w6JFkioKBEprUudjmHsYPnnx0C37bQdlyhjR9AhjYg/fzsSbSZ9X49lboGz08A0Fy
werNWaIn1X1pRouhN1iztAd/HSB9QvQxOscATuVzWzWSv6Q0kJcIAoxgWSAu/OYIJEbXedFuaC7b
X4JEhyU5NMWIMyRe1yyYk3lOre+RMUIjA6O0aB4vkDkJ11HvXm2vZgJsjc1ocBGqMoCWSwsw2smB
uyFuXc7yzIrcwwBcqDss2BKjhLPeOt50maPogWWgs/bmwnvzUBvo2+7YBIv8wDQwGxP2t/56SSPs
dLgQ69cRZNKLMfXFDcGOnnscc42IiPNXmRNPVc1kwkaGHT7ajmNe8Oqar2oGz7SXnWHfN4NYo6+l
DdHrQH6rZ2QJJkUZfcUoV2e3DgpVAIeT1az8PbVZDmC4utTrM7wqbg2rwZzls4WUZrh1glEOJ/zh
4/3kCC87N1tp4y0aFTMNYhxKNuUDeTi2OCcab5MGNTTnLjtmXeVB2stg3/YiD4a7OWhtt08Ys+EV
qleCJQnrzkv5vShLSz8YfV40Z7ybTbUHmuaGH7jA8/TACBSKgj2mzH3HxdD4j+d5NfBnFhQCigb8
NfabrDpMPabBpIateBSYmL4Gkm0mwaKxivOucMsvJsNjuVvndf3iLJPzokPlZPuomKo9wJUJFgJY
iNe8gpekOujNNJjXHxmuYA+/ZlfcjFO5yluUosZbSofyKzqL4CEA7meR7hKqNWbUO3xEuBBuTRcd
yQ7RkfxAOGWnYBuwEcSdo4r+sHpNBPOzXcsjYEdT7cJpUyGVoC/92FOheQRhKeozayYsgaE0shkR
OhN9TYhjhwkuD7Nq5c9+PLstgzRhqqi/oDMBnDwI+/Yht1g+43oi6hMVQ+XvB1VuRMOmaF8RapC1
VJOdAg204YbsJtvryUSzHOMdoO3oJTOEqOdoaeXD6vjdQhiTNskylI6Nj5Pc9YNNyKa6QOw1nYUC
lgyIwJa3PFVhdQbFIsUfPyr/bS5DHBd0RscXRjfYAGsXHcWuKxZ9Pbrd+oX+OwD3MUMmEgvPzwy8
dSAP9hDOkdFYkHTaBLFw+0HfFl4KTAHS1aOhIDGQOdawqzy3mpMJgoF5rMzREWi/i/CLY1W9fJj5
VkRi4UZ4C33LfEcb5FBYqRkyG7x7EHyWT7bWcSEh8GoO0F8nqOjdYz01joLhPAjuImowGi1L9rJ4
fP5diK642bP7mvT2tOzxdZcSIZHAtX67Gmsvd2pQS3g2gQA14zRye3buoKOHpNbc+CbpDSKfNNrI
2k3ZnPn7cnGar8oO0ugaZnqJTsZl73gwl8k14hpq7VUzj5aFcieEaWIWTnoWoN77gJ9D/FFDI1ok
TuN17/6WTHAox8KIcBqL4AdWRWnsUiB2ENL8xn0SvSOnvYc0Oz3qCiYHm+5ygz3S08c+iOjgReRy
eXFL5/PZRgE0HBCCedPOw3xfxmHZAJwrFKVyXKyWlx0s3Mo1MNk5LUAltvmtlqgw8by01tsgMDrH
mBNMpmdlCeDXXo3wrWKO89KaKrTjcm7tLkld7Tyus0U+eR5ZmPNWBD1vBuyfaofSHu2jZgC0QGjU
iOx8OeivAJpScSBAXN6JIlizHWeWbkzCMmrnYzOHg5l0XRdoOKo2YQb00xGVDbYiHzVM+wt/cOpl
L60N/OpS6nzLWQzvQjZlqBJuSpTCFM6AQ2RTZgMNX61IKFxDlksLcB2Gg5CJzmFwV1OdT4YK6mQM
S/e1CieEYiUUHB0PuODH/UDKIqB/nCFs3N1I2klQ2sOZLpV8QFRRmDDvqhFVCn0CvYvytTOvZ9E3
xi7vSu5qqVR2BzqaoRhU924bS8kF4RHg2r0jacweQFZP3wpEupSqWMlxavgFwltfRR4BZrlvAN/N
1gjWdj1OlFOyFNeFwzD4TKEdg+aCdc1h0N5Z5zmYK2rHrkR0lKWNfq0yF9p5VteQCWd8fXcpdD91
gbjBY+dBMPDU0f3d1jy3S1FBZ85N34EYPZqzL/yzwEG0tHeKzSqUW0P+PMM1eZP2XIR7JEhhsHOn
PPiR1kXnw0BKsyyZgI/9mFgb7wlEjC7MuUNWqodOPuEfK5+ULZyO1QSVPgiC2jqqaABU2kYBMC7R
+n6H/2ORTzPEI/b2YOy+6TZr7xsgGY+D7ND/TLLrzoJW8aFlhw4pKb0Q5ngAz6fYLW4U7tbaRTyj
S7/50mhAIknv4OZHcWP1z9A1OjgK2mwuWsNfCWQYLWwpxG8ET0ZGlz8GJhJKsGGo7febJbRjZiKp
ST3aGmZCHxxYhitpSPGmMQ/aBeDZx1jg3DvZNQcj3O+WcwWYw0PcxxwsiBFheksyBRyBYwS2WQoa
yITOH3royC+YdSIhshAq3uO1dssj1OjmykOs+iKp7Iq9A3gLw/gQUcjZOXlqibP283kADv85XVJC
qeu2rq+5nb0N/jVUXmJDmvziq2EBNdZI8vymqr5XpF/c2/bSPELUr4Gvzir9QPvWq1jkywjfXuPz
68NSGjxrS3gdpoqMDOww4ilae0Taoq9gYVBa6/cpq5tr19HbWYMbO8UImrdMDswoFL5CM6OuRRay
apFpct6FOWBiiAzwfjvfcIgvDrT9bGBPwCuA5FVQFRd8+RMEqHOvIEwtSSlUv6yskJJHYmqLA5TT
9H5xRzYRCAKCBGTX7sE/jt0Pi19m4g3C7hu6w2mK/cwBiFOkHAV0ENXIrYZ1BhGrIgR7NuSQoCV9
JK7G1fD3uR4cSTKHMvMk1/78KoTXrXHU9N4Vw24HHuYwt/eICAwWZ9iJnC+Ygsu4T9nhLwDjkV+k
WYoQABbZtzBqOn1WQem+aSZCP04skfXrsDh1ewR1Gd4DUPPD2NDt+FVJ3+Mfxeyg0dRevaMWSJ9C
HoTy3LVbdnATbkis0sKi8h+94JJ2Ah1IGar80eLdwR6RO24bM8yIQNKhz3Q3+YJJLF2HMTROgYd3
FF6u+6MepqaNR0uKC5WF1CoZYXwqafh/sXeGDnAD+g0WVMLjU1BPEXOvvblWUZAMdY0Ds6rNcN5B
ljKQWBMJr+MpyGsCKIA6I1DNPZOY5MCERwo9AuD+EOpt0u4F2RGk1JQitrOcB8ttWZ49AOOvoIpc
e2d5RXfTprjwYjkpxVgoAA4R29QCJwhnJvsVVFyYobM1AMYBCFszGRnn18mJmgeU1/Do2L2a6xFB
fn9NQxAyMdUE1Ue/WluRa0ln3XUYYty4GctN/pEv/a1G6anAw0egN7JajYD1CubhwD0G+30b2L3O
4ECemrJYzf3C1m/HqjK6jwy5PZqFqFrfajCGOg7rkMXbAveEFMqYTQP7i1388LWX3XG0GrNDyljt
a+/l0wcZGWRiIQFkE5KVNKAtDgBqaDC6Xoq9tsxKJsQkGvmFubQ3zeLg3egnqFU4cEaIxSnHUtAw
sMnrA8ft4gNXy4Q7pMiqI2aTloyNRhAzRI/ISSpOEOUGly8+ciJsNmwNgqy4tuwVbLBwSz8JBqr3
2GbkfklscfsyjhWD88EMjKQ2O46UWejbb7ZVG5eT1Op1EmYO/UiycOBdKdRdr5iFgRAwMzAwtlWY
u9LzKhjnCxaYg6+69BuFwEgMR2AunFYNn5+jaAWsalPy5Md48sLrICiDe8NrjMcxqPq3NK1W9nDo
Pw9knnBeKdIWnoIhU/9/qDuTHbmRdEu/SuPuWaBxtsXthTt9CveYB0VoQ4RCEufBjMbx6fvzygY6
s6pRhb531ZvMSkglhtxJ4z+c851nNudsZWUNFPO2BhbhHuSII4G5c8lcYqHt+On0XvZOenoHK8fJ
Gdij+jDHtITyDZAKDe21Q4KUioNwNSfaUApJGGUlf4+S+uLQTaZ+Kfmia/I+fP+IA8JTN6Mn2aDb
JjXnKwY8zrACntk6oFZ1FuR4R87OFfYrqj1rmzqd+zQFJQpUWN6jt1kaXz3BlELUWnkutmrl1wUl
8wpRLQ4Hj4ChRaWUmhiI9SNKGbzdtGVLS0nOibuzsAd0m9oa/fQwYHm59yzL+ZDGONPW6XgoY07g
IGXfODBA6piSXIZ6aS3iOQhZiQcgl2QTwROncdAQERGq0/B8NiyynHhY68XezDjWvsGTIXUApD+I
y0nYmdhMrl/cz0PkK6KhxIpLTxoI86qu5YlATBnEGr3xEMNuGd9MCD1045lRfA5UotY2wvFJigdO
jfaGrCaBl1bmbb9xRqtE/HHVelj5AkgUOavpzkQ3aX7H1Z4SsX94n+ApsWLO8Z+ffB3yMzSulX1C
vuIyDXQeeda9bK2jbucra1UG3FjeOHCFaemiq28qC/yjm6x8tAD7GgLoNBafvVN2/W1uE6lymrAH
oP9gUUvUFUZ7uTFdtljbXim2KDo3rdx5KenkMb67NE75+iBwe4rAqKDnXgHEy5zgHda9AHvXEIEK
rpw87s2MkjnYIpMIcVCA4TyA3w0CtLQ4D6heEieKnXqaX3mCV39PZG33SKvoF0dNs8RKvk5ImdJ+
Z09bzR7+Fy5MFxXtuCwcFWb98kzg3zgiwBehyAd890HWftOFo79SFsjEUHgZzFZ7nvxfzIcrCg8v
zXXMrAVGXDg5w88pnMESUZKrD9kE4j4yHdkwwMqiV95PbbjxSu7TwziO7SNbDDu8jbTXvWKMT8ym
t5V8qMKmfGdykQD4s9DA7nrVo8Pur9DRjQqvb3hrjoAUuUpoa+PDCSfAgD7ia0WJBT8pY09JHnWO
CGgmZQ5RgZ12+zFKvR9uYSfPBETpbFuHyBFu1whm5B655fI9dBf4VAIxLsMEPbrTsdRllT+g2hq6
GFwWRho37EOH/AOFmTO4csDM5HaNH69JU7DB4vl9cFaHJ2KAV/a7gZc9sjd3qRdmZPn5Fv8FyhV8
/mP9apVF+7ootjWbfDXzC/t0LwNIH1IfGJ928ziG+Mp4iHw/jDFfdBfQpBzn3jRKToWRHQKTvQ48
WOArh1qH+eZl8KAp8X7OOizOfs5vsWTWPEZDOMuN0EE9bIxICLerEoexAQ8hNJDcb0eg2EH0za4l
ej9c+7y8hzYduXBbLFTrPbv/ZSWV+EgeCppr7WfpN2kxvgGf2zpEIGUtQ7UeNupPtglaxBWnARkL
ukOW3pBq+pFjyaWU7AvwN2IWRJC1zlqCmK/W8T2qmyDdYxZqqLRthkubtEYuRU5ug4nHT1T3Dadm
C77FFs9FE5lkFwzZxJfJgArHV69eOTHHO2cMfUPPXjWIITigf7tVX/5w8HnywsfanJLcTYOz82D5
vpPshH5uQFKGZWnKh1tfwVkn3wnJ1g4P1koUTOsTD2xYS2LQsr0kOfkMeZln1a1FEsZSEpW7WG76
7rqNepCVBYKP5j8hv6JBVZGJuXiQM3l5DOYa55i65Sj3nhjrO6tc6p70HJFA2vKS6DUsJoBDundV
tIVnRp9pm8qJ9m2Q9BlRFOJqWQyHJdrTPyWXzCY1Z+unSOZvirpr3xMGqWqXJE7225aIfPZ4ETIw
XERqvHhsVfnSCt/6nhgf6eDKh9DuO4Z76S6cKmSnbiubB0q86GuSLuHcGYzeb3YAHCvuRlG+5mNL
pgcZPmyE+nmswy2E7vB1nEvFW5/zYd5Xrii/2Cb3YssOpWg+rxk1VMV9mHyEzP6w3eS2q36MnYfA
xyjsehvOSJk+tKNvVyc4QtMv1x/MT6EI9wHBmOmB6Ao2LpvemogCaLNK3CMTHkvCAqYeUzeu4zlW
SkKRc5hM3GpOCIsTcViOoTe45oIOsf9mw+ubth6FyslF4Gw4NrT3hX0a45hSCTNZK4iab4WNqS9O
7CW6L4LOf1qY5nzZACuYGaEA/JH1Ld0QFMI8OqBlNowxRNj9Vk1QW7wiF+t25lXhbvzedY4srKvu
Bg5RhNFuUFiRu4461DCW/SXlanEyDVZ9sfCgJ9u6r3yMyGYtf6STLmaepLZhco/d0mxajI6I+WRe
IvcrXA7YxV/CcUvgH7YKejPQVTrC4Hts3SC8seBv/ix8VHqcoOwFOC9BHO1qvNZiDy7Pb7YN43BF
UZuI/LwwI3NIHwrzD3x03CZ0ZeCbIGHx/IJYM/c4kJfvM2J22jmXKndDEYq3kgl9rw4IQalQhb3o
lwxr0y+nWQmBKrqe9GDlIsKyyV3A2Z5fMYGqtMSTm5FpsEm8tcdovGQjY42U2wJfcpKPu5FV5bJZ
aKaLExs0/35yzdjTjrpETKcT08NdoCOmAC5jGWdH1dDhUnJ4Y/KjZFO6BYUmX6a6TpMtcNNr9gzV
YnDuAp378SCJRTiZPvLvUL/bD+J6V1Nc8aqNlenESNWBaZhdUZ1MrH06/zLNlWEdhMXWusfR42Q7
5CMJqPdy4VmudOvgmsGwzGZMW0l0IP3bhQOLZZ2DqcFEu+vAwQIHw/LOnipqdXFICuYWFzjWDASN
w4vxtmT2acWE0+ZrXAdj8wF9w7K2nSwB/Sc0lI9UIla7o9Ck7gqRIL6iE/av9lo/uTbNQZhj3ilB
kffrCnR4QsU17ZiABAxvs0WsiFhTCRJXoY/ZVbNK6ngtGQCAFfWJyGvCKfgl6Mloqcl6F1urZom1
GSamWlty9uRvKQHMHQzhK2w4Wx2eEpCOzYl0tuBWtLnjgNKHSrexu4VwitoZ3erQsN3Q8SiT8Uyn
FAzQyhzrnvEIKNUcwl+61babtFuJmvSXt+q6j3O2fVe/Ea3zvs/6INqCKdJ4Z9uiwJ2t9fLCY1tb
Owy5vI2HlUMBEZud3OeV693Zrdv+GPPIWrczYxmSzwrQ0RtQayXr3JUaaCuqIoDeziPHDB6lP9bp
pLMWDrclefKrROqDVFl5Pb4Zn2/C1KU3tWlgj5TBc7inE2ZQM+IrsW6of0OU1WNuZy82M2vzldvU
YVjPl4zbu04iixEOVy3v2w6Mw4Eqn41hy2CzPmPBYrGJKSXC7e9UrbfpFvqxPfgEnkvVed94WRrn
6HaKF22TB3a/Z1FfFUe3rYZ7EfgsOoRAn/2E5RI0VsuxFWzSNBzf2fYzKF7ZcA00v1UkoL0VIL7i
itezt899sg12azu4e+r8WWwDu7oCkxvLPKFHyr/3bZ4zea2YyG4gl04XhviUqQPZTs+1kfIWNcuS
3nqp13XXOjaz9jA6M7TdogmIE1MNoFt4LTTnrr8OZTzTu5GRVUhCHWs+O+oR6EXz0c1q5KIYnusP
wSFPawHtzWaCPwYfuhuHiuVATtrW6LSMHkAwg9rlytWHHC0b7GXPuKEr7eI324ny3TgDoEssR8v4
OFYp2IhjZgPX+2g5p2pFxcpC53vEvLX+jcqXjdZaeSRNBNUsuq0kHmq5YfDVDjsdDGwFk7CpCFiU
yAQ24dxxNLgVK8INivho/K3qLONU6zVTVZc4l+SFPUNmaKMm/Tl5IQeHBfAk3TgA+LzDlKU2c75R
kjqgZALzvEIpcEwtkGCMiWUe7WyNImkHEcJ7bkhHYpy1WsNpliEsCzL5qreVA1PtClbv3bkyAUe6
XIXKt2S+kIK55MJFjJxFvHcLZZesiSKI+Azkgy67aTULxthQ92QMZoFnxNriN+3LCobIqZt8+RBR
39WYHHsR1Iy9AJscGbmMKt06KVXVp5Tw7N+6FFz6qQ2yDmgyfTwflAqdjo49ifANqmIgAC7kqbjO
oGHpY3tIGKeOa82YS/cNhvguHPDaZ27A+8RvWmvdC/AY2ZYpRjDdTNNAUtNYl3KfdLzFWAJ5Bt5p
GdAnzCbrr7JU2bYOi791OPGPhiUxKNBr5qzPHIQPbkEFuwEX3V7PZ4APNxEclOIKWzA0MRBRmYc3
bAI2Hbzzn4b3E7GDU0IbaLEK3EIG6rwt6Yn+icw4E+4sowaGhw3QxlgwyNVMaW0HunEvzLIpQQ8w
44Cx25/9RkfT2fJhJ24naci0BNddyBvB5vp2XQw8kSKsSGNX8A62Abg5eSB+Heu7p4bU4WQkSoXW
sWC2PmgnPyDhIc6MOXS7vnYEzHNTQ/0kkEAoqZkoc1/OJ1VWwVcbtvJLKDMB9EOIAPJ4DK02uKVd
gD1iECQovOh2iKOJAT6c9HKuut9kY+tDifeyBuzNfP80MgwFBjIz8N8ZAtXumSrhx2N0ApdJWIzi
iFhnJN+8LXSsLRPwtSe5ykpz+xEvRemf0F8b78Br3A72oPWrejeLiIm+GXzWtV6OveAiUpfqfWWk
ZR9c1oXZ/axzT+4yL1Tdu8PbsHlwLamsLfx+UrKYVjDgc/NA/SH2+n/SG9/mX7olQcb8o9aYnPGv
lncW7H/zP///UyU7f1JLxZ/m838LkO8+61//+R8f2c+c5WOzmP9RDk3epJ89/75i0P4sU+aP+EOm
LP6G0vgqUENzfFUEXwWuf8iUrehvFIAOAmYUyTLAOYG2uWm1yf7zPwL7b2xTkTcjvJLIr64ey57w
eX7Jk/wSvtPIk8HVBeb/N2TKiLz4I5ApYym0gxCX219VXrUojc0Ig65RYxC2j4FOj3/6cP4vAt5/
kDv+cYWraA1HCnBeef31PwkR+75Umt6e8QjH2Boe7bT4b17hqpz70xVkN0xu3XGF+krzto+h6f8r
V+BgwnkH/eSfJJtE1PRBAUloM8DZ8b2jKvS/uYK4aiP/jw4VHJ6PnZlBH9Yd9qmQgP/6l0gZ3iKr
pYDGOezNt6CK7Oe1r6NveepZ4mxr1TX8zVhOOmXUkAR7zSLDhHqLLLD0IHesojjPSnisCvDYs7kS
I3F7am60OCQ0kfPFtqgEYlGVnfNvIJ1/FdHyw3PjCImWFbkuEOaQ+/jP34CioVSBCsFvrOJim5+R
LAkst3ct3s5/fTf9VQX5x5Vg0eAf9QBY8D/+eiXLY6Zlk8a5cZbuJQGoch7DlTyReo3/KxdyZRDQ
qrl853+90FrRoOYNGCtvIMwewSHe+rdcTu//+jL//MlBeYOIiKuTr/2fnj8wAW20EE22sVnU0661
W0KiP/DA4vEp/821/irPvX524dWL8HdDguRc+YdnPQ9L4xFD5YLQnUEl7IlPABuyMl86Z+H+X/+9
/oHy+PeL8ZfCLMAgk3//HZD5p4eSzS/SI96FDGBZggRv0MLS8Czh/KjoMxyfWIFF9cWFffBvLvwH
tvIvjxLI0qtXN/AcBMH+P96NE+Vq2hEgsFGOP7yEYiwC8qJkheA0GtL7ZpIzMYlLFf50rhx1snDX
JxfvJr7IWRHgplkNMbNb8vuiZZeJOxmB6jZrWa4zNxys926qq8PITBhmk2M1WM6H7hX4EXeLD0vm
JaGk/EjW/iqMRJi26aOaSgt5UJLHgNIHxrH1gPAud4OJRLOU8npbIG2+FB27kDa61mUqmMYfVTc1
EPxTZ3oNOhJZoFuJYFf5ffTkD/XUP6Um9NChKg/FM2of2z2n3WT/MITSPVSk460A2xNyJycYATc2
Wh9v4+YyfwKo+2s2+GCQbviA6PAkdixCFuqumGWTeJ7AVjrnIeqc4Ib5pnpW66TbE5QZvV86q/8J
CdE8+E3Wnmjvm2Md4q70DPv9TVYQ1MY4eXT0YYQadOt6U0/KO1tQe5uFUWtvorG1vNig+7L3IYlp
n362GgIthrVD4bNg5L7vVtXHjOdVfYvUd/xMoqE9s5whwCOBjwbmpX0QmuDVFvX7BfcbI+gxyD3i
4AaSZVzfbu8dSXDzfhyNPTyD02D3X9CWORvone1821t9Op3ToB8tZlVJP5OAh8ALioWT8ZGQbhwu
MbAU0qGakHVXn0clASrypuC8OwLaTPYwQ9xHhmXymZxJ5R5Eis6uzkIGKsg0C97ib1YgkoulpTLb
GvP7pcvLZrrhy3T2oGHnGNjuiIM8JU/F1iklItnZzcvEU7OzKN1nRpIcH5dBMqbYgLkO/QtUERK7
mXW8dc46kvk2QDQcSenzuKsDnT2Uix1uFSbfaI+QhfrdsOu8Hcy47sgSxZtrSGs7OSBx2qfBLDaS
YzQ2w7nmo7yX14ytKblmtZJxPy0vJffOdTdeKEZQmajLwTAC8CP5YojF3A0OYTkAgIKrxmRajn7f
ci/DhW+jfbpcI1qRek773oDPumG7nRUHX+FrdmjoHduBH532xddouwEBd3NC+Gm/Vrb3NKEC+923
dCxnd04olJu1oSOWbRWgjYCkG5Q48i7GbYh4AsxJDJAKdPFdcSd1JvaGXibxyAv9gM39mt5QmMol
bk6H1omsu2CI21bob3ghr629009Mx1yzx8IgnzOvxuq3eIh9Atsxn07lZXvPGiApLZN+mG0ZfGSe
1/12xOQd4b44BMyp9WTNgfMjUva089Oc4NsZhssYC6+SGj25GqZNPoC2hQVjvbJQdyDtTzVCgSId
sp8Es0RPIWzpCzZNicgxcxzs9CReaJfgINQErLshoiPm8xMMs+E0+je9060oHzh/92OfmHc6nOiT
2HsCyMMZJa8VGPMwDgU/EZlwwN20qm/yQAvrk6gLlzEM2sEdsgoMoA2UVyYHzpxauwDQ9bRlbTeM
h3Kt+ou3Lt/apss+ialuLgL9+Bf7ImZ3jA0RKVDJKpyTdWZPh9lyCPdkt5a/LrlO3U3dW/rgY2DX
sS09wsFsBARgJ1QUl507ySdUETo42NiI/bPNANAhswJm5U644PhYZmuzXnwvtxmrWCkhQbU/w0om
FJuWnbkieZCgkdStvurC38jIm5ImVnblqTw2eefFNkkXLEA5rPdJQd+HxsSZX/i5m9jDTPVpF/PY
faBBk9uh9jhEEBRBSTMjNI8zwN/GO2YWFdlG18V4aJSYDk4yCXUIyUv7GeA0IeSYnR/oItQHrHes
dRdWMvc2o01CaUbvyKZGNvnrmtT+azPM/m4pmu5GdiJLY+KW0lhFZnmLOjdYL+i87FtrWefhRRFC
5GxzFnYPoA+yAzrq8AdKRtCYg+QO2Qfl2rk7u80i95Vs9RxuZ8qUQ6c6PLYGj8dJJWLSuxLhvwzY
my3d9NzoolhvKpBxLefv6ngPofH6+t0kalJ7D2Fs/hjYQJDserBvhqJuxfcKFFETR7mvvIeJSvKi
mEU9kuGwekehJic5osGBWzc66Z3wmuCp6QbH264oXx2sCsmIujE3Fq89tcyYvgPN93rHwmEBzVct
c7QHZctqeia723kzJaCVA2MNQGZ6TI8t4pj0lg0Ue4U5GfVpcaz2ue5GhCbNBC7ynPIeG9EwtuxD
08mRu9nBIUI8ZV0RcBtKApOESdn/kFjOfhSKf3FlSyTsXJ+QjVSEgXZt8jRKHpEjPj4nOPJq0Eef
jLz6TgNKOeRgKr7VqcOSu4B5N8EhGM0R1WX9DTHS+r4WWod7RNPNvrdII4s5bMeTqgLCs70rj2oD
30AcUlsPD4hZxpDgVRKqtx56c0JcmEkqPBTSfQKb2PBxztOh63nkUpNrht6wcd6m1XZPQGdcUlnB
pTfRVTRv51XzGJKCiRa3IBtrYNcIddrPfA6wkMHrIVtXxCLVGronbY8CCqcMJryDok2aJ6/1iAbH
M2A/L1bJQqwOlor4IFvL8M5HjPdk0Z40+6lbvVcysp+ClkE1ciu3z85+ivrum10ttXNbWxWj8b5R
d6qzsLDkiFiaGCSVHs7Gm5tkR8AQd4NpkI5uVpu5IQO3iHRYfEXbZCnmm9Euq227Ulmh7wT3a81V
xcOGlBT5Rg/oGe1B3lWwbDG7uIq+/AepxGJX88EEMRsC++j51VBe2EUU/jGPXKuMBbHvDFxUKllC
MxtZ9EMm/B68TPLZOItivuVNxdtkRB7E0mud+TgETW2e9IySjAgRBVIIGBWbg8TmjwCF6r/z/ILd
67LI2o/Yc0sOWF3CIEJV7J9SprfNTV+WAFHVZNh/EM+VPlG6DBiqmrZEvw+aJK6tJt1Dn1kpoLrl
Jeqbfny2fZ8ApRxIXIoQGgxAeg11Oyrbz+4yD7V7MuHfZyKntolgBZzyyLNmYojLNzzPR5au7q6K
fL3imQ3ApQDp6X+DyUX/N/aEcrEbO/QV4uAjou2CMPsE38LjWE+q3CWjU8ojijFzjXq0P0CZdSWn
B8lg5D0tZwWm9diGI6twUGxpewyCoC9ep64gole1tdNv+nYRgNoqROtlacmH3i1SQ1ao738UvFQp
CKD2ncgnI/m2LafgPI9T8FAka/0wkysbIXgfUwSPdtPFTr/KghdYEH4kaUIgjNutO5ZtE0WEZX9Y
pFZG4Ill/zi7TsNuFGY2IlARMWeIinYH2bVmcFxkkbOPEjCm2ZKt8wkMTD3sUdnMzY23WsmP2kHv
KBDRWR/0UMPKtK1brGcS5KOQxE2IjJtED8UPU5PQiGw+JKyRLiBpfq6jE3S7IaytIbarXNfPLcP4
I8JU9toDYlMqrbkO8QRHAnpx3smdg/eSMevIUG92evdlIHP7ahyylxswscnJEjlgSRINrOjCW2Lc
4mJL0YZ7Sv1uPIRu0BWrzVyUp6UkeozBMUxI19s1EtRqvKzaOpUk4qKwzNJjIYvkfs7t6qXr94ZC
vmckhEgcQSWyFNfU96tveuLRSol3jSpyXWN3TROaDaL4HienUMSErT1iVFU0O3oM/26wFzoorx5+
kxNbvfLERYeQ+K5zLztnb0W99VvgQ+Mmt9vlNNkymW4AtKgrK4r0YlI7m/QrQDVOfN7aIThzS5fI
vDZKHAKHRQMgxNU2N1i+zDGKHn986whcoAeT6LXK2UD39C3SXWmy9DUhrLz0ELGjXQjzSmyNap2D
zEXpnRJoRoSgcJiw1q+ytduIvrYP9dQolsEVqMaTFUyhQ2avSptLVIEgZBetu/dcs8bAssTqCd06
sPULovTp3GaOu5w4G7MTjVVSIfBzEV0KlAhfvBIKgrrXa5Q9eEXnJlXX3gslyBaXmsn2QTWGRx6G
6YqGIjYJGnA2PSH9RiQLiwIYUVGpHyoEIYgb30c3VkrkhhIcp6PKpL0QqD2926MZ2aw080QiHwxE
w9mZmjncTWtVqEvryCy8MUlX1C+miVb6qmL2vF2e1ssbIK/IguZaj0+EwbuPpM3136Ne2BBIZ4L8
0sw259GvvM+5ho+xTT0iy2/XabKhsOdGc/gnthPwrvRy9ESDtZwtokJI/fLs+a4kf/eYYRSojoCe
YO7SPbHH9lz/uQ0X8wiHtOlPDB3LHyzBUD2TZY9wR3b7dUFig5gkW2HHUaMjQdLXlLgcrBDczQLP
KdhrdFxZXW3LItHfKywf88aMA39M0pP+ZwVaxwFmznhUzvLkVVNR7pUtOKWhHjb9oZBU9YZkzOda
siIDCsl/Sjli0h/NHupT9dSJOd3ZtgohxENkJ37CjtA2Zun3wk/9lw7eHQ9bEs1bhaDxsdW9/aaB
mfxoVru8R5BhsSYOelQIeZt8OLoLmdQJdY7IcrjLWB1WMWK6q3w9m8ZvMujy31VbsXhwZjkfpJct
dwFBft7GBJqdFLp4rIRBbu6X1nMOEDdF/9p6/nLDNiePVxGBhOERhLpTEdazrafgC3m8dVuOakBz
kNrNI2Vp+zGMwiOkh7/8pl5R2W09N0kHjo0UX9JofPrOzgpQevigM4Nx7i9lXlYX7m3CoFqvILxy
UI+u04qXyauek6Z5ShqPlp3FJUVfUpCcA+DTX945eMQNCo9q3AZNJHzOmJUKr1yb5luvh47Mca/w
7koY0OxAAdIS89ISiWiH5W4iG/4EAkhMSKL7SSCFoiFJSFf5uG6vj+2MNwtpRs/Oy+0t3iQVokLo
wF7W8WCDXIwVB8Qb5E65d2gs33HW4NRs/IAQJeYC/qaZ1/w5ywf3JXe6KGaxirxvTIPy0cqj+cPS
af0UKJFufUxu58pCkztpYv42rgjFXRsF9XFc3PJJJ2y3bBXB3AYEeG/IAToGpWR7F9HVb3qthzoO
MJd9HwY05Wzd++DIY+gz7xFwe/ZIHspw19nYjFzeONZmgpNLY6Ka5BWQeXRY0d/EAXKT30m5UI4r
pzhnYMKOaTYXJz2jlkBq6ZKQvZLoaYYpeJP+UjxmQkRg4fwZI3We16zcap8N8chs/pkss+CAkYb8
jDkYa1I0kGMdCbRllIG8liD5oQ825K9PezHBUUU00SY5Insse3GdVfBQtY3jc1pkQf+O7z4nK07M
jxgoM/pnpS8YBTDidZqYrGzJD/7EYeeLhTR71hD8n3pZ12/VUjjloeRQWTbCr9K92y0ynvggom2I
e+DSCIkeYjTa/wVfGw180zXfkdwioIqKp6QX7njbrYMfX8vqV/Bm4TOYdZR6og2H8muNZPdt0ZY3
7okSsFF2+DNP0tyNCPPE3Has1KKKf661dS/WICi203VoSKEwYxtE9h9iQqU/WC4NOQWfbe6Rv6AZ
mMYasZW/xxyuUSToCv/0UtoSTJWC05rphCMnu0rBjBq/xiQYdtILHjxRpGrbdzRWbAKn8TKMPEWh
xfZy5PF66Bs/+hUsjKwooxGNkwu8vssm8d6TfpmeCq52U0ssg+eoEkjF2qgf4PYiDcI0MThYJ1aW
ODvE8vlzItcCWGEe7qRoyHDs2DIR/1FxE+z00iO1isJM+Sh+RXjx2XRW2+iaOxzopWKvy+qJupg7
D7X0Zh6fE2TS3Zt1oc4v6oMtOvvUt2y1yJykb+svdtXlO1lbP0kiTxDf057/ghVuiZ0FOG7biCnb
+8iOzpMG8o2SMiLsZsIe/Rl6NS6nsPViNbQ5uH4juPTUkyC6sexRP4JFFvczlvoruBjkpKyn2K7x
GqKeN8mdhyAEeavyUD7Y4Gd8OFb9S9sNn2GkR3Sq15cAQufLCpSCAxfBnr7xD9ljye0H39BUZqs9
KvVDqP3hfc0b4BS2qWcOXoSTtwzrF+rHlnYKz1x2whzrRVsWXc7dRNzwDm/oPB7ToTI/YadHCORk
VMdjx12xEZM9xKSxNehc0dwwSCnHN0N1/KNqA74CHdBP7krjoifIohbpaEi2jbhtoraRRw0nfsAb
Mg/jhpJU3WZTxBncgetGI0Tos2Oj6cc9iJFI1iIDXsKu6X7OIOGRPuRyemCyx9ED9nwM71y3Ipxh
NMC/WeaWatN0/vTDGQgHAN0YDicnq3pJbEthPjE+BsBNx/LTcj1iH1Aoi5uEAsLe01ss0yFX8p5n
87HMmCZkLpIUH0N1cpJ68JBw9bSioLPoIQieddzbrsRvtkmRC6JvS/V7l4/eVve91JtK1sk31I4D
gRVDhH+65Xt7CxjRhuyRCJ4hNSUM49AV0zEIFeWTPSEOinURUVD5yCz0dtRO1jO8D/QtpK/oJ4PO
X61TPyZZmftoLiPnfvHxUe7XbEqqXRom1TMei+GQIxFA6Fou2G17Etl3kYV7vQnbrgLpDpPwshR4
dHkSsnRFrYK6mLzTtH01YtELsQ3D/OYhdFGbJCJmRbgNfnOMGwK4CgbE4XDVoIzbaAKJvCMWe7hK
MwdiJ6r0GtZbWHi+MU/WrCwN4QPJy1z12pDPniIYynxIGmic7OQ2SmUIXBhDYX8oG3whZBk77kbW
6SKPkOxXJIMMbHnBDh5BL6S+51+CoflIrG2dXwoPB1WMR2oJj+5CpNCBFTWOYhR9uDWopuh302og
iqtZS+IrVfTSBbVNng9392UIB36OsEvt8iQnSANI4Bm5pJs6w1P4AFwLJCqz/IGVAB/Zhu5VTZ91
1k8Ohj+lPkeGdutPkH1t9TBSC5+I16C5bkLHQrreOc6jwHEIm6FsxIt1rYCPKPtFf5Stm2yNaZod
Fov6Hs9J/zyI0meeTkX3a81d8l0aMVtQOYi93cIIwbpK2HZxgag9Io3SAZNpYhB8f8hvvdEk6wGp
hX7EUzocp9YvaLC0XO9NYucPFHjTXeP2uHhCMcNZwHzD7wrm5GezDEDfrcInMpn1bYokuClw+tpt
PXlnF7tMnAV98ta4kR3XCSqWSzTS322Q8Tvr04AC61p7ROMbCaEUj+maWVQGIq3f9LCUxK6TJJqR
e2ZN3EAp09TNYKXFGx6Bnv6DKT9mlSohipl0ktRAmAFHSwAPCUxshtr5k4uVyc62IoUUx9KvFeJO
Nm68sH55dVE8VFhc4oZTwhzgKEW7KgjwWNRRn9UAu9buGRY/hPvqGrlxyf1Bwq4WeAXIAxJrnCV9
Px0wky8o/rArFXhGu2jcpEZWx7kp+3JLnk92auoSo7WG3HIo4Rd+EIPj3yaD1Z1II56ebdcueLlW
JNQkv2TXWY81/Nh9IX/mIbEhPuJ3FqBetZ0pRSsqR1LoWNMI+1cvJqm244yqD1B9UrjnEvLCtwKm
pt4R+EW7ZhO/kbJrlq/MCO9BGLwkwi+xHgQZORPkSXR8iy2cMDMPNB9dca6zxRz7NghvvZAgpvPS
MCG52Ikn070nF6Vv4CeY7jQUsPExBNbTnWdUQ/gg+jZsiUk5OriVVis926HH5rAmb/aC1J3JH994
zmDtCsS8txvcTh152lDC0yL7X6Sd15LcSHaGX0iIgDe3QNmu9pbkDYLsJuG9x9PrQ6+k6UJVFIKj
1eysmdFmJfJk5slzfuPyI312aY/nH+d7VuY7kV7iYzHduV5tEnm6hR2uY7K7f9AAlEKnSuUSZpQF
sD4opZ78Mh3l5yoJ07vWSEkEIwqSfCpedJueSilaCOjLS6sUXD48tqAcwitJao1vmMfhxNsl1XAH
57CBTdsrOHWnvnQFbbcLVkmHc7cd0af4hSIwPhVlCZTxLc/pZdio1vjBtswxORfLwKCwUsKmXVMt
z34WBY9h38Kg4SGlbcfMTPR37qVaMx/Qqq7TqziEBbVKUkN4GatcvBM9byxsEWWFgxYVyAOnWDrw
0JN1mTzH0vubJB+NN0WcCuOeUOvyWklj/ZpYcjekUeLGGuomveprCUtQ0kSKnZqUlzt6YC9QSCDR
SrEC37VKKmPcyolp1qvQ80L5uSATA2uvSBIadsPYMB4GGA4NJQ8lJVE3B7ytBI5rbJmFV5zICoQH
uEwBcMfDLxZOukGEI4x+RDnSJXISyMITzdKYVksb+QCRBUN56moTcTSM4qtVBGMSe7Gw7MKpJ9Xu
a3TBo93o5Xm59SptfA4hJcZATPv+pR4U1DMGT7keKF4/0F0Pf2DOUO5Atifl3oCdFe38MlV+Sb0m
r6OYWMWUekDqV42r8CmVBvwyuhzMG3yyznpCUUatb+Ja6OJHbNUMzwHSDjx+5G/P1ug7GfdVlqIU
EsPgosyYerFIWmLofwTAMPEeAwnYoJhEwstVrLjag66vsl85fZ3hBdVcyccSaHIF0y3YOpgcqVT5
IYN3L20bJqCw+wCuc9db5Mlg4yOb1rsg2AidVtlmbC3Bf6jdSQ4oQCjvu+J5yR62qb/Da0hBViCM
x9egUtQ/fdVHT5hdUE7xC9wnVhiJgs2jACIWdlgEGD9Rp8nFayl2e+8OJFUvP/gYvkm8biMcuOq+
LG+TZEA1PqQFLV0VSg2wQ8hVDL6jrsDiq7L0hwBKHPI1RZ3co1VWPSkUAFRbB3wdXLm1nj94ntQ3
150spwiqZN53WM48rNvepRYJFULhfVMNP4vIzHEg8qqgdbySy8WRubf7gzB6QeNI2FZX4Nab4F7x
YmXcA6ousjeIJN1tDGCZd7kXxW+Y++BTIkpV/VxrOloHuqHQHsZK40lBZPTKpEGKKzbiNYltKYjX
2sPIE8JJigg+Inlwck2pL37gtwvSSlWlWn2PhqY8tKlW3ksIm66RLQGYWgz+TYZl50pBfWQFu7C9
0qmlgGrXaCkgpYLdOyQgKFOpPQDlBS4KntroHwFb0hE1xFJ+CNNG/lDF3PJXfqC0wGMrU/4ekP1R
FR2olELUqI1dxX7Zlxo+dHTgjB9S3pgHxVS1Wx2Jq2IF39uNth3E4YR3YAA7VA3Fh5Z2w1YGwRiz
CQf1BR00Tti24UAy6gL9lYYnMT3MpJJ2cqPyxur0IdPXfivIDhWA8Q9XloRySF6aK/R64p9VU5Y3
cUKrPOvxS7A7V4CXjWteC6hfCA3UX7U6bx4LuZDvK5gbmyBp+9vJLvebVNbSNXQ/bV3k/E8VdPVd
cOaVlqyDgoZiLGO6MlTZQJSoUB3bTkQ1X2mF0LwyaXG8UTNKN+TMCFngnwCRVfG9G0ND/UBsJqUG
vJNu8443fQBqdVhhZVDxXJE8Kvul0VOMxWRG/cY2ctdtXln3YdlQs4pdfpCnKwiySeIdfrkhJZ24
NlcJx8lbI5LWi4Qm/umaSdnM9eXkD/rjMSvRmfiVeaaMpakbcx7vSM+xX/M7pDXizk2eQqnqfihp
4KUoZXcV+bxnlcq9j457tQPal16FNKd2vUWea2txnxHRopA8DuAeaG6GRfhblN3xu1xpKACIFi5Y
O0qYw0sxirV449MP5FuoSe5iUtWo7hpVGeW3wjZEABkpkRVyPyhZpUIUP3qeSdEBgIv02NV8LgIH
hXCEw3Fu9AWaoFYCBczxAsV8SUY309Z62xjFugoDwG9tgoUSoj1jui/HGpOfyeeDYgwJbYmqgjzs
0tgb42dccKDWC0l3LZPXwTaLOOA2GVfaAShgI23jMUnvNZMkZ3AlPFuNVEJBhqV1yVumhdu4WOKl
d0EOi/JHOzFfBZ6ZU9eLLsPKS1rvpgkqIV0pA758r3pGmoVwWAU9uxC0ft/Io0ol2iyIXgtmwApZ
HGllcEJCiq3QLfZp8GKE0q71Id9yXkT3bm9EASqzdfToNylNepbiABNyfOFZKRQ3Zj9k6f2Q4aVL
N9R7zoWAfdU14a0n6RSuAfB5IE3I0/GTSQWesbzp2RfjpHLkCGTPq34U4HUg9ld8ZIHiRoiO1e0P
DeYUemyFn3CboPSyimh8xQ7F8GyN7Z6YPkJ4pKs5pMkBWwHjlieMftdwJj9IwUADUxZTehkt5D7L
heTlmnXUohmWo6cwpYXYlVWqsfZlLdklvmqFAAA0zOgij2Iw3BwEVvAPcPcD90x7Vet6c9cVLbhH
9IsQMyq1SXoNhQkwNoGrR+gdqE12r4SqfNOngq8cwNxl/V7RAypcZilm90KdRjR/WrYKff+At0ZR
3nmlqrE3unSLJ1B8kFx//OmWUfdUQg+gH4+u2jXyaWO1zmFSoVlmkGBtcsRATbzD4nZPNVt+1cm8
35D2g9zsagqtCBWhxCZzUU5k27nZfZ/30VrVohYT0n5QrzpMW603BK7KawhVcPx8lkXZlGqCNViJ
ohZeak1IV0yMo7sQfqq7IU2QkGnp0kqnmWqiwkJnwh+ewBXE5TfSHsiiQlL4O2Qroz+VKJrCFj5K
69+XeSrKO+QUvF9iq1qGXaqZmaynzi66qLqJFVwrauEjB0AElknMuDkQcdyym+QXQ4KB4FLRWvOt
xe+A/aDqtLBBe7wkYarRf0RZm+frqFGCoI0acyAnON/RM6po81oZLRwETQQ8V2tu/YgK33UYyOo1
XJWCVQcq96JAa3hVFRH3LEP2PxAvtMpdqfY5ZLImM0PeiRIlKX5x7x8Gs+rfrDEKANRbOo62nLUW
0CyuQbi4Zml+eAM2J/u0y6gfgVcs0zWpex85Wp5JNwMcDGrcZjd8q1M1/BX0qfKzQKEIiywsLX+P
KrYNjlJAzaLB75kfPs0Mi8Odbgy1084oMH2uRQ4tJO72lR8md2GNKMMaBRDqh5Yx5OMuCk3rgdol
cBDZM4OnNinF/DZy0VFkAyJtANe1y9u7BC7clS+1/bvIjfobG1YfSRssoQXqwPIU4aHZf5NzSX0a
CkFCoLAMAnc35WQGHUQKSxsK2fpgd3Iqhdeg0yD8uokpoVckW/W3knfkIez9CJZKNSngNhzR6ES0
9JdXHVJ/nNFeS90gqT2q/blaeNFnbydaj6NL0TsHLPhS1Z35HfJWO0BORGSIfK3N6ivEHzJ9Tzu9
f6gjocm2/4WzbNqkZcvhHWDuiP6g2v4xm0qB4ULp+RHMvbmV0Ky7Hnqv+ymHdUHxVRS/X8aLngKK
kYs3wH9IOvmTOMmLf4UuZ53UVn4zKLZcPQ4BGAa2rGWMC3qqZ6C39Ccn1V/N1ExVnaG7xTx0BcwZ
adDL2DAIj4EFpym7pb+bq//hZcCo8H5ni3j7T+CthQyABeBeQ9nLnE0InFYeVwml3JFCoSi6z1Hm
Pvz1N7MMEfVnQ2E+ojnDRmtKLvRNxBBK/pAbz+m4pnp/eYhTXLQpqiKgP1XUYDrIM6xyBMOwpUyt
0qjuVoWg2EG0FQHOovG6ABg2WeBjtLApTkZKSPga9KPmtlJpgXOBG8AjxCIQjToKBoGIMuxO798T
8yqwFgHK01rPBzRl2TJNSsVwQ2YLlMH/KkUPkaAqxrCRsqEoXaXlNoAeGNx43rql+asvwLFPo3wC
QoNlkzX0isU5ml32aGxaYOTsrH2EqLdr03qD38HlNfsEkB/PzBJ18DosF/5UtOWO9xJ07wxsCdlz
vuqcaq1v21W/EmyoznawzhzSy5XlUHF0aNE69bp3uhWSjzYpoZ07qLPZ7tpYQThe4AwcM1CmHcHP
kigAgAc3dHUerrkZIxis87Mk6w7nzdpckNpW4PbMVpQB+LIybhfwe+YrKsQelWnTwgFzPc27XbUr
2ZEdqkA27OX/m7fhBE616p1h063+M2swl463ch2qqE6+sINOGSUT/B76jfEpkP3JIPp6skm0PmEW
SogjDfuAloS3otWJFJv+VG2kW3cnJAfdxubSefHtp4+lj/4pBH8UDLPhp333hQDQimGboZk1+ZHb
aPnJDygDpfsfd5mD2Bm1VMQl9u4m370Db7ERJrZvB/tPZ4dOuLD80nRWHP8SRDdh1SgSbCedk/74
l1QU3I2+RPRFxUW3kODJZm8hqnXlADRARkFEyNHNbX/K1WtFJYVi9D4IjQXR/pNjBroKtB7uGFk3
JeRmjn+ElCXwAyxkMAdFu8v8Sbu7fsR2qXI6QbqXi3BF6+n28ob8JFnMZs6eFyVdEjWTjT/bkHqM
VWLlS/RTQuu2LN7yjvSxUruHSsiucTFf0zW+pYE7iZOUwGTV+r43FadSouu0GHeV592gRfO48KvO
rAe/Cn8NqCgT5WX6618io6wmHWioYKgq/cpy9SCStGto+dhtdmPqDWJ/6LGlzYslx3foUdFOUn7J
qrTAhjm7IFiAoN7OtSybswUx0LjBdxfwdZGA2NWElYVOT1d4kNSlXUTNDjjZ++WZn2QBUwx8GXK2
JZCdBPuRMmRJ4GtUx2A2dzRnm7LbZf7CkX9y6s0Gm609mkJA5TsGawFakefR+DZ4f16e0cm9wiDs
LEODb6/ILObxUoKnHcImVQwQNhr6TMM2x4AO67mFs+wkGzDgORqTmcHEpbT02Q72DKGuhVpxeeaZ
90Mq/tFNjWJaUr2g25C9/u2cLFUkVyMh0FWdLOp4TnmiFEKtYVcvBOJWIsf2lPaVKF7I007jj2Gw
mRHlSWhCMqY5f9kFWe3JbT1arm1IrzWaVWArUhAlgNubb0auOZcndRp65J8SbCwIYKRt8zuwE1of
cWOP0iuj2mrQoEGBl2OfPETWuG7TcWG8MytGTqUSEpLIv853V4AoTBJJCDarKEvo0m3c148p1l5q
6h0uz+xkJC54YoJJWXxES59tKnjnIHFDHWGnynjg78x2Hi7YdoFAK+rO4kIkTrvm6ETlkpcRlCIv
hZgL1/F41cSyLxE/mt7FjVOpT5L2p4NQlIq0i4110n5L224hqzrZYtOIqkGIWNCAtfkWa1BriTwM
YRGqUBEDKteN9ttFYO3yVzwzCq8SjXhnK0N6nM2LuuQgg4QHmdDf9vl3rXQp4ixcgWdWijEguVpI
wJLez859Op+5qXoGubxwbVL1UcsrI34bmtfLU/l0wJytEROhpUgGinygNntstbUymOhk8zypBOka
g6Z6VRhFv497JUS6R/uDug5Cmx7FSSzldojX08yj3bdGcaJfiM6TfWfyAtMprpvUhsk/p1P6yy7v
qiK2egMYXCirHUAToBlmoirPitrGe2omVK7UJl1ISNlfp2EKTW+iKkMUJ05nn7oA5NcqKCXYq9Xq
sFrdrA43/LvN9MdmY2/2e9vmX242mw3/zt7b29reb7f245Y//e8/dJgVv+xHe8tf3vOvj/x9/L3r
6a/zJ2f6w+Efq+lPjmOvnIeH1Y4/DjvGWk1/4p8Of0x/y/S3Tv9h9XF4fXg9fBzyVc5/Ohz44+Mw
/b/wOw8Lu/U04hRVhCmvYdnNM3/Oblcb6qD0CAGq1JYdle+yOG7c6NrVny+H3OkqK6qis3eg2ILL
nbOSvUErxrIGFpsRdS0iunWgHTDqtPE5za0/lwc7Nyk2qSrqqqEy7mxtEwXdNcx/DYTu83vY0HtI
xKBou+tWFnaXhzoNI0Wd7IZFJqbDTJ/m/SV6I4ho7eilhp3E0QpV3KooVgh6AUKq1mn9Tjv98nin
p5CCjyTMXQ0RFq6qaepfxkMeU8mV0EevuVXLg+gm8Yp+e3bVYweycKyeHuQMZSFiibamrpGVHQ81
6XSqWoU6WNia0V6icm4H7ZCs+kHPMLMQAx3TtqE9gCl5NYCULJy3074/PqPwEzY/Of+GrJ5ETN8O
CIu6DRJlLULjAuTPYsEYSTqpM5Bifx1i9jFzCQVDiS49TTMp3WWtMKy0IWv2JWhJpxhALShS+hFh
jeHgFXGnNGLxt0nA9AuwEKJEJJMFfD4Rvywn9AjXV1t+AQqfyEe2sEL0jDRn+BZjRnI5dM7sCiin
moIVIFeYPCd9g7kfKIKT7sY1WonClWjdJAnpRvX/HEc+jhs8N2D+SoxDv3jVSTdICCL1aDpFvHBb
nosQTIM1TMZF7o+5K2jhxpHXSGAYikx6KHLvPTSEhbmc2W7QV7nvJZ7FEufj8Vw6PwIgGvM8xAcl
tyusMTS5x1BOKxaiXZoS9Fm4H400i8UeorjpZ3y1RsXOIbgfCTz/dy2owH+xPiip8zU/K+DburA0
9JkzjKE1LgCKu/yb2SSRDB9qAGk8vKXnwLujca6Ku6K67+QtPsakwtdZeyX22xy+J5pg5TUwmcba
YA44Zj8vx+hnLfH0M/zzW2afASPQAEcOPgO/Zci2Xn2biT9cRD8U7Royr65tgx5t8oMbtsAL1nq0
GYaF3OBMWJEa6TLITEpWyvxKRIRJyfSSz5GXyKgqTc6FBfro8kTPbEZdUrkxkLCh7DIvdjSgq1EY
oAcCpeyPnGkbgO+/IaCuCzT7/3qoSQhnskSTSf5V+TiGC68r1DxSdJv26lsbDA95pR1ASr5j9bDk
RXm6X0iRdTI6VdUo3c57BQL6gAUiOUSxImyLwnxX8NjFtf77306JYXgRyiJ1fAlA5vGUBpSI8wGX
Sduo22sf5SyoHesgG9Y8wxcqRJ83+HFETkcL8jy4SiKaoU7h8uWItlT0KPPWp+ASdob5kNM123uy
InRvKDgW4WbSvysxYYjMN1Wp+5BW+chtJQRRN+AnPeChJMA8iJE6MG7cMu9+xyII9GuIPHBKDNra
ySpLNLL9eqQhhwN8Ff8ZcG+hcz8G2itycuZDCYv1ipDpMbVpu/Y590uoYb2ip9Ts8jTeqjjDA+ny
g/LFwIboGYHh8DvNwHofpn3zWwzQUh4KK1p6NZ9uFhJ3xZr0WTBkI4M//jqyVraVFkaWnWbfFfWA
197llT73v8/DlUoYS0ceMkvlcgviqZdBaRvG7FcNrmHsjNfLQ5xuRRVlnn+GmC2wEAotnBaGEOFa
0Y+2WWfHaFY1ZInLI52LJSwKCSfeqVhpWtNJ/CWWWs1PxT5GuRnvG/vHf2rfyh2gZntYk11t2w36
EavE+d1tYAYqa/cJDvq2O2APYL/mK9H+82E63sZYDVdLN92ZD01PgjKfMl1zijy7BPAMogZc4fHU
KBU4AtR8lKXpn/nQR0NMf/3L7Oux7TpohSYml4iSJyiHOmEmdrsRQYl1lYn98+XPfeYyocstS2Sx
BKdBl+x4QGB7CLCbqYVMMnrmSn6VRxE+cUj0oxQCAeMAouq5ovusoo1r+pCSsvSQwdYyoLtIcvhw
+fecvoF0Go4ICmDJTIlJm9XorHIM42CSHZRS9VFVPYjLJboE1S4c/W/mKC08FU6v9c+eHdJlvLpI
oGefW8vjQcEQxUT061cAIiQ0P4qgcsbiNgz3hryQjJ1ObqpmYfnJl+aa+cy1vywub0sFICBy8oI5
7hTFfQCQYktNe6OSZCqj+9eJs4pOE2tLt466nTnbtCJ+Z7VUWSY1LQlB47WmdBtjRKQmXRjodF8Q
PXCkaA1SKuASOI4hL8p1AfVPAWhH4F6HlYGXYD0uXDKn1+bUCuJZTMlnakbMXpH0Gl100YFdqO3P
IBOhjhgbQckW9sPpEjEKnsjYVXKTUes8ngqeIkrQB77n5JX0Xufp1oVQ3wsG9L4SPzupMreXA/7c
tBSuaepZnHqkOscD4pg5tIIEbdzIntMcunxgOJK+tEKnPRxaioY6FY8omVF4nC1RLPclwumx7xy+
JXZke9Rhtu9vztp5WChVSafBgJ2zoVI1ggegMNbxhHwyORf8CpZs23JFbWi7vcYbzqZsc/nDfX6Z
46TjeKBZeHc4u0JpRLEJHsJnr7ikXxw6+lrhPylMcvpnwv8dvn1b3Vjrm7uNve+niW/v31X7WrWL
lbbO19r63b6HK2uDq7DftusnZ/fw8XFYqo2enuzHP3e2AlAbI6/0+C6C0YZOgCbkNpVyNG+86NHQ
OmkhQz+JK4u3MkgU3irT1W3OlqHv4Akhthw4uEgUa11DbIpjNFh7HYnI5ZWQT2oEjMXhyWiT7z1N
0tmSh6YG/kUKnMHbIL6C6jJY/PEVw99dFb02GKqH3jUcwYMft+D3nQRoZL/VE8hokbgXmtvS/W0Y
e61bON3lk1icfpipor6ni3gTz3fzWA6gvFU9cMYUkjNVoJCzz0orUOGAFZObaMhwqwCmDFsiEPQG
HfdM1u79WBbWYlA27i4JkFa+Kol4VJyRdlqBbJUfOmC07apshxx5AQGHbxNFPNWRIjDyDrISJK1F
UijfGiMA8ElTMmxWl7/5meXVLAJKp0gxre5UmPpylciub1FsBmHWVdcaBqsYOsDFXNhiZz4fDzBy
VoknL6Kbs7OpiIpcVNIuItNrdhqIe07N3V/PgynoCumeCC1inrs22O8occk8MKR7hc28qWjziLGx
cCpNn+P0rMBxnvoq8IrPpPPL54pdwahxE0d/z3Rtxf0Gt2MdVaRVDTLYbAhdiyVb97W/X6XPeu5k
7W1QIJx/wL5Om1AxgK/V1kpqrkaUlA1zWBjl5GQBNzJVjf93lNn7YkAuc2xDRmkH6MWTlwk6ZQN4
GUNc2Olnoo6mDpcvb2VaIvOoQ6pQGsw8iIHVR3sBiC4+7Ru3DhbuxJOsbJqQNRXhwKAhzzk7u5RS
dlXsFmP8KEu4EFA7qdVdoS0HTZQPmRf1qmn+XA7E04t/Op7/iZBZHgwSHxU2wLhO2PRXkBPwz66v
FCt7QE9+rabq3x7PVBmRzJUIfJMytTwbDlGrNEV9OXBgk11VhQj1cugOuSzcX57WyYpNfW56NzJK
luATlVkEqq5W4dZDTIQo3WtQvBvxOoq/XR7kZL1mg8wCEHWAYYgpyuCazGEheVDeqthROxJpShyx
+wcbgafLQ56pBWJOPuWbpBo4ls8rUG2QYwPR4EunycGD38kbFeZ8X4rvkuQ99BjOJ6n4Bj2LDh2O
1Wq0cDSehAu7AF1BTFB5owBDmZ2/TWPFMUxubPHEFm37zni3UkP7WSgNfgnATVZxkQ4vl+d88pk/
twWdONB+hMy8OF27pTt42FY76BSug/Y66fa59FBmnGjJPXo+l0c7c6oohCc7XQQzcYJswaYID0ix
DJ2cqvg1dSqc99Bod/BQEndSgKvovxiPxi7BSjPl5LKJyrGVKgy1HMuPr+T6uxfIaFJtRHXhEXay
IzhPWDUSFQ4XSuPTyn65CoIY1iWyisxrKG4JlHfk6raeYD7//XSmpi2JvUwKZswChIxi9MnqQicO
f0jaR9tudOUj9xd23rlFksmuyHKoXppzlEkQIEzTBHLoeOK+Hj9GRJy8/j5oPy5P5tw3UylfgTTh
+cVZcvzNwrjmAnWtwJEAf2ytPBv3SaHix2fh4L7wzpOnI+normaBploWByNP15NsMqQNimVEhMu4
34mviF5ZLabXofTQDyI8kgEaC0LHODr/qtLO2KTwGF5iGO/sh1A07hF7yRNMLHjEbUGUiPAaxMr9
qNyyfx59L343jErbFXD+UmeKuRc1xCH5778XxWSRE0KUaETO2oJFQ8bXYZvtNOqwcn34dla2QyTw
7y9+TMz+GWZ2uKeyG9E6Yxhw+SgP7bxadLB3Ri3i9fJ8zoUZeFxwI6C7QADN9sxknI1qH/llkxig
zVKEoN4kMyoeKVoo76Puk2JfHvH0fAdqPLWUJJKAzyvsOORKxEmjIY0iB5H0EP0gyUcEcs+atePG
kBHmxDXQKnHiXvimZ0KdcVWK4Rx7KuLTx+OOhZ+6Qg5xDaUSR4m0VVYJaE5L68vzOxflAOslKolU
aCSKNMfj6FVvaQmu1s5k1IqNBMXwB8t8UdHYRGGFvlEdrAv3SvG2bfaKugp2syXCx+3PPD+oEyFq
3Td3VPUv/yz1dO9RLQLwOz0aAZTNMi/0RTA3hfmLNMUWHjsKJNXSwp55LB4NMf2EL+dv0xccyhVD
5O9AkdCdRgGsvRq+db+wuV4468/c0tqURdJAolfF6+R4LMyOezy1GMvkYBxg3FZ3tawiObSqlmBJ
5+KGBFyUOL2mg2t23nuGrnsoyfCQ8fIdOhErDysOVKoXPt/5YaYa6fS81+a31+jhdmr2DONlo6MD
KNAi3TaVu8thcOa7sct5KtGo4maZJ+CVFSoco1j0URxGrkBshRuOzl99WtV2CBNv3dEwW8iIz5wx
/+mPUIumFP15IHyJCwy8hILiKfysDgnzonMSCoqDmezcLllIipeGmoWFOdIIKiLKvVH2irOoDRkP
CuI3X13YTWcW62hKs92Ei0St4SgVOrDbVl5VrY06wDbrr90MaO1jmEDJjYoAyejsdBYDsVRLyZ2+
nLlqpPLWRZoKreLN5aA4czaoFmexDvWIh5kxG0bBTzYMm0mqI3zr9JLXxNPlAc58rglIgxvs1EwE
dHK8W3MXv3s9a6CD+t2foE422BLb0Pr+xaHA6Q7DhNyCJsPshBfRvfcF3aOqEWfXdA8BXqBOnH6A
40FAYFjYsGe2EmJO0xNsevHRLD+eFP0iTc8U5GgVUz+IlLsSvD31hvmBVDfahTU68wknjxQeJSYl
edxijkcrXBOKnQaf1RvNKxGXNcnU1nK1kKKd2T/0yCWKu/RpeFTO5oQyNoKsAroyYqZvp/cyNph2
h2IPIsoLi3V2Ql+Gmn7Kl1MhUNFDsHSGUkrrOUY5JLZzbRxWpT6UPy6H35n4ZlbMSSEmWLHZrLDZ
DJg0Q6EJuzcH4w4bq4U31dIQs9kMGhZiucsQZd5bj6NXhjz7Pe/x8kTOL88/E5ltVH+AOjJajGJ2
iHRydKu0fR4VYekqPxvanDqUlyltAfE7Xhuk2ERs6vMYuUH1aQJo4Ta4G7FpLIboRhHMpTf3uffv
dMr9z3jGLKsekE7GVy7j/ZtDcK9KPLyz1jOwjCy+uy4+AYG39bNoc/lrnh11claidMhreJ4SdbGn
VV5QxM6YxVc00/L4twwfCcZlokhOYy4Mdwq445VPG+j/xpti6EvEy11qVELBeGigO6iE2QJym5Iq
Ot7w1Gl3CQVMDUW5cH15mqd459m4s/BXJQS6cA/CiRmRK4Sx1OJhUNDp3NbMFphRVg0YhqFMVO3x
WLg8+NlI+jLn2b7Q3cnJJGFsumREjj7pfQr3Q+zdSFoHzztZyG+mucyemEffeLZD1B49Zz+b5ipf
exKq1xWquohKXJ7V2X34ZVZTZH1ZSVxIvKacImew0JHX6h9d1UCd9PD5xGv08linDb5p+aiGwcok
vQavfDxYXMdeW6mU3WoNbXG/QW+xMN7TqdUSuM/hLmtsFR1KNI4UcS8iYBj+dHXdab1vbbZw/pz9
uqalTh118Lfze7yVwRs2ec2bJah+JyZaOQ1qH7HpLdwNZ7/vl3FmUaOgkUodjikLMvqyI46ENUpU
4w/Ufhcu8bPnNuQQSraU8QELHH9cryAzRUeR+BQGy8awGb0kK1sY5Nxnm2pTwE/ppZ9UNKnF9Ql2
GahFI0hnevk1hqjXTW2+Xo6Uc1+N+qFFTRhMgDnnRBt5K/hgDib9Yz191sUh3peo+F77sqW8akn0
dnm4cw953eLxBQSNDAiXquNv57eTemwwIHGNhn5b7ylWZe13neL+cNUIsV0YNzG+8e7m8rjT/+x8
i/Mcm3Iv1gyS+fGwGZZHbeNhLE80XKOip+KyOIg27pPVvVlf+fFr32ToXy+hM+ehMsGUoaWwFwHX
T8t5PC4YtDi3BpqcqII50Npue099uDy180Owz5GVkSnrz6JRzpANV7UUqZXB2+d4R4I5z98vjzGP
kmkaSIpQ7qEYN1XjjqfhUVVEOT6f/Mp/mT38/O/o1tpitzDMPOY/h5E0+JMoDVDRng/ThFGHogZf
Sz1kBWBr1VhJCF9fnszSKLOD2OraTsE2lXofgI4xKK9DTf1I0r99Vn5OZsI/iqYx3eCzSIetEWIV
xTCe/i1If/Wxy8WyqoZfl2dzsqOOxwEsd7w2uV4jPNkxTgwuXSi2Y/9Dya5G+EcIxKIfe0tcp4WD
VMzlgeeZ0HzcWWjLhcUd407jqjVKp7WTwjoIY3Pd9qqtKo8iNqyXRzwThVQ3KQjI4Fh52s4iPe1d
VF/qKHWo5UPozdAeh96vvLr9XxYfmNrRQNOW+3JV6wFnojIwUKXEyZMRKPIe4YrsMJT5j8jwy4V5
nfmSk5HnRDUAT86tcjxcI2B/JSkcEtTBXsViWEGBbVAyROoenXwFlq2r/q274jRF6ulQ/5CnME8K
m5EhCdDlGuySsSjr2tZufZTSENheooyc2W0WQYndIWc+1+VsckGLALtpcHRogoU7X4rdHRlkpuDs
8ffRAfwBhDPQfJVe6vFXtAYRnC8CL84Q+XYgP7fWAxK8QaksrNbZCX0ZZxYcviioehu0nIWusQ1Q
dZeNZBVV48KN9fl7v15Z0wp9nc/0O74EYe/6YOFR8HFcFJ+jCDFBDM8MlLmcXL/Cex4TbKcQKF1m
qEQdAmVhD5ydJoQpIgR1dCg3x8OnVlaMisQ0EVjHtzlay4O6luSl7HA60k9m+c8w5uz0ctUGT5eY
YbAsd1T3R6cUT6qYrWpZ2mX5UjCeHW26iEG9IVky79MGfdELnTkyKcJCzLODqP4Kgt/kyivkqteX
A/LMxUxSZcLEBtoP22YWkLgzi0XVMjUlSO8FuqZG8fPyCGfX6MsIs1AsxAEYtsUIRtg6qdfao1Q/
qlG8EIpnJ6JpeJ1gG0xzcRYKdZAOSStSFcVY/kE0+iclWADknA92ix4+yKwJfjv7VlnAf51kGsHe
u49uNgKOfzbwX0VlwHxCsVluHwz1xvgt+tQyk3p7+Tueu1ggzVMhm1IcEuFZrKtV4WrDkAKLuAv1
0km796DBlWaJwH7uoEfciKQARRuAR7MtXWpJJ8kQ5xxQQGjJ56s+0+2Jd41MxBaJCDtIlq6yz5xp
vsGgYmgk25O2kjhbvHjs0rRTaaxAP3lDJHSvY1rxw4iVQ15rN2mDmtuo+s96aTwGmIMh747/XSPo
1WqMjW7vJsVeA3ezyeuCbrKkvFz+9NPw858H5IW80uR9CMb/+NOXuSZ1weAiOoc1h4KQTGV7xSZP
fk/qd4P13CxJWJxb66nWy+MYqNlJeRxxSi3AkDp1UjTk3eaXQc8Yv9pgqTx1dmJfxpllmbxGUY7M
hMRx25e6v29Tntn9KtF2uXUj5Zu8W6BmnjsLQNhS5J220An5MyCCBbfzeQbQNFE7CHBCR1VM+he3
39dhps/75VYCiBVWksnn0637zsDJfvRWuHZeDopz+2R6bwBjI2iRRjgexMTcCAXlAIB1f+v6eLWq
tmnsLHFTp2t/+Dcf7stgs4XyRdzokxipShcaYVEc5AAfs3zhs527eL7OaLYLo4p+j8BBSglvIxgN
FhYpWt3XdfAiLxX9zwb4P/OZy8K1oypSpWQoT/qemzsEtEsUqvP95SVaGmV2ZOpI9/eVxiiWuZ98
UfK7FgnEbuFgPruJeG4SB+THFEGPA0H14jYMEhJxT/FWFqQsOaDc+wbrBmuhYEORxDGHpSTh3E6y
JkkYuk+krPN2JxgWGQ8hAoIMa23FaEGX3to0Hi5/wPMHM3igqb0OD0ScfcEIk+6uQOvfKTCO1JCg
63RUoduytDu8eOTM3WidWtrIUyOZDI4ufU+09CbqrQ1AY6ctUAbT/mhF8S8++aTCB6yHlOWE2srt
j8mhTzkhrY1VnU/Q6D9RXm0z6QVBFyG7yZdQBue+NzjxCVCCigc3wfEi5wjx4K8bs9uLJMSRMFad
SPH7m0yJl7hxZ4eaXj4gysCCzzMZlZPFTS0ml5XjjTW4fGrxGRW3p4W1PZcx0TaSZSo++NjP+cEK
b5REnN7kY6ptjch/aevgpmp/D+6H0nV708c5TmuA56jdkxT0aw1XrxUYJoRNURe//GM+VQfmV+zX
eJ5libUE3lywiGcBAMELmt5tvnMntuO61YzhCYNeyd0gyZT+N2nXsSQn02yfiAi82eLam/Ez2hCj
kYSHwlUBT38PWnzqruY2If3rCSk7k6ysrDTnoLEgG6CYIpJFP+GZzAXhIAiMDJNmgpNGmJ98NMGy
gVqZhOVLIWgsAziKNWLaELFyZ9Wl8T0HJewj1Wssf4PT1nxKgsR6AIWx4tA8aD4q/C9o42LS5z2r
zH7VRmWY+iFYlVpbxkRxB3q3AejZmUraM9hriLGqGQpsLr5W0zsJaA/AzaiIqa+OowKORCB4p+um
NsiZBBUw+uMkA8gwCs7YSOw14gN23cnDFoBxjVoWYDiMAAFsDxWrjhYWokZbbA39maVE+BgqgPqh
6VuNANkIVbytenVEYt1UIYCUEiCRblNqKK5shOITwID75ICJLv0MJAKr91pKWOgZPQDGwIrQuTJR
QoCEqDpWTTNJN0EzLAavKpAhOgw0NnnoJUwxTlINEP4oBMdrn1CkBwO4usEWVVit7gBR2XhhIBFs
QQNDs5VUt6Wfg0KnAMtFC8wMOVbZjoZN/wnYrwS0gL1APDC9kMy970Rz4f7Sh6aDdXHt1yMba5og
EOdAl2mCYxc8gorHNtOFm/+m3zW9eoGdhkXPaUT+ZnmsSUSQKk3VzKE/FeU6MrxExBrui4mBZZBs
gLNbWQIkmQsKlyK5lKYH9C6QqVF+qaPcIXIVoRYCUH4yfvyDDTHHBlwE7N/hdrm2odVUIy0yyAFG
9ZpF6qqskpdE0R9JxxY+17wZ/8j6/feL79UPBfBcprrzqK8l87s4PIBX3RnMT5UAWNdr0oekXlpW
vWk6ocKDQg+2ftCvwMXBo8SCTyus46ZCRdA6hNW5ZIe6/wqjz6F0Eg3w9b4RP+OggxXUk0kLXBs3
Tt/bbKEgepszXP8K+drMTKrNoI3wK2hKQTjzBGgSFzvEThC5jLxhxj5uFl6vtw4Eidi4MKZ3Pmr9
3E1egO8WS4ItWDpBsksqAWTXJtjul8TMVHohBxezgZULfdoZvdYsYFQHXXuJnIvpT6pFH2IaAfQ+
sra6grE5EGSBXV3BUw/Uzpu4rCrPxNzLgmvdZrKYXsG9hiIbgF9RoLr+EaOZWiSeyr5x0xyQukQr
wD1j9XsA+5IFVjRb1SJ5ISrMGdgAXhAm6iARVr6WSUDIbQFlvEQpvc/Al541TlixwOuI9PP+GZ05
OJONgcSGVScRi05cMhJIWDaXUqiXV6+x9TONsOhVw2eEDyH/pMNxkPfD2C5c0XP6XQpVr/UT8yAL
axUu22vjOpH09zYCkXCtLqR288pNnRW0czBRzVdZRKzqB6XaoP4AWMp8IiB/zpFB5yezAQmjlzcH
kE0t6HZ7c8CgWASEOXUJ1zx3OEAc0lldjcPR5D9rjIthQjwAAVghLHy5WRteyOGOfQBSvSEzoFvd
bMsMnMqexBZS9ukzXCdS16pwvlEnVqdJOVRp64cR7N09iN7uu9+SsThHMOXGAOABlEhJAhPlmzQ2
H4wMVK8gD7ovajZMXthrsufFDZETM0HnCMoU5kkwfgjg6ASHtYKcOJD2WH2ym1ZeEDmnHU4UTjFa
scjZuPhlgVq9ZyYq2nKrulF+GuJjQWNf6f/6RT8Niv8nh58MYtHEFACUNieSih2YRLwWYGZjFrr3
LTjncZdieM/uM6p2IsR0AkVINr0I5Oskbxa0mamNQh0A+GDSEsioyI2uvxSrGDgRTFR5ScxG9IZY
oPoVBcnPRutMqXcbMDt6qQz6BmJWwjEWY1DD1EPxDdN/dCc32GG3WT30C19zzoEMbD1hmhpzoKib
Xv8sAUS8uiXkJRoECn0Xh5HVdsAko7HFRjU/S31oTlocstYBCbCGTA5B1/uHL3BhGfn6JxhKreK9
AsuYAX0qA+lHY6iuUS685uYUvbQ/d+wl0ICSIcB3Ntib1YITuATAePUwKscIdDtm+t6P/6IX5nfR
xAKI3M2LOCRxSiKMfjkT5KmfVKK2LRUKkg490xa+4lxMA84AFkOA+4FRBe46b5usDctJVNcpe5AS
n+NCd+5/pdlr5zeIi4S0Xga64PVnAmFD0o4YDnSqvrPB/60Ma1kEWY+vtJ5knWXgN7XdwkzXXKyB
+bADhS0lpKKcTEGwxIH0KLVPNNSG1DrZOGxyMJbrRbvwtW6rldiHRtMAxCqYXQAm2LV6oFOv6jGW
C7RRcwxYuiMNbUn/qOVDwQDC/3LfmrOKXUjjypVGzkAwDAJXJ0L92ixWighui7Kxy3jBgjcjgFM6
P6HPYOcW2SZQMK71EsY6a4pJL+BGuaYGcH8rd+OusdtGcBIDQ1bDm4UBpaHqD0Fm+EGyNC09pyt+
AOrZygT5+xuN/vKOyksghTNch5Ha+EH+1YEQGuxzG9GKF77h3BmfiBoAkoVveNM8jkfdLPJYmIZo
TtRkvpjZVnvWzL2SbECibRtGvXDw5rwGnSATM8a4RNCgubauqYe9BM6xEqs8n6OEBPOcA/6lkSLb
6LEdEC0cwskJudwFhvw9AAVnxTTPtTi5Am3O0FYoGXRmtasG1dwmQh0xu1dxeygohaza1myCBS1n
wgtg8hWUE7E6giF+7hjqPS37cnqSgM5pBdpsn8RL0xOzIjDYBRwmEfhpPJYJ1fN0MAYDx28MN5WM
6hC6uX995jA2BiToCcZEu82bO+CAgTYIN3Cer+UqBF38vo5l2wL75t9LQm0AWDOYCAGdB2+vMslS
OdQR+ROgl7DQLa2tVj6E8oKc2bekgSFmrEMB0hgvymt/AD0kHDCF1coCC8MKOJilp8qy++KbNpzi
9ETUkw5a96r17ys4uTXnh8hkpq1lcAdgII9ze8k0wCnMoGArfAqqvCtQulqE775BnZlC1wQQimOF
rTWVn6gBw/2094DDBTYnux5WJRiwkgc9R8VzxZpjo+9k2R9j1WFIP6WPfAnR+zZw4YmMAhawtbHI
ccNGkIMjzwJ7ausE6S8d49nxs95sQUl/35a3ng8pGPRFioAGAsZ9uW9oNKYVDQnutjBSPJXooauC
W3HBVWZ1uZAy/f0iCMe9FVFsQIJweACxVmeucCPkgeBgOHRBn9uQOOkDUCxsmWGjXeMu0jLLY0yc
QJJuEAcTT0LnBPln2zqhdRKieOFQL0njLtIRQM5It8HX3tftrqHVz8yoNZtQqfVNRQRjK9NBCo9n
5UJInLfnHy25SNylWKEBWyt44ocncLwDpBRQgCCSRoX8vnvc3mlAlJj2ZVG7R1+YH9pUDdq1RVxg
MA9LAnpreGWJljqwbFJpsMWxcXPTcpiSre+LnbOrBHRZ7B2JCPh8z66K1TBFUbtFmfNo5U5UP4XS
Jsy/R2SwAZi3oORMcjlp+UfcdEgu3LMsWpmKFOKMCCyz2hH8xXYprgPlrLGXOJ44EIr0H1znUiZ3
8CgByUOWQWbYIsSomwIdhx58o6DMNB7MenXfoDOxelLRwHY6hiR0RJVrFfseCPumVrZAenjRREdp
V42wSYvQTpS9JOeOpdq9OdE4LnjqDdsPkCyuBPNHn1WBLhAIpkGxF+tvCZ515KXC6pCQja5Z4Xwo
wmYA9XenkxUmd91S61Y0V1ZNVGKopfMDYHKKheLrwt+uOfK/jQsWbdWEhSLAu8ea2XLwWOjvgCS8
b/nbpAn6A/VNnAYRkNpzMuq61gM8pPGCjdoa0yiFYDcRGJqpnnUeaCyPyEnYwtydNHt+LoRycYnm
xij2gCF1BqN8SXoA/EedS4qJzrj0UXZ3qBo4SfVBxHiXaL+UdDyo0kuG9VjFoG6B3VJVGfGUK/7J
DS9+GBe4RD3seirCGkpf243wBs57SlfZ8KViVKdgXkgORr6lf4vf/vtDA6IDBGDYOcBG3rX3g+i8
B9zDZI++WGtGu5bNcN0UZEm9adLwOjOZPvYENQn2BsxmcakXErwcuBo41GAoxNAONrw06rWG4QBk
CBtX8jP4o11qpA/DGC3InrvIL0VzMUxlBpZFpxjW6XQbV9UG6yALrjzFiHvacTGkYHLakRQfz2p7
cLqrCCFoqKlLzeb5kHFhRS5kILMT5WSAKlVtty46sysst64FJ9/X62JdmM5ZfjJt0JphsWU9PN4/
r0tKcq5CChTHsgBKxinKYliKy/TGY0O+0O+ZvVgvdOROqBE0ndFMF6sZb7TRN8tHC1dPugesWy2u
u3Sh7LykFX/uWkupy8mkmeQ27KDrYIr+cd9wCw7II5QACI9ZREIuJJTPvXJazCFn//9pKA34gxOU
L+d9SqMiVx0nFYpTW+Ohsb7/+2djJvBIsJM5YavxqY6e09LIGsSIVkz3DBgIipQ8aeQZLFXrWs92
tG++35c4udLNebqQyPlAletiZaGL6ejDBvwDg3CuhLVW/gjaBWeb/foXgrivzywxTEtQegOr7tQ1
mqN2NojuF276WW0wNQgoVdSxsNZ6HWNTNgqJqlQIQAzXWw68biyClXYkoq5bOSjeLXyvuRwYuHsT
mvtE7sgvV4MpOQjKvJ6UWjfqG4jUdctv/35DBRHdBBcbHAIVar7mIZRBHpo6TBei/l9jVyTBMBcF
O54UrosIo1Wl/w9O8Ucgz/8RtSWJcwaBVbky5WNde235UzSfJX3zvwniXu/Ap6rCvpo0Eyqk9i6Q
/tL0uyw51rhQBfzdE+QdXYFToOWMw4unybVr5AY20oeoRcqHiUVH3Opb3el9MP7G69imdrrRDsw/
JtuP80TE2b0/NbvOzXbaqvILGyZ3iLMUf2V55vBd/CZ+xJFgtKpW9AaAcqd3wQu3yrrdlQ/Zm3Ig
u/GYvMWb0XsABJp2rnahO4RIzheu05kKA3I7THZNyAegQuLbmil2xxTMqDbOgLWFrbLq3Wm8wJ4o
SLHFfwb17ypaWHC9AVadMqFLmZNZLp46QxbQWgebsfM9BG7zvn8Tz8NZfK/cD/Qm3MGR7NqNtiqw
z5O1tuBxM8Md18K59IhZSmJZBYXC23KN2RUvGJx0JTjMZ2dthWfsPjuavrlk58m9btzvws5cagSS
MgtAIBArrEe38oACvwUiueU0X/vqWT0BPNvVD4YruvKqWghSN3ixvL25W6vFkJg4KLC3cpL80X41
Tr3//RH8pr7uSlvxLJ4sR1mp7mCnb0+djwx9kWZ07mK7/ORcOgWY65rpAX6CfADqVeS23uNo977g
/D56hZ+/k5WxVbwlLLHZPA6bsnjDA/cJ6Bfc5+6pOjQhhd0NO4FrAeAegPr0XfEBve+DgGqXoIdv
J5WT+4GDfe778W0uX7iUzn/1JrMqTB02TiBjoIR6srVEMjknYaJuQQUUPJDIGq7PEjgpYrhz3zhZ
ljgjUCsSeeEymDUhRmjxYIf5AIjBuQ+wQ1gSixDR1LbkVmsE6fY7PGf3VbwS+2e4CZ8HO9p0TvZq
Lhlw7oK9lM35jdpIyigFkG2l1AmZExZuhNIBVgLuf6j/R0l4CIDLpq1dzo7TvHJajRCkdPb4ZdmN
A1CKz9AG2f1DZmsAUnaoU36gQMLsYbUYleayI8Da/yeecxQwQ8e53k82Hmztq39PD0ltKwRoGeB/
Np30U8FDIz/9WNB67q2IBRJoDIo2lJm5fClpaRJUDOsqlvRqZOgB/9SNPU2fU/k10dwo3VJ1wdCz
d96lSC7hxBIqi2gCkcBsSB/oWrKNU+EWO7JJ10yzwbIoHYETRx3sfz/1r4kX4r5+UZdGlWbiMdjm
Mb4xNY3xVOYyj6Bu8qivcuL0+kuJ3n+OTsEKNUUTwFldhUGiBb1nPjAK22ClA9wC5h94CCNZHsxC
l6raEaucrnorA/8WmIzwEMqShQM7ExKwmAUUqGnmH1CT3EfNYhJTVWxqBz153yTDJzYpFrKpWW0u
RHAfsYgpUm0NIqQGMLElpjnYiQ6r+945c/axoSOL4CvAoQTS/3Vo0yuATMcEQgBsZmO62uugTurn
wcd9OXOlVwhCYQxck6hn8686QKWADLNra4dJYNMr0A6zqbqaGHVBCSttzOxAoqf7Mue+kYnJHlXB
KDr2QTjdwB1IkpR2NVYRc78IyAZF+wU3mCu3Qq0/MuRr+41aBISpFDJSUgN2zsPzG10yYreKX7fu
ONjhCBJYPwoXBn3mnANcUxPelAhC3ZsrySpIbJlsmo/AiNxPsHaVS7DWs66hYhwC3ww403xtXuzL
AQQTtHZa8gzgRXCmfxkZSFPp6/3PNK/KHzlcWI6KWMvzFnIAPZcqR7U7YgLjvoiZ8QRAOILfCGVx
sB1jV+f6MwlGnPWBOHlfXj6MSYClBgD41aPSOUCYCNdDOI6rWiTFvpSiTW0pHxYbMrcYw/zx/k/5
PX/KJakTbjf2PdBmwU3PXYKSWiiBlPY10Dv7MLOxFtG8sjIKz0bWk69BLXoZzVxi5Lala4A9aQrz
GAHdDpemkFZYe06KNf7zclWkBgZcK+Ql+95sGEj0LD0EzsE4nkMrbEByS/pVXLbVnkRh+wK0S722
M0YYoExCLT4DilX7EWJE960d5HYj9oOBKVYmERfg1N1DHKQSHLi2exlojlErJ6eym0pWoDUxbbnC
MF4JEoRfLBLwaAJajOiFaK6epaLCy7mSOnkrd50ZL8T4G/RTJNoAI8BsG2DqAFTGT5owoR0HE2sk
TqELjlm+wMRe2ef+aIEvHmuxyqBskUt9D7VfYtU+mQOwLeTkDRcGFiozG0SQdlF/Q+PcVoHiT0oJ
3TS6UJefcWnMY2G+HeVh+BvfbM0A0SVWGr6x3MY7xgAbWvbb3ni770oz1+uVlOkAXzzx4tEsOk2E
FKsh7KhGah3ZkZkqGKrT4xGAt036mIrWKjSwMkt6dr4vfiY+gHgGy1h4VgGF9ncSciEeKKBAnBAQ
9tpEtMuBYpH0STG9oVmQM12l3IG5ksMdGKB7KkOf41Y3sVpnjH5pAaYY7zv2RKm54F0zHw6HE+vP
qAOJtxkqCPHKEOOTyCBQOc2keiUKxT4Iw3+42uG+WH4AxDcOBZc9YMws10ky1k7UGSciUuxOZVjy
UqOFeuDcrWtNSBrACsGIAUoP1y4yVhKjRj7FcGvQPavL0HEb9MqtDFo91SES4RETfY6cSczWzQa7
810RPv9vfsLF9wIDAbRNa9g0j+3O6m2s5We5Vy2tPMz6owRIRxAGI2ir3HXfhVaryA38RAEBa1m4
tXYgqol5voWn/pw/YoQCaKkWck28J65tGgU9yZLp2NUlyp/KU0JSLML7lL304eD/ve0uZXHphRpE
eFsPkAU8FKteaVF7EMN9Zgibf5CDfhkeKCh/3vADgIJYA60h/CSOZPNhkPEU0IRG+mXpXWSPula8
3Jc3k5qB/wDNUtwLuHh4COuiT+MRDHUIXXmIsQL2mLOlwt/MUb4SwUVH2qqVNVi4JxgG2QAD7lsS
wHJo8w+hHsuhWOdBFnZLdBPGplQO01FW6+81dqj64ClZWleYmerGnXchhHODPIy0JpncoDJ+95FE
ILqk74W4kaQXJVtpJkAlqcPaY2etrCXfmCkrQTjecCJ2q29JR8dIyIo0g4Yj8BYMdc2a3GHhMUVx
N3IbugTNM3erAWwIc5yoheCGn/5+ca3ktBLaoZ5cngBRIlFXUt9/w4wImAPpfsKmEEd1Az6617/3
SIxyqsCqN3RsZ3GRkgShkOoNtEz6ZtXK5REAwH8f9acp7f9EcIEQ6+m5ok+uoonxAxXzxyRiWL9a
wnOcc3x8LYABTos0APu+NiBqcelodAXejbXljuXoA4B/Y+WDe99gxpxf4EWH7GZaZLuZ1K4MVJhl
taydLpKq0s4sfDC7DjTminlaaz6NNN03adU/mR2hR5KBwj2TK5AN1wJ+pI3dg3YAw0LUgBO0byvD
xq5j6YpaLQxYr0zSsyZkykFAQddjZRac5DYBiWQgiv0+oMa4VZMgf+tHOQFllhVUb21g5Z4ZYevG
bvU2BmR7PT5YKiPPDYBKtpQqEVAEyWgCOkUHpFQ5tvinCiEJ4Pp1JdfsEMWaL0UDVplXymW5FgrJ
csM+Cs4mkyvck7LB/EztMaJKVLpSqt5KbLkx0a6OonNNldgXpSrYCEWwSUtB3hiC5klkVAAbAobY
kRELU3fWcAIK1rhSNUHda9h5qu0o68rcU4pUfFB6vQDBfa8q62Fsxteh1gEzCvb09ExFgVU2WGzb
wB6SIvNMoAI/A21dWnVVnn4IYSw5QxfrmKFC2rQ0nzubTYDrGLPVKmg2buo5siU0RWYg45umRPdx
UJFjx+p2Ax4w9RWTekFi10XXu0TozSPY35PC7pOBLhyj+Xse5SRUKxAjfj8QLgJERYekasn0lkNN
iXa/6jLFHqHXB7/uO/iSHC7o1mWRE8VA3iLJmW/p1R6g2K/ArNsya1yauF6SxUUfANgODRbSEBqs
4LuOd5QdYoioqTPTZqXxeF+xucv38jNyimVo4BGm4TNCkT3meh/TolvdFzEXxE1dRtkP3S6guU0x
6uIbMbwZGxXlXowTSs7YRagtEZD7mcQXsvJ7KZZOkJgboi/1iudyswklA1gcGFyX+fkfy2ICVaYc
sJBAo+6UQmjLqG0m2Rp9QPu+jnPf7FIWV5/LO1BCGxRmJAZgN7ouy31BF5/brKofG0tYIlaYE4fN
qf/cnrs9BqC/Vg16mUgFUzcP7VpPPSI/BxjLv6/X3Le7FMR9u1Ie0qxTISjtC9voeo9in0G0XkcF
rZ04Pec1sYdmCUjl9sth2ANj82CmmAY0dc6aKTrUkVhhfDBDX4B+F3H3l4dSBn40dlbuKziDpjLJ
mpg2UECQb0Do0zHtxyiArLBPVln3Y1T1XSt/tqHm6OjLSjpz8GYrsXv+s9Vj1xjowdKAcVWrByEx
4cLnPvwHMIPrHzV9/4sjozZ5EFBULEBMbXhd2niAg7KGzRC7iv4+VmtTPCrd831L3EYCyERlBh0n
Gcbgj6lYW0OJN1Pr5CZYcXP9KUuMBWPfZgnXIji1lCgV+qHC9IZcKB4owZi0ElNXIOFmELZRsYQr
cJv8XIub3OzCiiD8A3pHA3FKLNqMEgdQffaoVgtazXrrheE4b2U6kfougOH0VFqHjV8mojsBDAm4
/JYmU2ZVmjj4AJSA9Un+DR8yGiWUwDGmPoBWgZG+9XrDu+8JM3c7Zlan+RrlN9EvX5LQMZbc9jk0
qqVfkeI2WWYrqh8HAILBKxcFQN2Wlxg859wPQMQ4gli+m9oC1x/LGHu9MsE0jVUZgj1p5Zix+i/5
JnD1AMHnjwj5WgR4YQyMHkMtAf12ITqhgF2EGPkiL/ftN+cQl3K4CzyuUtAnE8gpjNQ2m1PReCPC
Z1R67dJ7bEkUdxFUcimljQpRKbisIrAK1DJGe5y63Wfx132tZqYars03+ebFcQLJlD7kIrYqhHU3
2FjyNg9I9zzLkU9k1zs52JmBNuWNq615ih5fEucldJeYUOciyKVpuQiS1x3rxHbyzK7wchAIjaXP
Jj5PaSeEriD8uK/zknmnv1+oDKSeeChNiAO6xrMgj46ZAA3FTBp/TFJPM5YYS2/vdZgY48roTyGx
vlmqlRigU4Wuax218kdlT9SDGX6OS04za8QLKVzAsqw4y+WOYto1XzGTrgUB5DXBrm9yj5jnsPPv
G3Gm1X+tFfeKL6qK4H0IrcrBNn8ZoZ2/Ky4eN28agCEpEJMc4XVwxbV8rPzWDw7h0/0fMBc0ESo1
dPsV7HTxNxtVNKGPBugrJJg7CwHKoTr6UsVxNn5dCOE8Mxz0COT1EBKUsSvKb3G3dM/MNK5gx2mR
A0zUYLbiu0VjmtVjH8COhXCqynMRftThyui/YvVHTU96stXJAbyKqfj8D/a7kMsFmUCWxjSaDn4D
zEapQXHaQGK01Ay7TTWvtePCi1DTnI4BpFTFUS1/gmVCBtuaroLVDqy2TeaV+rf7es2etgu9uE/W
AyYYrdPJL5qtlXzE9BA2H9rSlT0jZer+TPv409gQPxBFRSKOWDXCxYbdt8RQ/IyVdmqeqBRv7uvz
u1J63R2BiAtR3IcK00xmRgHghF6yrScJsL7r+DCuhIN6BjpgvgmdYWd9SAs9mZlwghlP4NQb2L4D
Oh533RG08pWQYZuwJQcz6G1s8+CVZ6tSidKg15V/3e2eRkr/iOOUbBUGeFkAAzhE3ufCo5SsJeFx
wZBLKnG+2OuEmZUIGbX2COpCoXZzeugylwJfLIg9if5qVb82d6L5UNOdVpyb+NSEbofAFi1Yd2Z+
Z9L3d4cTgI8osF3fQaAx0ISRYe2PuOFROXX4suWn6jzGe7pv19Fj5+eCHazTfXHU7W30Akra+9aY
uQSvfgB3TH7zWIIOFF4V+EHvk8iNrA9qHUm0tJO3qCt339aVGGexBlFA7ayStYgqnK3+iPyf6f4r
8ZO3UnLjTXhmdrHHNPszWX0uPXiXlOXuRtMse6Oy8OUBZ8hUV0XvvM69OPymJK//m1m5WzEzyqEt
dOiqDliT21XZdsgem+EpiJcujulE8GHhwoP4JQ2gJytqUkNSLe9r9VubLuTVM4MvvzHMwIZnolkK
/JFrF21UAqb1aSMW2HtacLIau8/8SvHHYjf0LpRTQtCuqosQJDPHFCxeOBQoOAO9mH8zRMDGJVmv
TrtJilsjvvW9IyarBHtXMvMyFD2Bfxpa+jonu5AehGhXoYag7XTlyLR3nT3ERWzLA7pO4SoN3KSk
3tjYTNylo89K1xjxAFLsQd0kZrDrAD4Vm6iAYJeiBUVF078C7s9r20+5W2W57hj5YJMUXA8noxX9
PnLA7Q1SMTteioAzPopK54RqNsEWYPni2twomJSlMGrIAxABAYtSWgcQ3GKVqNJq976Tzln4UhQX
bEumAmBVnkTF+1h3gS6hMMwJCq4ZujpZiOyzwlCqm+ZhpokYLtKFI0PdTIGwDIQgfT76oqDbrfQu
sH3ZHROyBCkwczNPgv6TxwW2rhkKdOwgLxVeRaNyFfk5bHR/7Lx/MOKFHC6qSWagkEaf9AKTYt7k
vil/ldpKwTogMcyNOWYLFYkZQ6ICiL1f9G9xPviBMEGOzADzTx26Pp4Ykk08fhvag1BUp1jygoXr
YcaKCuDQAS+FpQa0BjlvzAujGq3Q6hxZC5yBvAzBiAKBz4oF75i+PhfFruRwrkgkBWAu4gSBbZ36
9JBJz/HS9NlMoLwSwTmgMipWrFSwWxuoDjZ0HV1dSNFmlVAmbAlUNoFqx7mCPCp6WEQwlhp1b20x
upREj0WykDPM6nEhZfKPi2crlUxBj0VISRHflBYdo3J936WX9OAifiJE2GEbIYECJ6PsXOCmuRLK
pf+TFEW81kPVSiXECekAbwgia23DTBWhd6Fpv2AsfjLUzCtqqCVUETvtFFHZBbCQe1+PuSIzlmD+
++wKV3maRt1bMKWAyasYD7G+14YUHavCbgfFJXGxz9sM3PQMr3ERwPiGVwF/qo+wt0ELW2PiKmBP
baovXNvTN7o5UBc/iju4BU2K1hJg3bx7McunajiG4S5rAAt8ANAq7R7uG2E2TlyIm77DhVMmgUiL
RJ6cMmYrGltgKn/L5FWQLrQEl74nd4g7apkNsaZDnCbnrq52efF8X5MlCdy9UVahZfYiJDD1Hdvy
cru4DD059r1Pw4UJPc7GIq1hq0wTn80kSWxzZCYGpoZzTwXPSk2/B3Br2zwCEGTh0M1Vf6+clYse
UThi5JIFOBDicx6gH905VXfKx3Ojb/sEyB/CrhCWIB5nnRFlrwkUcOKg5r5aUwPXShUi6uQIWUHh
xWpiswpI3J2dfeqPYvvz/jec80YFG7+YLAH7HdYErr3R7NUG3LmQ11n0V15jexnFsE4qXFFZNOh0
uvmveSmLMyhrTTmv0phi9a7J3Ro7LnvyaRyCpxf5sf4ql+b8llTjYrMZqFkiYWPAoV/iMX41ntLj
8BMQTWRnDI7iudrmVXtYwrSc9ZoLJTUuVhNDzkLAkgHQ8qn02C8g2mkHdRNhyBbw2+7/9PE0rldg
SqQUix6yhjp2gfMAtHzQUD6aS7i3c7fcpU5c2I40gGq1CeTkirXRM3UXsdhhw1KFaEkMF4g7KaqV
vJ3EYNPKZNsE5bWl6v3M2BjQpP44vDYFtYvwO4CJeugmIcIaTYlV/Z48F3sJe0Dlu/qU6PYiCuB0
gu54PV+3AMCPSNPpIzXFa/hp2Pq31m1swYtX2HXVbOEn2cnPtLath+z1vnss2ZOLz4ibWR3XkKwo
X8x8lZXGrsSX+zJmr/RLe3IBhA6pJIiTb+gHBUXfb5Ld7uKtVrgdg0rl+7jtz6mrEezzmgsX91wh
+OpbcgEFt7aOXSrIRn8c5ErSSXVEYusESzveh2gXK2MhR5rZWgYXGda4gTpoYMiLB9IOhjy2SCsB
7ZnEeNyf8mybAiUDlAZ548bJ01AdimDddSuQEArVMUlXC+aejvS1N00/wEKJAQx9Kjqf1+479mNo
ZYWKxTmgxaY0c3OiOYNo49sOQLVJNkOke2Pg5cRbkDwz23Ytmjs5pRmaMQYHGifVd6GB3mTuGOY6
ZZs4PQjWKS/3dfVeKqvaeLU0m8ox8AE8RfwpSZ86HikTCXX6YNVYPg5FD8ilMTuYFRjOaeoY2KZR
fFl4z8vatQDd3BBqt/W3PhKdtj2FY2EDiEJBjl2EGwosyxr1i2bfjBj3ML+Zo+AJrer0gy/J62T0
SL7Rqm0pFF7FNoWwCpKNXox2m29Gc6UPq5o+pYDcVE4a5mDCJHTz4kcY70LMYuvIKvLStcZzlpwK
2dVlH+OyhKz74pTkm2TwxRb5avGam44YrBNjbVqvJXnAfLWjFLtseMgwvyelLubfjOrJbP08VTCI
utf0bRI+6OVeoC+R8Wah8T/u03oHkhanSjdG+Zinq6L5DNgzGieF9WTQNcjNjGGVKqcC50cEKqoe
fzUq9k5ObPSpIXtxYKv5u9h8lEbsoCdiIylK9UNkOkA0KpInofxUhsYFIw2msZ0W+FrEHNBUU7eN
4Frxl1wCDyP8EIdjnpwEEjsdOikyTda56cP9gDX+ElTrPPDH9ldbAfV8LwYn1LFo82Km3xmAo6Jq
T6vJIDtt9Aqrd1Lqh6rXiM1G6Kp9G2JnVT5lCrPF0lwB61cRNT+PvdxaajzNtNcALYnBaXEavZx2
hq+PRq6FQa1FHZqUxJE2xqbGqnXnxXa2B+Iq9nvOysF4qT142JMY2kv70HPi9QkAFYsfwFEBRve1
+CrTsAokQ3yyz1zZYU7qFKdatAP77Unfh26x/ULn6K3xqoVER57+Zy4mXEnmDqZeDrpR41L7PSYU
ePK2sse38P9Iu7LlxnFk+0WM4A7ylZsWS7bl3X5h2OUy933n198D9Z0pCeIVovrWVNf0RMU4CSAz
kcjlHHBqI3S1H4hL9qXb7KZ1uCFO6cQrYbREJ3B4NwH1ttc+g9n/sG8KwAfhM2S7swuI9h19BWc8
eMXbc27hhnPILrHezO/rnukyzkMZ5GTjmWuuLxNjEgkKZmMAUPSPUnabsrQ6hbc++v3X1sfcdGKS
DRXRUMDKrOxWtZWb0EuwzsrpV63r3zRroC3a15e2UMk6Xxtzw2UhIL1aA3uavVQYdc+9SrVqFwlI
57Pd36LL3R442sRbJRM1p0oNGmSqxsTcKtrKH2+5fDFLt+jJiZks43I4lYae1JAR68GXqK1nMd+U
cWM1wydKTo6Zjp/tIFvgfUos36jtCZM4Q9QfkoT3wrystAARDWl/oCpRiCCDpasgnZ/qmZAPtvER
TFaFB7mXe0JvxRSiYrKau8khK2ETAxzjZ7TJR7kVdjEHl4Ta55li0W/QQXEN1h58BwshDqanxigU
4NWa6U6Vfozu93UtWl7kiQBGi1BDH8DgFKGxHlzFmVFYlRrbsWg8oDE5B9WTicoeihbAGIgnFW/t
0PJHpPOHcB2UsS0pmoU+ZpCTVHeYlNwkBkblh/rR0DDnABY5nieVrxs0KqnYr5MQHVyecmnSPgkE
6AfMRKNTfBM7ya3vfCXAiZkfEGkADSG3Gs/AvP7gtfbgbMF59Xh93y6+A+eiAoYWDbtAX9fZYG8Q
wikVZR+hLQi6ZKMCJBsYIcle/mvYNaoA6MmQMaaFa5VN+JvpnJa6ivNRQ9kS9By76ipcOI1FNTuR
wvhJuVfmdGwgBQAIRm3NiJmtIl7la/+x2Ch2DlJpVBT/euSIWRvjNfNyyEhQQbmF4tDGT6XmDTxK
zYuLhxHBqDfSyGAK7rAwIRbFTZpU2aupgYlWykogmWFku9iTLk5/BHQnczLMSypC+ah0HB26/9kX
eIIZKqmf0wGF2pUIUkVRfhnqG1l5u66Jl+BBxyX+kcO8wGdV7qNyoi4CAbcjAT9qFWzld8G0gx34
fR/KG20PJCm74bWqXr6XqWSw/cFFHoEdmPMLyGwOZgRipHQD09sQ0XqtLfBjrJrNESKj4115F9EM
I5A5zS6ouqjuIFDft7sIOfuVaWsH8jF44yrcGrfcPNFFkpERyNx4ggauLxJCYKV5o4PxCUsGEBRC
aA+cOwEvq7iorH/285g/OnFuXZ4W/SRC2uhId8aq/1Vg3n1yZYBPtTfzSr9rELGGdvsJbZrWvIDi
4nY/rhVPV9oCikiZ/v2J9EkqilyeswEtb+g57tcDTS9qOm+Ri2ZBMU5UFRD9mB47F6O3BilNbCui
4O6nW4m27gq7alt++ffErZGnus3uA68d/pXunNzmzM3RGXMXgIgAUm3pl3qQnNTznfRLfpptza7u
ui+OWVKzu7i5T+TRvz/ZTk2Q0zYMiwEw6egxalsLDcI26G8BpwVEgQ7Pcs7OXsb69ABPrnJGWfvE
SCoAhMLX6Rv9Y/icrUL3wsdy/VBazdr4hZn/wYm3yna0Jd0Z7cl5/Os+mPNPYEH6FEEd61SDu83m
TSV+CN3BAKms8ZqnvGT44o2FLAuovqFDAGQ5396416oobmArMwpe+VzejqO44hzhoqqCRRbDgZRo
lCUMGHOCNyq1/hk0sRIi++7W026UzJreWyt40rbtitKXeTyUFJ5cuvYT1Yn9OlGiFnLNSN6o5bxD
rdoOiskNw1/Xl7i8i39WyNh8H0/a3AaQZJivUfSi8qg/ljwael0w7YsWAkRJjNGRBlAaQ1BBJQNt
1SDz4d+b48OQrwDgdZvxmj6WVnMqjTE5YATMYZNC2mS+doFXAJXy77frVAC9n04ORieRNkpUgG48
qtJ326+v/3yqtKzPQNIXXG7o7leAU3P+8yV5UhSgfg12T74oeRegmCIPoy1mwPOGi1v1R5LBlCKK
UcFFkEBSpIhgYQ1DpJ2TeJ8F34EPyljg5Vd52jp5b74OUa7YgKZ+EXuMNmgGOObSxru+8Mt0LRwH
oEQxLImbARETs7NToFZKn+N7kh/JwhBpi9Yi8O7sbtGqhKxIK3KesksmRrH7dQCOmBRZ5nyn1UhR
jRDzYXbgd85EdqWCIW3JLXjsJhc5cLSoY0WA/ACmBF5x7JwIuE2mNlI6dOk1Zol3Ukt2Qji+CY0i
u0kItwjWh1c0Xc+v7VBi4J6+spokeggU5WOQghfFqJNbQZ/mVdKLsRUEROBsBasK+EJ0xAJrE5cy
GNDYCzkVxEZAZ65qVcpTW74O+dv1s2V9APvz6d+fGE2eNaGahRJAXaQVuogwJTCmhzTDFL5Tgvv3
ujA2iGGFMRakxrk6lyIW46eOGIRWqgQe+sM4fTYX6krFIK8EWioE9si4M+qDEbCe6pVqAeTRUsmL
lnwoyrOAd1Kl7RL5uRrAeuGJ/l4Gre/1FV5kSCAbM6I4JxgLZLOdhDnpi7RSUB6SpXckk1MfoEa9
S9QfogEfxa2h1Jo2uObw7CdgdjL3Bm+08kjlfeqn/vkEsPZgGg49VKzKCHqhG2MPpSZTiXltJ/GB
YBRtW9UNMUVaCncdsjN97DQ+8Gwryc4Lb5RdNI0JMzpG7+XSbsJ1ZT7MYERMZOQe4lVPnvLxcagd
RQQSrpAg4g492swy+T6eoo9qvUYrmjXidYpMuJoHTiLs2/IjU3839aNp3KnmKp7EVRCASo54afbY
kW2eK4+c3WdfBOzSGW2OIuLPeYqlV0HigDPOGlG9QHooVO9G9Ph0pTPFD1rHC84XjAiH/mfHGb2O
x1EQ0gFi+8nr8ECosY+PYMeBsgU7v+WhRtEfd+WA2a6ieRgSowkgDphm6MABpQmKWeNotb0tg0VL
n75Fo3Sub+2C6Z4ukW0yisq214W81ywNmSgwRFuyAMbxmffKush4/XOCFEoM2RuAZDNXjT9Nvp50
kDPNI9LiGTAYHvP0t6ltpe5AiGAlgIFInHJ6HerE0SVPVr4BbnN8C8nZYAmYNi+V/TCuGuCKCCAF
v74PF3E8+4HUYZ84TABro6tLwubTElQLLrEZOq9mEAebJ+u5+51OeIWmskuC+zn6KMqbJM9QxwBk
5WjaU5Rj/PjQoewnAjQSpaGa3MqN/nn9My/yz8fPBKcbXnEKQYM04wN70ovT1GAfg1l2BAI01Oco
3FShjSIRykHgSyIPRo2YNbDM6rVD2n38VguDs1uLWnPyFYw9Ah9jJImPrxBbAvTK76qRrLzLeE6X
ho4XBnEihrE/0SiQJfKBBToA7O4hnyXRSqZBuwGpMEqApgkS+WJO7cSXUbHMs9DtOr+z4i4e3EaJ
DE7/1kXO57j3Op1/Q14aYDrs3ovmXObSqFlpdchkL6w3ioo2EqREiOl05hsp3kWcv1nSfz61sXBF
832od0n6dF0Ljq7+YmNOvoTZ/0IvUIZv8CVNPwOyeN01qpUnFVh1t6YPmqkac76pLch3YvMgil4w
347Tsyr4ThCvuwqUxcA6lrttTWLATrqZhsR/pIA4rwVS/hsBS9RUcNlI6Kvj8psBJQjcYITZx9v9
xMCEJAUpyDBpVti8+fKKkHdBAZVZo67GXAU9yWy3vVMTq5N4o/SL2oojIyLAHiQ0Vp2bdmD0etFH
s2Z1dMKpa5vCyYT+W22FlKOxbID7j4b8kcScS2D4vqrUkAQaT9vAbLwQeq02bvSOl9HhSWJMQ85w
aH4CSYEiOj5u7pmy3qX3Km9IUl68BP/sHnsrqXllkCmEF4wq3zFUa5bxr+m27GYniw6dELsyXGUA
BA3hVhJXsrJF5V41ERW9pOabUr4QA33X3ccw7RMRVcfuLgeJVlwBvOYFke9kHq4bx7KLBAQFUmrg
+cSz7vy4dSX1CaFuWxf8W8DQOKQmh0AiKaotipfIqjeKs236Pia6u/fE/1XXQoAhuGg1m71TtD3H
WV5MoRy14uSDGP2bQ7UaZVBGWLkOYMAJxXARDKfmrgllG3hE9hzdNOL90KK5IPr76x0oVSio0esC
KHCMmmRyJgxRBkeRt6FrxsIeNEBum5a8NpwF44Yc4NeCA5HymjLXu9AkOrABcCGMmoAR9gB4H/EU
lg4YOhNL8RvBw//XX/l+ltpBjRsWFJe9lfdGylnwUqCuofZsgKpNg59mgQhSxZ/iMIObievmcwwU
8E1KL0qrO/IIcOdCe/SDYWOAVMXEEzzNtYdwTnaRqnpa/9fjRzh4KCEImOijQQGq9rkmFuh2TMsU
RhoncnMHFiEE2EX7SzFLNI+CgRB1vyx6CYI4vwmnOQKYuXhnhB1v6uKiZHD8Dgo3SIMv5JgZBSRd
IflqKGnAriozNzTMypGVWtxJfgGAYy0wrTQfUOwy48cwzTLgiwA7KIk0GUeHUVeJ+A8cG13Ul5NT
YqKtLjHRQKxBL7tWtnNt1dcbUd8XM0Ev0p2CipiYbYm26zKOc1i4Cs60g/79ySXkV0pj5si/WVEb
A2l58KI5d4s242gh/XzmrtNAPoMFwnFKF9CZKZBwJWStNCvB7LMUYAzs499s4IkE5qaRgLgYiTkW
kpm3AXkdlU2ToRL1qowHZPj0bK/KO0yKcaQuvMPO1sW4Ez/BvJxqYF0aeZbmV1/wV6m4FfL7OvpJ
25UAZDHAEFwXunhkqPcilwkYDJ1NGmkt0gv6hJWqOjyGr64zobWK3ORkFxauOYwb/hHDbGgt1iEa
USEGsKd2OazCxEW3tzI+FIpuTR0n/bNkkmfimJ3Ec0huhRKuISnuJWAyxfs696LgdxqiCqwAQQIx
AzC6v4FPaWXD6v+zpUBdPbeCNM5SqU1xISlN6MqGcF/m2aZPjX9jbP/d0gtG3jlNAE5K3V+pPTTt
XQyEIJ4jWTS0ExFM8rmIxFDsRpxaMguWiL78njdyfV39gKN/vldJ0QLrz4eELgxXyogswBhszaJx
rx8JdcGsxwBxB6YMgCkpgxbhXExQjQLgjXAkTa24URWjzWYvVS1mUW6A18UxqaX3w9nFxLjBQDVK
YHXiZCpp208/Wiiv83ZdFaOtY6QjNO/EGbMVaEWpwQUhkJVImpUxPprdutO+TfVWVL4L8i0ojirf
m23uNEXhqMONQD4NHZBcgGD56905+15md5B6w7u3wPeGFVIjso7uwbjq+k2S1YDKEfsSSHQxL4tM
TZA5kjOhjEcIMtmIWoyzWhkaKZFaG3LQvUa5i5Fzu4tVS1SeDZJzVroULMLLoRZBs3zyRTVCRZEg
10cogjYAW28LKD/otG2GjnGbgh9jqn9UPXuodR72ylJ29VQwW5wIeiVNscv0dfvUDe+S/BOYolMa
T0W9aTGuLMyHktxU3Wh1Gsf3LtgYRP+JT5idDuWuQWITonUts7P+fZgTu885MccFJjsbBTEuF9gl
Ve9PkBLDo/dJs4qml2Ka4dwdxfisDUsKcwu5U1K00Ckb0CLOTKl3QWocg/gRSPLtm2wig5pa8/x2
XcH/j2NHKQCBOu1VpQHTSWDS5DngpSaEaEX3PE43qbJRUq9Xamec18H03fg3mYqpyc11sUtpOez8
H7GM/0xmwPqYOV50g4kkY+ImCAiBdAA8KAFPcwcIrnbhf/bxCqMgVpHu8Ya3BbQXT8EqFR4y2ZGJ
7YNqCOnJ1rhpeN9HD/7CBNFCjJsfqF9gWT/flSJWSBUK2BVdRRF9Ak9M21tmd++TTZO8TzNHRS6Y
ao8qciKPUUShCNIiarAdcTSukUyRIjRUS14JVg5hG5XPvfGoaft2WIdjh5TkfgKOVhz8jkcnkg56
ycNHWLbJk+9hVFaf9UzqY3o82lvezZs6nT0JLq+LnmXBTrqXSZWR1Xiq0Es8cm6kY+PLlc0nTJSg
yjLqrgqECwi4Sm2X+qWn+3sfBbEMz6Xy2wx/xcS7rpH/h1QTeEI6pTg8GsqJIQi4hGrSosNxTt/N
FIx3+RvgYyxSPevGpgIvEiGPgipwFssqmgxWK9y7KjIGFJOTRS7oxcEYKsEgViButHiyB3kXaDtF
eqn7h4JXMb94owIbAv2LpglSbRHj7uxMIfpJ0KMmFKH95n15m9/3v9zbR4C0cG75C22mYgDPIiFm
xmgwoCTPrScQSqUL5yyyXzRr73mWtbNWK8t215xg1mSTUVSQSXcQU4sSAePFuSDZl9NCDjCt4Oyd
vfe2/+eX5+29vQWx+I1f7v/+g39ZWRsLv73jP//8pWu5ubXb2c76cFj/HNbOzeHl8PL9suaoF3up
41MVEUhVCv0NohXGorKq1VS/6DAtZze254H47fhrzQMIv6Q2pILAUg+EGrgu6NX5nohDkSUZppNs
58ZxPMfDol3rX5wwqLwlVQSmu44sA+Mfa8XMsiqqIjTm3ty83Dj7D2/1+ku1Xl3OEV/cT8d9O5HE
eEYxDyTfDCHpZr/HsdkubylLB4MCqyRjFBBtAGwAHBVmETcRkiA3e8d523u/rRXUwV5znrDHHuFT
r0YXciqHWYjUZ0WYFJCz//j4enp6CqzZehotkBAW9ox/x/+CaHfn2uvHn9J+/HlEqzv+8zNhQiWk
/8V5JR1Lx5dfBNYptEYAu15mgvEaPeh52EjQFGoum7sNtteyHax9bduc5R9/2DVhTEoKKFziqFVU
mAPtt7yHFSwTkpy1wxGlU/dyIUpV4McJfBzYTRkLGJtgas2GitpTC/A21OypI8DysD6H/r5u3st7
eSKTiWcCMxm7pmohM0OrH/4AJTj+fMFqExD3/V69ru5397udyznEi6TzUa1OBCvni+0q4E2ICQTD
AxaW5z2t3u1bnlNZ8uhAwf2zpeq5FBJIcllHdHnOHqkyeND7FTT1macmF4EHuxxGJzHnX0tAvoeg
N8fbrKxbnoRjHvZCOzC/iHBXkpCpZ1yXEhe5kKBLh57UDbHeeq9zHW91/6t0fx1dpb2mNsB5aSyb
/4lYxvwTxc+yWYJYqh+Yferstxcg9+M6mGyMAbu94xBYhYWbUrUA0Y8GUmv1ioYD0OCicG3pmHLI
YZ0O52I6Nmle2w/mvjCAsjHL6j9HS69RZ3/8A4ZDjYfeqLhGqbHSP/Anfu3w30djgjnhl0PN+Lo9
6dRernwVOzwvVH7ViWdfdfw2z/nn9qZfQb8Fv3Ej0F+8L1CoSrNfIAMdVwOMvoQ4htmXokCmWK3R
4EIFI6I4/oKLfLBesfpbe0vdpHPweEHNRUyDVKAGHCsTpXYRFzljAUrdhEpvQG7fgV6s01EwNQFx
l2iukgacdwe5cJWMMMYrt3EuxKGh4PIrrLvAAhCpnaHt/Tf+DeS4+DOgkZuL9VpY9mp3bz9sHlYb
18Xyf34O39iWjUcN6eVwsz44h5eXm8O6s34CZ7C+ebAR1DLPTgTxMd0UxDca6uDsdJSWDFmOUlMC
sGzRB8jXlBSVO0tK3iBl5HdkNZMZYHh1nnKc7MKR6JhtQv+6AWi1C0R0wxeqaVYHELEqc+mMyGLR
+v+bNmnxNslr3igadQXMOoHmCNRnEBjCTR2j3pOXiJkoSlL3WCfG6E3QQbUqYHBsghQFqV1icmbn
L+IfCvd1Io3xh4WZJ5pWi4k9zvfDYKnmLci9xnwVodGr3aK8et2yL1okj7BfJ/IYR1gJuhZ3AuTl
pjW/+T+Npaznr/Qr2BSbGL3r9Sp5mpzhiweUTO2G3VUFWKBo4zPARSQy9qwrVVr7YEezy/IQDZ9B
jLIkL13IkXF8Y56cXCcnUjb0kFElPlpUEvQ6rAcUeq5v4ZI6nqyEfanKKOwPegUpWao8yYPidq0j
9kNiSQov+mbrLjKoTGTckoA9x0sLSPjY1JMFTSQkY2AYMDkBs2JAG3MGpduZADQl8+TUlQn0ARQR
qmFVqwlP+IVzosIptROKqfCIbBw3zgmAVGe0GIy96dSDuBZE0yNgx9A0zQPE6vOM0YOoBCU0YDPK
4P76Ll/4fyrdBJEZvgDun42Oczxw58zHLmvB1wAgcfRUWdclXJwjJKAfBa81pMKAwsxsbtoHI9qg
/cQ2fFdFL5V0M+Zux2vIvUhs0DM8FcOEpiApE0ShxjaKL5iIDp6VL/F9cmR9r2L2fXV9SRcGwMhi
otExD6VWA1cUWto39RigdePO5PWAXZSw/lkQniwm0XFBsjckeIuiuW6CFPXb0QMbB5LwgSnZpJWm
VWuC0z7XBnTKFkngjHE73mqmWVm9NGjbJusOPRgyOQZ5cTHRVaPsqiCaxJ9sj6ES+ZieKuMUcKI/
KSFWZtz6onDfmcMK1Jac0OjyRXyUBg9GMGYBzgNmj5W+SZtYg02Wkq9YgBvZmT5IMcKqqN77SI+R
Lhbv2mBGG6Ai7mNDIE48JxzrWNJdVQOCMwY9JPCEMN50SMOsjDD9Y6fAmu/VTVR+xMabzsvKLe0s
GrZRztapEh+feif+Zyhqpcu6KrVVY3DlMd3ooHcJ0XSWKu/BqHLupqPmnN0RdGtNzBfhpQ5/w6Z9
fc0Ix94PU3ssdYBGG30G1opAz9QnAZeF04KMCu2NY5KHN3VVwWyjOBlyW8olzEOSuH4alaQDvIhA
1E+0YiroWlbmDkPWWbIVUUEKXZQLQYrVtHrzVIdSA7LvBFNwTd5OboCk6zNKTJqrtoX0JLaq8FPl
TbVC+4z8ovnA30jbKXPiUMWMUKRmL0Ln+6EVZEZ63wX1+Ndgg9iN081nHMfco7UzrrH57Sw5lSy7
KbmvRk4Hz5LHUHVTAWAHZm1Qlz2/YeQwGQMC/H17zIZfw6iP9wbpn4u4LThxzqLdqLj66XgSSBXZ
YfK4bbt6UIsUhYXBSrIv0Hua/g2Gn4PRNlRXJts+a6xS8q67xIv4iu4i5l0wDWIi0aIzlmKoLfH1
DLuot89z9ziW2yDeteg7Fp7Fei3xCBMuX9CQhwYQ5HcpVQlSjecb2hVdmckBLFNtn7PeGTHNkziA
6EY0QuI3dGcGkKrfGrw+y6X78lQuE9fFcpgLwAhPbbBDrCIyrge0LV/fyiVvoMH7YzN1lZJ7ny+t
bodWTnOcILpJy2ZTDeupymxNtwt95ohaUstTUYzuJ0WgE6OAKCMApkCgrw2wI4tZylEO3ooYXx7E
UzXXIcT4mJgpx3vwVgJ0yPan77ArOEu6eFZQxUBrmqmYdJxEZyxNAxFhAyh8WJqyJuaDGZuWqR3Q
Dt+Jta3nnGvqkhwF4pCBJiaYeXQVpJHnhyVVQl/VCr2lwZEKQEizfARdCMJuoTo0/otprFDH6oLP
CXR+xlpJfpryNgTOmxSvjP5GBIODAOCa8jGd17nuRDmPXWFp60+/j9FXvWqURAvg6yNpC4pmTFqg
W1NpvtqIc1VeZuTpTqBKgfqEoUrg8jnfCaU2GinUsBM1ha2KVul0Dz7jCoXNNjlU+uSEkmKZmbBV
hX2p3BS+nVa/NAUjGC85uEt1QHjrh5E3FLikDnBKIPmCNhBdYc4nGWUQovQ5NFwO0FVO7nPtV9vj
0Sch62Ao3lh8X7feZQeMllCKkoD9YDUi7lFM7QiUvZtc0zgA0T7vXnPyFPafnXmIZEdFTNrwJkCW
LBm4BeCGozxKF4PuQypPGkHToz2E7XqUgJPVJHd6rXLuscWo9PSUGY/RyaUC5mroU5XdTCKaF2MX
eGZ17CjmU5x5euz0yboQnDTInFzm+JGlRYLYGVELirZA8GZsu6ri0Df6JLVn4KQVAQbiVBtz59cP
cOkmOxVCY8KTYCxpSjMPEggZpPcWFMjtimSeEj4NGoDB0GXKicboj2ODsVNxjIJW1aQFEdj2bCQM
bAPEXsrtqBSWyXuGLTkCgjo/rfajWMnGBd0kwHoLXFxK0gMsf1PPD2GVuKr0mfKahBdsDpEHisu0
bGYgxXe+g8RX4yxSIQoAgXoAAhKCBvbiLpCsRLGLhLOBC+d1Jo05ryGWg1QYIS2JNzM4aAcg6ESh
aukYQ1U/MCo5tP/C2M5EMmcWa6qcaz1EyugmE9vOGYq9yFOMhQM7E8J47nmIMTNP49JgyCywRKCb
HdsKJBunrzhWfTGEgGhDB38MeswVIqKNnVlQlsdqqk50D9PHaNwM0W2L+WjMK2uBq+ZPUQwQvv67
yb+BYe3Pa4LGmUEFg5roAQ05ijZt4NUYTpUwqTnI9ph2Vth7CM4SDMiGd4PJ8QOLW3PyuczW4Krp
cjnCz6/73DbrwJbqFam+BsFwCc+dLyrziSwmsK0N0IzNNODzq69CcxrhNVI8BbNRSbgRJ7eOvFLZ
mZIrF/etvs2m3K7kB1N7SzOg/PNu8yX3e3JQyJyfm1YjYl5LFPE1JrY5AZbhXuttLRExqQTIx8Dy
h7euHleadp+DxwQAidd944KzgnhUUjFmhOk4tlog4JnejDTK96v70XySgb8rF9uRx32z4OdPxRxD
jRMXLMy+gMImxOTNW1QPTlCuc3RFXV8LTwgTr2hAnR5V6jdM4aMxAzT9uNxO0CXfpCIRK2HUnGBa
gbErqRsHNKsjuxbqX6m/mVNnCDZo+nTG5KYoXseXv18SyFPx/EPCCHipjK6KrVh2ajDB7iZXMNaa
8Tj/iysYWJP/FcEeTSkPmFMpIaKu9mnwXgHoJudY99LBEBnIYJoIer0LhBKwkc6tIgy4Pub1pL6K
8a7mNSsuikBGUqe8aiJ4Nc/NCGj/Uj0TrKIfH4m8mTCu0nOupaWEJJpg/shgnNSkSRV4aiDDrN/m
D1XzJhBKab/l6KPrDymuRY070bm8LDwZdZM+xtmUYVW2nVpMfWpr9SYIfiLkWJTP6yq25A4JZrb/
I4J6iBPT9NFXm2kFRDS+OwBS+qfRnDi/nU1XbjipDN5qmEMypyAN1Q6iTAN8OtJ6iD60mTN0unST
nC6HOaSkm4ZGEiGjAqxflFLYg8nILFO6UWSOQiz5zlNRjHFKpKp9qYSoofglCdu0+SlHSkB0/XyW
EiN4eGB2GxO0CJLZ9+8cD+hv6KB2E6I7zO9ZM5Esv+tvSKXbvgyUXrO8xTTdatL8fUiCQ1hxhmeW
nN7pFzAqUo7Ad+wNfIFibPrpt94/AXllItsq+CoML+IiGlFHzUTQmLFADcXAL6SflHOV7MHEPg6S
hgcXgItAQJdGz6RwU387qqjumq8K0scYnlE598fRm17IBRAKbFwCJAbbZkgyYUKpTU/R69C8dJ+Z
q3wpTvgN9jvAuG+A+xx8gyPltd0bNzzIyAXTIGCvxpuW5vhACnW+5KRuKx9jl0cXaRhO1q56Xn/q
wikStIcCjQqNwcB7YdS1zEgJqHGM8OroSmsNTxdXoWIZom5pkYMgL+ZlLhfs41QgW1XUZZSYy9GH
2gCjLY1LC1XuudvFvGrf0t6dLOz4fj/xYL0YBIaamcgIYCzVIMgxj1bzL4KLs8XI5wdEyk7Lc4TE
djgg/+TbCiCHak6zzYLvIhi3BlgL8hrQBMY/JrowZ0oC/QMV1K4pOlup4pt2iNwiC+ygjzmFygXP
fyaOcZWRgDSXIELnUvk7qSIrkiUrFdzK2BrYy7/FBsGL5Ewao3611iEKySFN1p06/owBvQq0lBHI
+vIh6X6uO82F9w8dmYfXQ1yLFxBbESFaalYtMMPsm3IH2BYvfSpW07beoHKxAVjsc2Srd8Eut+Jb
4QON+m65incOHI7VuAEno3ipnuefwmyzKPp63hFM+ZKmQlIM+DMYyyu86wu+tDUIkZETQzGCposY
/6HNGUrO4K+35QZ3XudUQoRX+gPhTb1cOhHIwTA+ra4jbGTflfEcFGIZQY4k/STERS5srl5lTH30
+iEjgx1qnCzkkVHp3CmfS2S2D7nfWPJ9SFTuPiJbeWvcx3gTrTr36RdtxIgefmWNG6E5uY+ssrVU
J9qVVrotHgNvdhUX+cEVr5J7aafnn8SocopeZWnK6Gb7bp2ve3PbtO+m5uQtR3UWQs5TSWieYLyO
KZZDTtV4Bk4EXjS+H3mk9cHrpMSxF5mZhidpXXyroR48hJIRrvTOTJ6u65a0qFz/PXT0HJ9/hThJ
wTDo+ArMGSMd44IQ0W2/MGtwPzmlVTkRzOZGWBPO6he3WZUQA4ASUgO04blYvzbBpiJGid1We8z7
OKl8MMj7qDlVzfGEi1p9IoluwMkNkmmxWOcEkpIB4N2I6isdXA+AE1bX4fDaqwe15YTCi1t6IpFx
9Ybqq5OkQKJCVsXgzjKxxvHOL/9F1R0aRPEMkMEH74bC6Ko6hvk4pRAkEjvSbU1qrL4PQI1p1d2P
rz6I0dNo3ko8Yp/ls/uvWJVRXD8Q40DP6fokJwa5SS3c6yboFVxx4KS6Ft3rnwWy3TZSUOtNVkCS
oLpauh/me2l64xgA/doLH3Qig7n8JcAnEYyzJnYDbEGpcDMUXNsZiId+ZGn9cx9bwrTpeeh/vJUx
YbAYEbGfJKysl2dHGHxoyIc/80C0eFLUc933zTzTSqogEfgA4sduwNDY9NcvJSghrgwTvLLIVbO9
y2WdFf4MDGbApVn5DA40A75MskJkQK+f1KLanQhiLovEzFtfooY8omSlCr+Cag+eEsCtVL13XdKC
ywD8Jd4owJ4HPA9hDkfwu9ScSYCAfXC1/K6PnJY89sUt+lgSoEJmf6/lmEvSwNeDghzqcYy/iEMl
6I0kQgIt3hHpPtXesr+PPlHtPBHB7F0EGLJ4mFAISvL7Vr6v++cKEx7TndxxrvSFEuu5JMYnjRVS
OAXtnajfkk/VrnM0jfcvIO/1gp1yawG5VLXCzy3i37tmq8TWz4/4wUMeuhxAUGlxF24RMRO6RdjU
ygTERGMEXBYiGUvpLHVlbMXPKrWSl2KV3uSgOd6OP2Pj8XotF1T0TC5z11Qdiqqkh1ygzKbiIzjP
DCB143KPp/V1FV2KHs5EMUqj9qgtlhhNsI30pxXe9N/hYBclOCE6jMq/SPEesKKcN/TCvXYmklGi
VFDVHDSHSPGE1iC9zeKqNnc5rzeF/hTGH59JYRQIlF3NPBlYmCl9T/2nIji++VCFD2m09mWO5S2u
COCRNHlJC5WMoYvd0IQAGkRfCrLxPcq8UWMH6U7pOKe14IcB8/dHDuOHk6GXlaSFnGC+kzXHL596
XtxKfwS7bVB4OniIlWhs8J63RljIfoNkv1xYhfjDZWhYFgDYhSM4u8KmGBQDmSIyp1iDpLh6Ij/O
Gm8WdFEEUsi0kwZTgmxnbwJUngGLpl7quygf9ODfaDDNUf9HAHPXh60kj3MO2CUtO4i4p+TkjqQP
QMW6bpxLx30qhlGrOq4wWBdhHWGzmfMXUlmxz9GoJU9zKoJu5UlUC1L1IBwTrMQoXoTo3SxcA4PJ
yZQAsYBz7y6eig4ic4oiJkssMLKRqIPUiGiR0KKd2gI4NeONdvMkMItJELgWBe2Ca3ElICdYapyI
fPFATpZA//5kt+q2RAXLRF+JED5H6pMyjXY8cE5kUQYaBkF9Rxtg2VTu/5B2ZbuN48D2iwhoX161
2Y7t7EkneRF6i/aFkqjt6+9RgDtt07omui9mMBiggS6TKhaLVafOiUDKSrMRmI5qvCOQXq8OavF5
3a/W8hKAKf4zwV0veRO1mVbDRD3ddovQrKcBRFwfKdmymnqlaQsi/losVsC8oQEggE4Rf48CLgM9
GAwpuPEUUKP1lArPb2gHGgfEZwqN+evrW3XqE3Pc+jrdjs1h6ZdazWGQt4n5aqre1GxrEYx//Vv9
WRd3eQ69RcGBCENs/DCgnoRehSZwudW1AP0if6kDXEIsqV3Ykomut1o/D/XCS6pFwH8/pSIZcYEh
npmAsoFh7hmBX5q2ffGMF0xeuz2gu4ZACGp10/6s6Gtu6+QQRYoFNDuA3q4RfyN55TRN4tsiCYm1
Gxlk6FBVWAQPLN7jpFrJIde5uLiKsR8Qx1qexF4xWXXd01YjzokZztPkLgVLRwQzivRAyBsl3vW/
fzU9wxgAPvFCvIjE/jziVKmRluECbKRz4VMS760089RE2crxsJeG27EsgX1VSuqUditok63gDlAx
0tHcM5ccWOUbpmmpJqbVzQhFt/K+2KD870kE45s6OJuc0McjbRSYXMETnptcIsmJcyBSMJq2MKls
yl3y+FzuotaRv9kQoKs/UUnaxLfyg/yhusRriEN+Xd/uNa/B6Kxq61B4wL/cbndqYatzicM2WncV
CDL0dDsQgAh3182snQDgRpf8AVV6i6cxiDuIVLUWTgB45JXwdz/dTX/PeYTmFF5j/xnhp0ybYmK0
MGGE1S4gv55iHUPzXTM3tu7KAE2Vj6m9aXPB4V47EKdWuTJgNKlARi1W23KfdJVTa9+u793qJwLt
Br4R5tyA9z13kEbp53qucSC6kYDNTTPTdqOC+A26ZWZmdK7OJFvEPLh2X4JpEhScGiajMK5xbnNU
QZJsGrAZdhr4qjCvkfYQbyVQLE86a6MPiuLVbZ0cSReizjtBdej6otePha1gUhewVvBXcdvalBbV
8nkABvIOpPLRY9m7yzP01vbnW+i27KJne2MF/eANXuyHt9VOlPGufteTH8BlvHlEiRLJ+AEFIM/L
9Q1O/OtrXOmswmFPTHC7bBKpIGOKVvkYyIH+FD/Hsdd72g3d1Htwt4E907xxIeP6tmhsNsF162u3
H1zKBH8gWE5BAHj+iYuiBoFVDONa+qmC9m4eHNDl2OWL/veTJ1jmHwfmq55A3LWZtTgwrb4X5o5a
70xEL7x+a5zY4FZDhz6k9QwbsrEDC4YzNDrQuvd5dz+j9dOGXkV8SfH/YQtxSwGCYOAhzIOu85xY
KsthVENanKs+RQANwetF8lelFCTJq1Fg6fyjc4fuHa+CKxUq620of7tQ/vbmtPQj0kE6FCIkNZha
Benkarg+Mbb8mJM7aa7KPBwpfEOq7yfN64aXzPon9/vvfPMjZ+D2NfMyx/GSabmhGXFMC8oQFuY/
KkAOdcGCVuPZyUnjCu/UoB1Aw1jQlGhPsfU+N2+RPT8UpbSXSgt5H8YMQZF53T3Uy0cAUgmkYiZe
gICqfxXbTraxidK+AlPK8tQkrUdYlN3EeiUpUC5I0lcllOZ3y87tXaKyYZtqU+Y1rMPUdq10mRt1
c+hQ0Md9K5taui9DJQ09qcUrb1tEi4hFNYzdTTmqY+LgARUFmLaKf6q5MZbeiDFwyM0B7vo7DgHd
bLVxGiG1aig/zL7Rd+UwZfspstjohhEQ0sxu5Oe6k7L3sKXL0H3cBioDEeZhqtUMhNt9Jah2rm0N
KsQ6AvuCGOS3JgIdBOazjNw1J5JsiDErPoagd3XdgA5frQpvsqwQ/PFaL0ATrKR4uErBBGFjlkUy
LuY3Egiro2NsI996YK+2AziL4sSetJtvqqDqHem5FZzcy4vk3CB3kejVMphswKDdPgC64JiGIAxd
hoZzA9w10mlRZxE4kovyEmZfKlI7YSK5qSa4ry6jAuxg8GUBYuB/eNgloT0kHGXw2loGhUZCdlui
Qsz6RpARr9SgcWwwhLok4UjBedRPrYWprVUAOqXMHfw6KLeoCKRuvQ+3keLYG1xQECF7iv46zzo3
y32nPO1kLa5hVm5v5t4l6i8IjIKtThAVLikT0K0ACwlccFkc5ljOgyuA6X1HYw3+0DcgiIzjuD/i
nA+fCfROt5LGUF4zsnr8YZUauy3HAQ86qc9qP2QhualQZbwH5zdKrmAVLV6aRMvuaU7Yj9oms+CU
rrgu3h8oVICObalkLDnESQArix4KryDqcJk1eAlBfBrd6zHyMgtZhtiAmlDVhX3MXHzuxMIAbamh
b+BTyuQ2QJeXfs8U4JR6p5FVga2Vc6JbJsbYgPzH3Cj/1uklrc77EFCvuHL68qMZ77rKT0Wz1Gvf
98zMsqknS+qHgY7pBEzUtLGfotxR3OrR3Od34T0AZp8olyM0KwGao55QMX5x0fNSNnbTBAgbH2yZ
weVcS0OpPMwyrFB+0p+0G80nfvpDe/ih36K53bvZzoIs9HYqHCTQwCpu080gmhlZcZmzn8CdokyH
7qE1LZtcvhvWMRWNcq7MnZ2vkYt2qZT0emLDgP5TTZwudBKnX/AtiiNBueWHIahGXZJlYQDgdE+5
zxknedynMTw03rFjBeImLzzMG405803pyA9kM31jTuq+QoDt/frZuCR45ExzhwOqUWquKVhq85bu
UBywvP4bpN4qR14cye0es+Dv76qzxXKJXzz1c58nS4gHa7NE/GgUSaCJ/IMLKamUGl2xrKlUsp3R
p9uqFqxh/Zj/OQRL6nFy/mgd53SesAZaRoGtouw+fjPAwSVqt63aQT904ZQCoQjPE6H3ch33BewU
8sOsg17J+t6pt3YaC8LWyrWrg9zzPzucA4IjoZ1sOS7ciNxP/bEdvhEm8rQlMFwEjhMbnKdlRqiA
Oxk25ugxDTOnK/zShGLhsO3mo9I8JOVOsr9P/5C5nC2NczcDsD2SWEuw0Fymty6jkltXe1X0qURb
yDtdXIFCkGF5IZh367smGh01866fVpENzu2mag4LpYONJnqcrS3Eg5kmZO5bPT2gEwPlKOid0dE4
920GJrFIa7FhFLKiTPdstHZBJ56Xrim9QOpNS16b/KkNwUAtQ6MofyaiJHDlpY14CM5Z0IUspKR8
57dqadH2Fdye0UA1H/oiKGU8PqgbFja0ywZAxA65CMi5lhOCNGiZdIeX4rHNfcFOj41mSpDjgsra
C3f1jxmkjNSxXYxM3OlufZQeRwKSxuvfdO2xcGaW+6gpUVPsAoC/xsYM+u0YRI7T7EeXvdEnujf/
uqkO9s6TRS6v2JPIZRrZPDWLwlBSbGvtiNq91XpN719f1PKb+bN+YsXg3sKNXVho58KK3ryVtafN
RwvM91mLOBmExdt1YxfU4CBDPl0Tz/kiEzrOVIG11ok2owfCFTe9M2+RAoH/eYPsWnmLvNqLH5/U
m8bNU29oXCDHrv+K1Uv8dM1cVlKNrO7CGO4zAy7rZMd527rxk+3/VnaQ2QRLGUi32X4/CuLqWkzA
aV3kCjHiBY3c8w8613JWWRJSwbzxmgYMAaZripQl/g8f/WOE89FhlsE6M2FtXdB7+pbdQi/se3EY
vNDpN8OWiTK81QzsdFWcm7IGPM6tDIPKRoYQ+2Z8jh6qt3FG7c2RHBFCfnUPUfCSkbqDmpiH2Q6o
Adh0yfeSEsnzoUODQvTiXDeBFwEIn1Cp4aWbq6FJh2QRbNEKyFagHJtFGDQVXONroRsSPv9rhBdG
GK3YTOcZRrr6OSyJk6giRkXBMnhmigFvuCktcAMRiskc+WCwG6iTXT9Ji8deBA9NUxUD01dQHF5+
w0mIKiaQ9NpDilXIB2n0WP/em4Ga7abh9bqh9YivgcsCs12SCsaHc0tMTc0I+rHo5rjjzw4hAvqI
AUK+ozxhYMatH0a3FQCeVxNuUGj8Z5M7SlapQMc0gq+NgfaZ7Qff8uZNdchv6a5zo0DfiT7ZclQu
t/OPQe4o5XrXGGYPgxC/fSxekkO2G/3alR6vb+ZqyP+zLn6aVa+T2BgamOkDM2BgrAp0LKcXRDuR
Fe71mZYxwNt02b2fsxc9hAfgqYin7q6vRbBlXxfOiQdakRJ2+QAr6SHcVG78rfV6H/h/wV28muec
+AKf5zBZ66J0hB3tQcbV3+0bHwXJt3wzPFxf0OqxPfk4S+A4WRBA7gVa0TBkSNsZ2prNLlRerptY
C9lLhwLjkipqm7iRz20wyBFK3ZwUrpy/1+QGRV+v6v3JeAzNwLI3mfJpSkFlClqjKy8kWAVdDuIF
Wng8j4kesxAyijnS7kUWJOmcJNxSVJ8r0bldeb4sOaEEQlA0si9GMeSc5a0Cony3NZhfqRSyR98q
6W2oRscMZd8CC5wD9slNOxReNGc/ru/uSmQ/s84lF32WScRKYL3CiF1p3cqius7qPhqo6iAWolTM
B3bo6bTdYGEfW6TXGfkcx0cSH2NRar/iiDDwxwy3ji5Wu6SxYUaNDmA16+OtHgb/sFUnJrjizawQ
C9rb0AYcAd4fWsmpo+frFkSL4E4TaTD5oC57hcaLU9mfcQ/0Ri0Y/V3LuSAmgzI4CuGQHPq6vE7P
bGtlBIAbCJBGYPpKUHCPc6dUnbK8RUkX9jCPg0mIunoZ2Uv499Q9mHg+sb74y4l10BD2KTh3F5Gj
dNPa5pPU0/0CqIhUAxryuZeOBRyx3Vzf2pW7/8wsdyMneRqhropFz+pjGx5y/TjK72rzoc6CJOPy
G6IkbIL0TgNPLdjGuGhVtAMgcxJUhZNKip2M0dvCIE4uxYL4dHmVgFEP6ljAzOKZcsH0qXeMduVk
gHq3bDEeeKwhYk+h2qLuJEwaY0ZuEDSf1hYGujZNB1EXTgHf9IRsppHXtZm5QLgS+SWLH0n7fv0j
CUx8EcSf+IbOjNIOK5iodbZptDeVGV47edeNrCRKYJ4DdbcCjCNmPfjIHsp2h+IXWEtn6Ap+WrVb
fEJYfd+qTtc45gc5Gk+ZV22vW72Ms+dGObefMG40DCOMUnPwDQi1DaIcfeW1ChOAJ8ElZAuwdi6F
WYZjYwgUw4RfPmM+1i2CFLAs+5DvWgPSHuVWBSp5U7sPg2NjhNY+6Lvri7yM9ee/gAvChUaMUkrw
C8zeqclOV/xeBfSmf/1rM6BBXrp4FnJ5BJPzEILjVfQ2S7BA9qLbe3UEFfMzE9KDr5wwEPuCRkNX
wAwjf73LT7xRahWbFnmBWoNTPGavcu9Efiq7KNg7yU2yCb3cUSM3PfZ+FBRP4FK9vsqvOHyeX0MG
5sT+8vtO7NN8VlobKYjLbiB55eWB9i7fTpheyV+s4y9z8/2XwOBygV0xyGfaTJqbIrVgMPzQgUKR
3Oy134Mu0dePDCifzxQaMAKTl2EZjVL7C5KLoKnzUsWpNJFGH+ExjUee0nt62z+lpmccDECWnHlj
f8hu5lHM5uvCd8WKs6IUuSDudExtAjl5vr06mQw5CyN4UR5Czo6Gj7nEboeZtDtZCong/K8t9NQa
d/4zU09nooKOukxo5mj197HMn5Xo3ZqV7dR9Xt/WlTgKyL4F0lXkrZio4DKVNK3jkFJ8SLuK3FH6
Pk7MMeqn60ZWIhrY0BFpQF2JgTm++znKY1eZC6hnNFD+d5Cjmw9IAS2BV66ZAQILdyqIWdBp5T9T
YhWpuTANgTfcS5CwCGkMVs7517gYSELAEXrxvphiu5BpDySUGQbZ/BY3EO5OdjVeGXIAhkO0WwuR
239JpnJHDZEafWMDIQyzf1ysjmdS2HGE0QS1ttrZkbRwcotQCu9HyP0BIhyjt+DEeq25ptUzzx6g
Jp4rqRG5XZOVtUPQhmpdbSDogSZzO+yGgWivRdgii0+kvt6mwL7MXq8iEZEKo4s3bMgxuNsjKTm0
zcAOaO83t1SeIravzUS7h9AeIvY8zYHSTfHeUArpQ5kqaz8mVrtjcOAEc3UFchpt1mTqGujVYggz
so3PQqrGYNas6UdCJv2hasPiKYYe+rc6s9hegyARpPLM5KG2ImNfl6USe8Vo9zdabhhvPY3pRsmm
GJexnpSz1/aUHKvE6r1ZytvInRqp/74AxDG4F8nAShozMp5mMIv7oWy6eQ8S7SG8t4mk3qWjbfXu
ABxq54ABvtqZejy91qyJAzPpASyv5E7xAAswNnGiYvA2tDA950VsSgdnVmJyl0PR4y2jc/hQdW0S
uqGp013Rk9QDoxboQXoNGh9o0MXlvqyz6gafUY181c6m3wpVqgJQxKx4TsDBiYYC5s+Csm2Tz7aj
uRIQsylRFjdNBvVUGrG3KE3pD8Wc688+ttIfGHxW/SZiGsbUy1w9aHGLNmNnhETgf2vxAbw0aIIs
Eyvot5+HvsRO4D8ZsF3YSchXvtoYfo7/WuUC6FuAGqVFHgVpI//w08w8qQdwFbvEeujbIGeernrX
Q9BKCD8zoZyvwy5KbE4KIFY7fmS64aWs9ppyAPxFBIdb3bGTxXARVapYVQ8Ei2mnrdzctEi2/37Q
GftlAI6J/yII8fiHpJ+UHrk37qOsDMDfFRQb4wnahb4WigDKl8Uu9GQlIJMtE7wiYGI437cEZmKo
TKIIXsyuBrZ2hXSbOZU2CQa9wr74nRJR4X1lQhg2kUyB8xxYRqzw3GZfUBpHHa4L8oSOTXl4q1xz
diDSDv25236fuMaTfpv51GP3xY/Yt5C9KpEjGjRZu03QAVzYwaE9CTmR81+hh5GplQVivZoFRqQ6
bBSmbWtOeWqCu+nVIRwrq4MJOwx05ijHyf2BxqrpQCe69NQHuksOwETvRHVS0dK4Q12XOVR7l9mT
CNS0JJ8g1ixI70UWFrc6SUi7SWba9HVRIry2ye2oCKqJK6UJIPbBqW6B0woYR77U1+HZVkGAACl3
pZAPszfN9zKO0FWjVgkYhA08dAAllAiXUGH0kDeIQ5A1d5lS/GoiNYX/Ju2+ToaeCiLN2tJPsxDu
/OdROA6RhixkYC8ELwEjFgAH17zm1MDyA0721mq6rFLouMzXKa+ZAlgxSEv0qb4pFYGllUz0LM5w
QXOspCKbCJqaYZ1sQXVZ5mgOdF4nHeP475PeM1Pcro2yGfVZiA50NYZeZyQe8Nh59apJmFokhnv9
MlgLahi7wjgLKClA5MAZo1HVs9ZG/BxqN2nBHBSDpWwLwhlHB1tuKroR1j7YqTnug7Vypk0lgbmp
AIyr9ybpM+ydPn+9vqqV7i+w7GgjATiAuovO0171tt7Ew0JJyHzmm1v76TfAQT8ROhuACBJH3Ujb
YW9v67fB9kQdnrVbDzk+qrYQcLgEzRpsZHquw3aMKWNguy0AAOW58q8vUWCFf3ZOZSQZyYSbIYX4
uBXfG9qjIZqxWPtaJyvhayPF3Mw0+2LdrHVjM0DVDMgP+QjJNhl4oTB9ur4kkTnujCUTmLXbHBun
qj9z82eJRL8ORydOv123s1YjwFTFf1+Ib/SktLBk8jVZ8d1+llBqdOYDama4BA6mD6RC71i34HP8
ITC7wCz45wsYcwEtXEQVMKNxHq0ahJAmZDJ6crgJCt219UemPMkTqriJF1dBN4kha2vne8FV60uh
QFF4Ckk7xgxlVGnY06qs3XqGPAFjILepC19ubnugh4gtgBCvhUqIjRlYorQoPHHLREI/qOagIGcZ
NOYT9V7PWOhYSSntaou+gVddBJJatYg2/oKRgg4XP7tmsE5raYY8s5pyE0AvGfy62ZDIH0oWktil
Gg3zTTGyQtAUWLnfbAwUQEkEhV1MVnG1JnziMjMGNKzLWN9V7GiGdHPdZ1ZOuY3ZVLgqhscBheLC
M0Hb09IYunhSlhW+PkuxZzQtBlMT8/d1Syvdz2U6wgbgAtMJssYXeJOin4jRg+W76zaDHznku917
IAZ0Slf0yFk5gOe2lkhwcm+TOYPcTANbJdj5bouj9SsODI8FSqDcubETH6UfkuBbrRSwz21ybgmF
gEkZcNjcyo+fpU3l4PXmLdq+6jG+7ZwbYPAFO3r58c4tcpkfkeSxTxmYxE1Ah39KrxnqEM60A++M
Z/vhk+zmN2z392Rx50Y5nxxaBewQ07JM+2kme612BwNClOgOTSIe/5XE88yWyuHKqqLXjW6ELVKC
L1LCwlzT1Z7Kferdmw8tpOmv7+jqhoISFF4K0MnFAKOl9SXaO1LpNmxyZ0SYVHumo+i7XVxDi6Am
hCvAAw+5F5CNnztnwyqz6Wdw0PfkQ6OxQyofuZcri1ho5FVDINJeJsXWJqKGRFLDxZDc6I5suEwZ
AXmC2k50CNUgJm9R+NKWwVh+U8zNaLiT8gRaUssQxJjLk7Es+OR3cKexy0ZbYiF+h5EiTithkEOm
sbjXBk8DX4blhOXBhO6x7FMMaVjJwSYCxP3FJcX9AO5otjOp80nBD9BANOAOOIkANkAFMKmcUsr8
IgK9pKL7151p+UvPbmPOKHc6QxVMtukAo90Y+2l906CDmscB6bdEBApcNQXPRHcTxXoUl889qg1t
plAbgrA2qVwSbSDjmGOmU+m9MPzbfuOyKjQc0WsEChEl5nNTVlaZWtQoIH6z7+YONbhvcyeIpBen
8MsEDuEyIAQABmcixRxfSZUZ1P8TdafRm+TPPHq7/nEuyb45I1wuGDdxODfGBLrG1pTQqg2lFqkE
qn9oYuW+YaXaNspm6akc8zRAh3U4dDU1e39kJNlleaKLACcXdz33g7ibmMbKXCcaZG9jxTMlt4EO
S2h5erg3+6cwfrCTHbWDBDQzhnlMMIksi37AYuDCX090d7ltx4CoNpsFfgDYAIDFcwviq9rOkI5A
0Vd6giFAz25cUM+O9Kcm6lFeZgdfy/+jacx9DzJpkz5RuHAFtuzudjZDR0l+WJM3DN8kK8iboBWR
ka772R+T3I7bQ0b7chE2VsOPPHuc6mOhfV53s9WDebKn3HO0otIs14uJOfmQmp9WclNYd/0MJIAI
wCFaDBcCtAJTfHm1aEKn023FPogtBVDcE1yQa4FUVcAtiUwRGTj/sBmaTGtQpMRXqvdRExTyXTK9
MdDSMn0/hJvrm7e2pFNj3ObJuW6MvQxjQ4jmfPSAcWZA1wWPprU78tQIt28h/A53MYyYCDZKfyyM
INc0RwoFVbrLlBQOjsc6JjQh94jGNZc3WV0ZzVOLwImnrlP9HPvBmfTC02W/oYpvxU+5KnlyBV31
EnT83qTexeP3hgl+xupy//wK/lVP9bhPADNCwzM9FMP3Ub9R86dQxLizZsVENdnCPYFhW77TaduI
nEaGSnY332qZZ1u3ZPQsyf17/8CYNx6AhoG5b5vbUaPuY6DvFpoUDN/09juGWJwhFdTlvp4lfFi0
lGV+G8AsLIVzkGmQU5ChwIosgVqc5TTXHDWvrG2m0KFycOqyzqnmvPEj9NWOljXXvpQCY34cDbNt
IOWQW/T3gGQdPcu0iiA/NKcx86woV35Lba6nThNGo+JXeinRoJ2mqvY1q+i6Q9+ro7TJC33EfdBo
teZpKsoygjO99rFQoANlsQoAGAh7zm/0vFRkwhJUqKmseGXoF7IzLgL2kwD+uhzXi43U0VmFlquM
/GqJlSdvsrpekLwLqw1FMy2oU/Mzr3WRtMSqETzUIaEGSzpfjggxIEVQyEaqWbX7DjwGaJAKLsrV
/YKsgwnBVswP8MSIRh8zOs8Jpgc6JfNAFdxAENEY9ckb6ST4NmvLsfE8x+j6oqXM04GEIECn04To
lGHC1qoe+lxQS1k1ABDNQh0HXAKfa1l2r5M8x2L0TocY/S7tfl4/pOsGoH0toZIBQgwuq7ABeI5s
DRMQ82D+snMJdHKxSNPjEouM2Iq6l4F/8NZB7/TctapGKWizkKGObbiRwYSm4B1RgBrPU/XXKB3A
0n8oLcmxRS3b9dX9Mbz8+YlPQ1S+n5ocXKImLb/3PR6n0V/TonJr446n3OYW2vtYW6S8gyXZU0cI
VEESSRfctku05I8nStko4xmmjPSe+1ChFptWOgNX1Zhy6Mb05wh1OCRfTZ/e22NkgJY1P0iZqFSz
dppQEzJkVNbgI3x/tcBTvENvEwX73ohdmUISOzV/5JX6WoqIyZad4lcInQrIlupgIkYz6/xjgSBB
qaYWgY5Q+3ZIFFce1AM4//3rHr+2olMz3LsvbzVg4w3EuSlUe0cdRrcwKyexo7uU5dv/ny3uCtQy
MG6RhQawL98tkClnx7y+ZaXosXRRWIYPIm6j3aFZ4Nfhp5miIplaFXeVC6XN36xNXSoxx4RGLTM0
p4ib+6zMvYr+SBrRbPf60cbdjqYwSMMkvqYthUVRGov4Zl+rrhEezOpuMm7jZKeovyu61fUHojyb
vWBfF1fgXcVeYE2YrZIgB865ipZUmDvR4ZVGE98rlWuXv+i4AUR7ow3B9U+4GkIw+oTwjlrQhaAI
6GhikyowRTu1c1u52YZRmgtKhSIj3OsqlcwSvg8jyZC9DqH0bBYiE6tbhrvqqyUFCDsXP8hk2uNM
cJNMhP2mEaBawwSpAHtrDR+0EbHCL4fo4gOdWOMWpEp4Wg0VoiKTwTI2ScxHoQvD5d+tmHwLewgt
6N+uf6fVKhbA6JiKVEwoZfBtB91USZEQmKzi+mGYMfhSQy4LlL8lCpMo0nt6KXtdWQO5r76p9uQp
TPOYVfsmtDyu/5b1vf7zU5bdObl2wj6d8hzUYOjwDC7F4J9924E/R+/8fBSYWtloDEhC2ALxUpPx
33NTbaPMtAjhOdFogZ9vAxxorG8NE1Mv1gcZBCm9yBr3WRNmdf1coC9nZKFjzC80ehsXgp4MTyb7
xvhrBjRoJOD1gIUZUATT+amAtm70WRnQ4zR1c4NqCyO/9O7RmkU4hZW7FeT3CymmgYcEVM/ON1Eb
G5I0BRqPmf5WNs/GsNXJTalt5RyQOQWv51pQpVvbR3khP8aNbpq4V88NWgWT7DlE1Mzne8zRQ5pk
r/g7BsXprhVMPKz4IlDYqDuaKnCtWOK5KYkYTSQtVHwtAyoReYUzsgw+UkBSNTPRNk4EPrJyjcMg
OpwL8BQqlNzaIIwEZDLBZZQOyoYRy+lQSB5wzq6fsZVr/NQMP/XQtEqtd4uZEM+itD3WLaAZSjCK
ZEHXbjjodWGUXJeWKYGvPz85zNTWWVd/0VLWjeLamBUFWUapYPwm1x7I2CYPVjKpP0NqdMFUVlkQ
pwZ4uaFEVIrYxdeqcCa2FjSdyxALRDjPPyaJLaXoLHSQ5/QACKyjD507h0vu7qhqQCQENFSxbfr9
+l6vuuuJWS6NjllegCoE/ZZxJA+0wkGMjdcqtjbEnu8pWEOGsvKum1w7kqcr5eKaRArZnJYmcjJ+
JNLHoAT5XDoNu9ElN7JbDDsL3Fa0Ri60zW1Ik8qAwWoioNH4RueXIgTrfZW6Q/Ehi0A+l70zxLbT
BS7H6MSt9HAM1bZUAXFQfo+1P/YbRdtF9sG0d6Z2Z3cvrAiovtDz7oZQ8ERejQkgeQWdiGov86Hn
ttnQzVVUwY06CX3edtuZatBbrgTKqEGkdbq+UNQUANIEDEHib6gsGsOeJNhY1aglt9OS1h+GKfG7
QisgfhP+1KK09rN4UG7ATvtEQln1BrND05LmNi7xuNhdd6211UNfGrOVYMzC05oLUPZQ01QvAYmo
Q6hq6/VeSzeASVsk29Bi3lw3djlfhO98Yo2v6FWpGnV1AmyCXN4xuXQIbUA80T0geIGVTPOGIvXK
RjnSOKhlT3HNnZE81+kBQZoUj5LppPejRzw5FfywlZQTv2vp+qEvZYES9twHiNoSlNSwCyO6URmt
73A1CDZ6LUQrCqaAgTwBxxTP8m9nYdyQbolWWWJm3tRnceNM5rBTgCtKgmS0u6fru71mUUXdBwjd
LyAkFzWAgZ80qwQgY06a9I5FLepk0pwdaS8nXhh1rSD7WrNng65Yw1kCb/KX+uLJIZ6WiaqR4nIF
Pt925Ih8zPl8k8jKXR6LFMpXg//pdi4/5sSYxoDYRFqNnNpO3Yp+79mLMfuDjE7xt1E5FjHy+ffr
+7nqJMv8OA4vHls2F6QKiURZ2uAL5hD7DIv2MIS6IBVa20Lg3PGOU1EdAmrofFVyKGczpBMAQGwP
Ur43MeisbGzRxP3qmcc3whStLNvAyZ5bsSq1ocYCg6qj8j5TyQ3mJ56gnONHjN3GmI3/h30zkdxh
jB9y5TxgWuqioStsHHqV0XbfGpV9MGbr9bqR5TdzbywU7P4Y4fyhTlELiHsY0fXRs8GTQUCbTxXB
3b/udqDlQqMXkQyOcL51OXLKMl3EWHuteGgG2U3tepcM8ZaENU62BjkNez/ov037n9IdVD1BCgqF
G/tiWtfQyxjKckCLmkz1uuRdJoYTN0rQx6ELNNem0D8w8L+J5H9obWFWElJHmAwFuwAPu0LZRCfD
wmvRtJBUYpC3t9349/XPt5pYnhpZDt/peR7nVhpiGOmJbTtjnbpjRPwc8x4d5mqqftzMqJCWqf0w
mjYYf5Nf/88fwB2KCn03khf4AREpAq3cmPN7FN5q06ZrI581D4r0bKmfaFRet7sWVE7Xzflt23Sq
VagI0npaBUTdWIZI7HEtl1tmlBGywLqKV9b5zjaRHKlfAvXqULqq7Mv9S0o2GpRfstTNE9F4xPKD
+YOIQhSm9DCUCfpn7tbR5xABLkYIk+WDbA9u2mlum35UJPH/fudODXE5alvrZQQ4BAhK6vIJwLJn
tZwFN9paUEH3ExcoWH9x6Lm0INHCXLV6ZGtx92ah30AxEv8PmfapCc7vdanLafGV2g8vuL3MBKSa
mu4yoOPoPZUF8Wv145wsiHNyO7MlmoT4OFN2Izcg+TVrZ7Cg6iFKqESGOLceSaqwPsPOpeGNbL30
+bFpH81YkFOtfR+0EdAjU0zA0/gq15jO1mwswwFRboHTlrzXNcU8Qvnw955mYNofLMDgcYEyz/kJ
CmNJnzUTocHKUm0vhTJzok5OX65bWavZATsLpAIECcAvxTdvpS41SzagngQi5A9G1Y1CVIeAyXrS
M2cY48PQ/lAHy6NTE9gsAgN+4lt15ObMEvj9ajTGQKtqg5oc9FM8dEKtjQH19QIhf+40p0z60ckw
5tRoUIiboHxPbJC9gH6wTpw2nd1qNkS/YDm9XBhBQx6aYRoySWw656kxGoByamFapsBKG0hJD3bt
GJDAYNqnmZMduH4VpwQkIGI9CINkV7cawW+48GHAfhemdDwLNdTUjCWwnlxJdTfKXaJC4Fgxx90o
I7k08DJ9nDtP8OGXMHK2Vs4QF6G7RJHDcoah+qD+aoL5rbjRduqxSV3d1wJEBJGq4Nc764rF/+Hs
O5Ykx5Ugv4hm1CCvVClK6666wLpaENQgqPn162zbt52F5Cat5/DeYWasIgEGAoEID3dZ+iltGzPN
VVhUJ9/8qPZjkN5NN/Fjv88xTzf62E6/fFCj5EWbPHLkG8+tP92rS/alE7WId6vJoh3NDsodWKJf
80P9mgbZtfM8xeG8J9Aj8Otn/RbCHJc3+yxkfN1rsvjdyUfV8hayARoDyMnJQTP+xkoetcrG+pYP
dml50r0haDKkzYDlzRqctGs81OceGxczua36GmuYd8CAeDO4G3fJOYZWWpx0mYxYV0YXj1V3/bWa
7l2v9pNfk+t1g6ffDcF41K+cyA2M5/+wqVCqWdra6HPI4YIPTabOJjaV5igSpTtRvdKtlu/qaQSH
JLoa6D65cvlbr+Ne6RcbtWv3+8Fyf+GpdNcqE9+jthT9hwX9NSafj941MlTgYYwZvyw1nIHMj80N
Jzl/Syxf68SIdAgIs9BFNGDEVK6pGfT2dQrMZlkYkdCPjRbO/IeufLu8sI1dlN2fpbM7aRQ2QVNe
BiJPb6x+Mr3MhT4MUuB+I7StnraTJUoHoVBpOZIqhUMaD4ze173fVRtP5i0Tks8zEE7PJIa4M3M+
HaCdUBgl8f7yrq0frAXgSwA3QK9Cuo1w/VvmYGEdlnujaP5c31Sm13beaOxpfrCSZ6LEfqyCzAVl
yjsTDFS2p2+pw5/fyovDnPyK5eOexC63NDgKRvgVoziohqez0dNFSLLvbLwroIgy0MBmodtvwTVX
nebErvToZQKzkryB3Sl90m1fz/ZA/waozG3s8lnnHuuDGfBnLHq0Z/PdzdyhFElhR8GUj2diHZqN
DjOtAp1Cv4VNGFtUtUBpjCPa+JeNL2uQQ7apYkxyEavBjS/dwciKrUnTYTurnSOSvSBXW38YjQ+7
Iod46wJe/ZR/zZnqshUnn3IkTl1NegYmLIYxkV981IKYembzyJGNg+JhmYArSnBysI0TufYtTw1L
QcdO1GbSYxguQSBVG/YhTkREdPrYYyL68paew9aX76npug3ZO2Ar5WpW3jVjVyaw5TRosEECz3O6
GZMMeTDZPVjpxnD556IxbjMt38MzgtnZaPitb/TJb5CSOIhctpBZwm9QSEqfBWhgrgq7VIJ0rnq/
VFFlHpR43qFhPB15oou7YhS71nGGDUDh/2cz0LaF7gkY8+SJMo3lBQaO8UNUO4WsXNB3+5T8UNoo
syKQ6FV494OIpReZN26FryUEnvn2Ii4CyBJwkzJaqjZSyLirFUJkPN0aSh1m+RYv7qpbgQ8CdPZg
nzjjxdUn1y0Gu8Y2Jx8AnmTGT3ep3mwkOGuxHiUoF3V6cK4Bzvj11KTKaCgVF0ueYR07u9ozkLkO
0+eG367tFwr8CEIQ4AGrpnRGSM4TzUmRRuk9QuxIndeSKIVntWjZ0C7XXyj6iylmfsGnP3yOvPrW
NOShNik6NIXxAs1AYyM6reYKQJepkG7CjwKj19eV97mCi0kUCE9NEVKDPiZkhjZBjbHSNsho8mB2
mIgcizDONzKG1VzdXjg3wHoPRLjM9KFnxdCDnhWm+b2wx10izM8cctFF+zhrbaDF7BcGbbzUfemH
DqLC722KW2gQoBa3MiRqume775e/0HJoZYfGd3HAf4QRV1Syv+7GRJq6bic4dDKmx6x/KIxph1Kh
R+l4W5V9RLOt6uuaf59alJ4NHHM20zTDIk/n2jOQrjVq/p5YkJ9Utrq9a15+akvyck1p51EfYCtD
Nu0OgAXzV74lOr12350aWc7AyQUkLAUygS6MTAjB4BDykhgN7CNleOKGl7/W2mvo1JSUPFV52zHA
kDK/aXWohIZQCCTJB82gUIp3HtijPN5thP11kxj7QNUG0UjWDE0HnmS9jdWptIal1BeZfphcFRhA
95bawAoUd5kyb8Dv/4x4nvkl2sjoRCy5+5+xipNNzWlnK3qO+GTukjfTnzw8Y6+rG8PL/SslnHwK
JsUxMP02KG54MHv0+Vvtm4fxmDzTb/VPcyNtXYtjGHRHOgUkD2r3kiMphbDAiYWgbIAOCopjt0m8
mbOtOisGX10UmHXcMVJgqspitqy8QUh+MB+1qDrGYe8Go69H1i6OsoAPnp9vXANrvrt8VDSUHBWP
O2ldFUftoGqgEVjaZOL3xdSD1zhD1LSCJOcoOcet9dg0mFzdyGjWFou5RYyKoCSGypC0WMELpBPQ
IvOL6S4zohbjqcN/uUmBQsA96kLPFwxbXw+m2o5DmVgD6L2678p8G0N33n2xt+QnV1eCHhI+GUj+
8H9frcxknHJcpzggTvLUdf1rKpjnDHN4+eivZj2YGwYVDzA6oNmU7LQupbE6YnIxd28sFtoglS+j
SexEd69aYaWFBh5K9rXWP182vLq+E7tSvGaj1rGBzUsMLSM3Sw9G/VgVSnTZyto9dLo6yRHTOIGg
wTI1ywhGy4VBfi1G925ilr7OSxIlvNOCuiw3hk7X7Vp4KaExgTtZ8hFrKGujabG6hdI8KZyrntjB
NCt3FLPnpaZEtv378krXQgkiyP8syhq2tC2S3sD4MZgzYt9Jb91uq2+0muKcmpBcBS88s7ZjmIDy
pc87nKyQxffx8MZtiGXtdZDm0XbjQK/dE0svFzhZlHjP7glqcauZUwtu0lehY70DugX1iyEw+vY2
EeOxNYtrdZgOlzdzw6q8mSbu96zvYdUZ72YOpP29zl6Fct+YewFVa3PDW9bOwskiZaVjcHV0oMyG
uSF9qvIrZphex/7DSTi1IZ23ahSVHeuwYWaNp5ieBe2nP8ptUzC14fxf6nOn5qSDNxVONtUqzBH2
HTKvaASEm9OH51gtdGHg8JjXg/IjQC2SESOL2xoa34jEADAnkab38TvUi+wfyZy5kVtp5RNo2rJb
MrZiBsdkrNxBUBeDIUMWD9cM5KlXreUAWH7Ze1Y+5wLMBaEwnlmQhZF+llO6CW/xhEcV6kDjYwOO
FxD8bxyMtdMIUn+01MBcA8pVGRcm8llURo9CIeQcrWvQ1uv3cWFd5eOAd6twd1OvQ2Eni2/A6jGB
laj6dxL0RfgExESAryPIySVYQUjDixzvZWiWOeY9Zhi1rd7rCjHWVxtSyDF6PpcuauZ+m6R+ls2h
CQH7uX/iPD/SfnzWW+Kx3ga+svYzw/WzAgK5peZl6bifMEUyQju3VT8ISoKXv/HKc+PL4qXj5JCs
ps1SNxVx6BqvQ4cjdIy3CO1Xgjp82wHbGeDQqEgsnnaSrtp93qBQgUelLn5n4pmJl/+wiiXFWIaJ
4bFSutRYakOnBulw4YZ1DWr03JvqwCmVjd1aOxEWhOThsI6GaU3pRAx6ilOa4YFh0KOu/Kr7nZNv
PCi2TCxbebJVKsb9QY8BE53z5PaJh6FndWvmdMvG8u9PbFSZ6DEJhkeLU/2uszCr7kb+ePmLrH1x
kFUDhIj2KUFx7qsJu0JRBeMQiB3w3Al4EGRgly2sBg5oIxtIXfHyOMuRY7Bgt1aMnarsK7fdj03o
VH5O3k2mYiJrNw4os20geM8754jUpzaXfOlk5wSzbK2H5rdvPLmaN+1AIOOZ79XOvZ0nL31trt3A
3GBpWftYoP8HGHCZWzgDteW2UbRmtbyflevc3il4RZdbjeGVPME+tbFEidNlgUNcbdtlWXWgqagL
BnNxQ5MX4GDR/O623gSr4XBhSgCbEDJ11Jq+2kspI1oz4r3Y+X2gvmAgeVGW7X3HQyf42rlTg8lT
rtoIGkAb183qboJwQMXUzvJklyNFM8V2ZyBSJNrRZEc+fjjJxuN89To3TmxITlKVmdkBMYQnz454
yT4O9Xd63UXujnn2YxxoGyW79SVh1n8pJBKISH/dzKI2E8ZmLMnRcE3/GIqbqd0wAQAK/ohUcABa
ZJFsI4izONNfjbTpKKYMc15+riT1y8Kt9GmpWf+KkXwOKCLVP/KmdA80SZVbUqbtMS20IkwBFdtT
0Hgf4lS07+ZI1e91WtG9qsVzlCpWjHKQXRm7qo9phJmm7qjac296Mynn92wCosuOxxzuMZoqiMRr
RwTFlHY3bZLDRxp7Yc/s9JtmIsqdqOnYgnlgmne1Vsff9VTLb+yi4w+UN+O1mSbtfa6IDmVCxoHs
ywp3BHVMEwexqn86c4ZBoNJsqA6KFd4+d12S4Jruk1uLCKsJEisBAIVDpUZ4JSPAOM+Ym31t7czc
YeOGR9zx8UGzai10KR5nXtc55p7xseLoFdbiOjGM5ZfR9NBjrj3Q664svclkAKK71RDVtiUitRzc
Av9RMUbONKjXNi2S2FdnZrzE+ewcB7sZBYQ/SyMJqZlPHNyyqnmtcxWS7YML5Axv1KbxOmxiNBS5
EVhiVt5HzS6Ufd/lid8Rq3ej1O6TXTG79rcCSqpHtI2U5xRJx8dMHXrX8AGK1hozOj8BoD/3kpaA
DdXIYxNaVmqmvRmz7ga51U1HggHNb10u9F9mlaj3A8nTsBJagkc+xfxmoJRV/laAr6/GAEmV/yyp
NR5TDA2+plrfH6pSm30xTOBWrpLuhjkOmPByYtxQZdLQETfYwRn19EZPrDoQ1QwFoBp9uje31u2H
oYyhZOF2wuAeN518gKxmHOe7jjP9UOlN+5ClRh0Bi++2fmoY01EZygFUvUwNYa0BxV5Cy90AAmYB
RVcrv3fyuLnNaZ1yTNYteSdmvJ+go1Q+VuVsVwHECvihq+r6PTZt5noCYpfvacXs0cu1abaOOsvb
b2lGlCidc36knWo8lx036MEcsgRISH1+wIA1SLOzyfIVqpAHi9T00GpIYna9CVBFWHc11Ty7RMPM
N1Mwge7yphkfct5PvTfmLr0eLKXYg2q929OEK5pHxrr6LNOOPRvYF+bVmAB4ijWrKYOS9PlzlZrj
kw4o2YfLgWKPc1dtvZSn5XNp9PV3K0cp2NPBWux4LGP1WzXk7gOoixuocHPDwDyZWVw5wwjETNeP
UV41w7MOYj/hxYqofo/9MIYaICjPup0UjZ876PJ7hV5hwqZIXPZkZBTEKokFYYAYBYVnfdKVqKKd
wTy1UvPSY6AsfjVEPBxoXgjXKwfbvhq4Tm9jo8UBrlToPhvzZB5YwfurYcjU96kCH6qe1SZ+uuXQ
ApMOFbktBCqRngYvO9Q0gTBBb4ts2iV8FkcTsgz3Uzp3lQfyhfqQERZHpdXpIbVmJlA2tsZrBdnw
T0gZDS8cihGHwsmBhKbo3tyVqCuV8VSzgItKfI8dym4RDbtAEcX0SQq9hrCAASG+vhwhg0Z4ihx/
muKrpE/w3HYnm+5qMy2eRoTrSE0b8DHAUHyoXF5HjuFkNyav0keFTmxvM8PCccg4DpLN2jA2MK2Y
T3MfAQOXvRduo3jmxLqwmDKyH1QC5JwdW30gxETQrdH0po4A4I4jcyJgVzLrIUzS0gyrPrOGHbdt
4fpOYVqzBzxi43oDcHZtoLMmZygkCeCJLA6IuNeDXSXsSNIaPolJFkKIJH92UgO1bVAXgNeaGY4C
XsDGnLnvqk32GyN4UC8Yq7p9rSuXhpMh+DsxabvvWZ5Fk5k370astJCoIwRSGV0bCiJ4YCybzkpl
fsNkrfWjqvQ4IiSrHgCeI9dx6zZXGEGeDxocEXNaCtsaIF59DJ2k92dpkNMh9CGj5HDM2npzqg9a
+IPYqu6uJcenzwgpCcGgCottC3ZKDNYZL2n/73UYsH38faZICYhS4yqgJlLGughrkIw01qv2z2MQ
yIRPbUhZR5rpRg8COLxom2PavQn3KaMPlzP8jW368wA4yUpdWgIiK2BCN79Bah5PoX9H9CBtcqFn
COSpDWf7mtRgPj6b1AJpaKEdExCIFAkYrraeDEsuK2dOp0akj9Eb+UDUFkbsh+J7fRvfznvFX1hX
h97rfP5d3V/etdU3yqlB6ctkuQXpzmVVg68hkt7P+/v+Csire2P34gbq9VZKvZYaYpBNBVUJJCFc
uVeuOgpYFqH0ggYfECXDvaM8dNZN7NzNW6zpW5akt3GNGMhKtlhSdybbx8LxTPthznaVG2xs4gKL
OftqFshI0YQBBZQ8Kp6CXsruC5iiD1DR1kILiIlj6yd6aPykG2/ltQQeXbz/2ZL9XNc4rcsUtnot
cMzb2Yz6rUGs1aME7jH0zlBoBK3RV08XI0ZsNYrWestvLLcCjfjGGvS12Hn6QNC/WjDMfBRDhgeC
5QFcHIlv7eEOfMYOBN3TezsgPnQbh2/t0fbcHf9d+rgrXkzN2w+oeYUbH295jMgf7/S3SM9LBmUf
UMDQ1O+NxzmJVGCBNPKuu28q8JzwSgUq7FNkbrFvrG0yENzYX7DhotYvmRUdRHy0BcupNLt6oTUV
wr+8suUznS3sxIJ0AOKO67G7ADndbvrg2s9lONtVwQlhoBeZ/HDz/N5st7guVgstpophUhdYFQsk
A18/bZM2RqOlfz6t7ufAU6ECsXc6D0rNd8nn5RVuGpPCZd2QtBsVGMsclD2Tg9VHHeIyuJ0Sth+T
N2r+TOvfG0YX55T39XSF0vGoRIq2TAGjDCIFe/GzOKLg75s/1CANx135smFuWcO5Obw6QEAMnKVc
hACtcR1TzHj6+oO4NoL88Jn48U3rkcJLfP2eRg2ke33nNr7b6iOuORBAef/PsrS7rphZTBcXFXnE
D/nv+Fr9IV7T3Zao8x/C20tLlHa0dLOECgZDpuW5T9VrNO/AOe7F0CO0fxY31iP7xLvvNi49+1a8
OBvnZLVcAUwgJt/NP+S/UrmiIYrQTY4PelM9tnfOvck9Z1ejbOu7PmQQP6r76Wo42G5QvP2Xb3ti
WYqDlssqly2uhEEuy7tTEHp2IFwjILd0mDdFwkuC5ir5THd96W+Nfq91we3TdUshKIFqH65IWK9f
BzzO9nca8fLXIeBHZZdE3cY2r93HgL4QTCmj545y2tfAkDQMY6oLxruit0niDXbU8t3Q3NCtpt/a
DXlqSIp7YJOb3H6BXiviuRPfjPjQbdFmrgXvUxPLTzhJNtMa7posoXUmh7EApEQz/kO2CQAEOn0G
6B8wKv/VQuWifKcvIFV3uBqmHXFD19qoFa9dwietLHl0QWuKRtV6dHOU2bkenPzYJhnYU0G2n+rB
ZUdfNfU3o7CWBOpkv/KyrWyHLS2d/qUcIptdVXRnGxvJ7NqHtwCSXnSDNfxP+ipETcq66ZbCNNkN
caRAbjDdas6trQREAhi7BMjBPQMvVXx2INsE5AiDpEsBKJE9eXkVaml4ecdWD+epIcmLQZQqzKJd
DDUtv0b5MTuWKH+FpG2aeyII9UXf1ShY2B+jqjWBPVtRbieG35lQSrz8Y9aOLppxePUsTLEYfJM+
X2vM1azjkUCySAUBvsYeY/WqBbHPqG3Uw9dO1qkpKSKWXK9xI8HUMrOTGA8DxsgvL2bdgg28MW5T
G1O0XxcD2dmCpEtRv212vLo1+o2H6KqHoD/9v78v35olhhfFiL9flz/TLg3iEnU1l4RGwjdO1dq8
HLoiyB0XzhYT7GlflwJHBGJDwJTT26CLspDyKJEVFx5HdbOdCdDcEGeLwaCQVdeYSbqdnOEwNx1q
qL2XGgWKZKqXDO6+02476qJEurEXaxnE6Q+UnLjtq27ulr3olDfHvmf2sWAhq8DTd6z53tjCV65u
/cl+SAEA1WncqAl6KRngHk3SQhp28vVqH6OUeNmJ1kLN6cKWX3IS0Eo3BefrhIWlmIkwXlrlVlU3
IsCqn4J/lyDnQzNP9tNBKS10wwAnTPVrlmnouW9im9b3668JyVUnsG2gXI796jBf4rPC727LKA4J
tArtu+6gBOXv5Ll7cjYuntWiw0It/L+lSZdbPxOm8OU7YYAtuW3vdcVDmd/7qV7rC40Onntbel+r
EeyvRZmJLClztwI4E4A/DC7nzXNDojL/ljfXSrE1XLbarzxZnQxipANtM+bCN/LDfG1cGQGqubeu
z8Pk0PxQf+geuZ72FnLMx3mj87bhMq4UPKlri6GGCAFeJnxfpck1uIP+wx17ujgp5DSGPo0pxUa6
drerjAF17tLLSb7h/Ocvu4X1CtQGeEEiWdTlGkSiskaBMim4vxUIU4Gs7m5AS9tJkl8Zy28mwngA
JFYZogcWBzUZxO9/PODLsBWqVKCMNkE3L0+9V9Oo87yFfQgoxx7+4yqk0/BJlWYLh74csi+Pnz+W
8LSDbiem+OQHs4luDMgoauG7Jn0r8773XXSUwhZ4uBET9ug21Z6wyBYt9tmJkMxKZz+teEUNDWZr
CHiiU5eQwMxyj5XUi/+51iHZks57KURjpQo2M2nwwigh5Mz/1S2/WpAZvLjgSpPCjp84t2iAQNLv
SmSfl13iLFpKNqQsyPnDB9lix2KERQHGUKZ7lRrftXW/ESDPrs3FEjRswQap6eBIkW4XiAYyi5og
vq/T44DeNbev6xQzCZo/Lpc2j1hbRJcXt+oOJyalrEhlqDvnPUyavR7wSkOhrXvKyjpQLcVvq3x3
2dzqXp6Yk7wv6QAqclyYy60JcysHu3+om8k3ysf/YEfHJgK5juxVJkaChECpTVMnfNutrhglvtUX
ocIzNEy3ZnFWd/DElLSkws5ABN+3iBiNXzrf7XGfZCM0iKGEZW89cddtgaAFuTDgwTIav9MdiAOW
cEXLAMvGVH0nLD/W+iI/jqMlzHHjeJ3PKy4eCcDI/zUoq4hZROnKXsUJxhjyQeXm0YYcbROrh7L7
1rL6DvKensbgpoXqkS4/XP6KZ9nWYh2M4wvlDYST5BAJ8diK5jW+Yq7wIK0xUTV/UotupNOrPnli
RfqAFVrQXZvCisqSQAF/Byjjow4zZLm1NR2+er0BUIT5bIzkLKTAX/NHB51DERewpbSh3ucYE0m8
NA/0GN1i03PiYES2Z/6zHumyj3jD4d2DG/XsUtU7uy7yYREdngCgsQfuaUYa2Eq7MVW6Gr/+2pGf
+xNTBloovfCrzPVz4wPTVUOJITxnl9Let8QPkKRvJAzLxzm7RU9MSsF5dPTSUgyYzPHBXBbg5uwL
v6k/UvA5qvZGdWbLmpRozQ7XwNuJjTTBYEGfYuXRdm+Y+cTKMDY3MJ5bmyllXINd2mapwpbd1+Gs
BFOJpx3Sgtey92sMaGfDltD3lkXp1ZYBJAIoHixqUxq1QAmkbhwOM2bBcbLpWLzkyXhnd/zn5VN+
lr1+9U4Z96uVWtI7FczGAvw6dR4wlIMvmzjPzRcbCwc/QOS2Cdzd13Onl3i2k2RCnqBcs/5V1N/a
5soAzE7fA38hyn1hRvOcezR9cFQg8FR/tK5IdzAwRxP/Mwuz9GOkfRZAv/RTjgX39mPRTSHPrsD0
4F9e8uqunqxYijS5MaTWAG4mvImPhhjDetrCg67GTQKUn4l+LjQoJAsEnyoH5ThiGbZQ6382JgUc
3XPqLfal5Q+dnfETQ8sPOXl0Z6ZBeVrD0MAhF9QDmmS8avZG7Do3AvyaqqKGqAPWDK6nr0ZEruk5
cZdAYg6+AuBb1ZkRyrH//Fm+mpEiiEKS2MgMfHu8/cGu4qhAvkBAKLj88c8/zVcrkrsrFtHbvsVi
nFkPivRVAB1Z08/B2sCQrNsBVzKUC5AlyF19Z+RWmtvIfczW3vXgH53xgPOMASq1tt5vbN15eMKi
dLzK4Gyg45Df17qTzXwEH7zfwQ3Y9GSkvgNG/WW8Jw3xCsCp3Qgb52foq0XpYxXMsLM4V3Gf2fMt
aYTXuvFGpWzV7UCtakCMGbOxruTbPRkxFzphUYqRf5blYL5lJqE7mgGBd9knznNHYH8xw6kZ0AMB
hdjy709OUc6VedQmU/hpVgGBuO9b49ZsdK9+1+ONfTsnqAH7HZrAoI4FxyrwBNJh6ppKz5zCRto4
+dq3SH0CNcxD5fMrG2SoXh0M32K/+9T4ht0/k4ZfI8VXu9IH05okcyZAZH3iPTvH/Hq+b8L5ro8e
oOeLf9Z55a7DPyYYZPeerXD0+7dmB9nWwApF2O7TV823PTUAndx1FbTh8Gb8vPwRzimnpZ2RTqZT
VQJAz+UX3rEde+ZvJGS+A81h/IIrHg5B681Hx9MfS+/IdobXb5FWnKcwX7do8fkTN5hVtEq6ET8A
2HYh3jT7WUsPZnE/GbgpNpx7Jd39aky6IhJVjytlhjE9DzTzxrAWlkCgr6NeRJQ/CQpWqY2QtOrm
J64nHahp6NMySeB6FkAIBoh7ZoI5X9Ax0j3ZugHX9hLKFMC7Q8JhGcz7upex6tC+UgiOVOWNYEcc
XepNfe3PcR904mqzbbz8Pdm9T+1J7l0mmOtNCeyV2QuIEHP1tuAfeP35bnWjTN4IPHjnN1swp7W4
i6Ic2uR4OaD5JQWOkY8KA0ULPGa8Ay5dSVwvj0MNwOaM73X1xTEPlw/JWkw0MdK+lAANCEksP+jE
Rd2kmTFPCYNtFg3ig1SvI904h+fjFziHJzbkwlFt6VxvhYKbS4inuZwDzLf3WfJhLhRAk3avcfOK
gxpIdYYd5oDDbH4jqrERks+bfdKvkBwozROGn4GVDgOHuOVnTcuHYqwiEDACRfY6DzGeMteKkuzQ
9PPmMd/ouq0dltNdkBwqqzSrcEvsgt1jJg7yO7P5NmvXVnpPxo0a9ZoXnZqSAh94UHhNGixVRd1R
cOAOSGB0P40mQrKdNXuy1Y9bDT6nFqVIV1lGSpoZFrPpOa13Y+HHVeGBYzZo+5eGxCFGwIT67zXP
r44lhbxRICGZF6sjealMF/DnjQC3tZFSgHPA29Q0HAaacmbgAcSAM7p6TZlc90YVGgaF+lsJJVTr
8fKpXAt2p9sphQGloZyDJQLBzqZAcVyZ0O4kLfE5+5Wmh+TfqzLLPqJGArnXBaAj+cvc1mmTq3DN
uPg9tD2KMV4JJI72cnlV67HmrxnJSfSa9hpZTkA7p3vaTDdma4aqXm+8LtYS5dPVSF5hJW2sNgbM
qM1jCQ6dGaoeJYdctL2/vJ7/T0j5uyDJPYyaTmmswJJg3B/zNrSSN3sGt80O8D9gBZYnvOXPDPKO
rrdhe+1+MkFE4mA0DDJmMlOVMzZaNZtx4w+5NfwqMnPc2dmcHkpOgATsCto/Ktxs3jB3VAe9APmi
afEhFOkmFcZqYNOWgXnQU6ORtDjzyRVi5HaXEAEyu6I3A5Y+82wGpXlomiFJNor25yq3SxA/sSVd
V3S0+iRrsGoiuiAZZtiEsTl9qTPbF+476KACLBPT9xAx0e13gmkNVW38fhyu1f634oDg3TQOufrD
1ZgPaO7OGJVdmtBHCHMCbYF5VVc/XP5Ua24PSmeg2gF9A2eH5I8wEoOdrW0wi/FaJiJMVBtskf8s
BSjtjHSGFbAsZU6GnVHUX2N5GETElasKpWJI21xez9b3lo4xdECMlBWw5LixX5Gw5M+V+i2uWVhh
NOCyrdUAfPK9pb2LUSYzMTyGan8eteJJ6cCRMYH8h3uFlfhK96Ylr5ctrl9lJyalQ40cSSGzjUMN
rbXUOihdqJqQlLB9KoD1eHAnVLG6jS1dT5FOjEoB38VkVNcS7KnBHwhUs1TwLTRv+ayFjYaJKNF6
3VKYfJgcT7hHYKU3Fr3mo1CXUy30gsGxKwt11MZESdMmjW9p17hW/cHuoNy1n9NbBBMuPpy4wcjn
ozb69vA8QOJOfSMY2rr8K/R1z/r7K6StN7Op44OOX0Hu7uz3yWc7EaQHaM+pHpizkCN6Q6AeKv8H
95j3G+1BFTRTSpSHbjC/X/4tqzfwyYZIH0Sr514grjX+qNiZpw8fKJUAilxOQafWB8tsgrGzyNYG
6CuPjtPPIIXSPI5dcLPBqgiIV0aMeb8+3NvEoz8ZHquYysMGAHHjQfI2juCb+3HrWb/lCFKATcAJ
UeXA9/iZ8IwajsCCim9h3YyNdcpQkQpl9jS3YEXdgdSw2+vAItuHT8wSf1qe8XPy45C/UcVzguRQ
Hvuw9UZ/eDcef2h+ElUHiOQEWbB9CFfv1L8fXa56dQ0UOfrlZ8WjhjlWwW0LhIJM86tYjC9K72iP
GsPAqk8G1h6bLmGNlxZJ98vUUhMDPXRyPyGel171jebeqG3htF5cuub0MI+0fcegXw2+KyiseT2x
mkfg+7toYmnDIn3I3KBy8X5uk1EBkp9zt/MYq2kcYuCxPsap1e4L0htXFaZTPbVWtIdR7ewn1DgS
lIQxhr6njDtvRTPQYybiKfaqgXYBjtTCTzXMtyVx810qiLVz6jkJGwoSHfSw6E2RNiRACVsEUyHa
F6FYeG/abpwcc9Aw3lWmIN8BN3Zuim4GO1MD9GIazKxAy6nlpH7rHFY1kBnPuvsK3lsEmNHlaGjP
ZTC3BXtWUhCp5Kxw7tu8n8BgAFAKSi/QHd613LFAmNVO9g8Ve3TF6rhsUWrsVIg6uxxUx7XLxr3j
on8NNBgZEIkBbOtcV7w6cz89g5W0vnfGkd01ILU/On2mHWoQx4X50Ku/k1rvH1AGUt/7VncPfcnw
F6kjigh0yjVmJCetPQh0tY5xZqoPKh1iI0CbC7IVat/esHqyeVDXavmTzpggpszuqB8DZ7LXMGZf
4G7NhXns0kkDlxlr3TJCTczsPEGpVaBrlXWjh76SPnlOqmuP09jEDybVMdla8ZzeNqCYuMeLnxnQ
N3CKDyJi2nhVGi/iCkRAMzKribtXzdK8V2nWHllhKDeu3eatz1UnDYVNp98GN11fyabB2F2OgX9K
h3IN5CQcyVgnc0bJMVNxHvSb5BFJ5Uca3GdHGvwo/w9pV7YcN65kv4gR3MDlFdxq1y5ZfmFYssV9
B9evn0PdmL5VKE4xPC1HOxz9oCSABJDIPHkOjTz5rthG9lu/17ejG1K08KxYv+r4+o5o/rkNeDB7
FjaFCb0yxBneBzjHuk34BNqS6SGn8vvkGE78AMC+ftDvfBAc4Ghcw7Mtxh6mBI4c0M1CEYOLqMYU
O1cNEoyezZTfY3XU1Mlw/Lb/lcXGZ1K3Bz3HopFijSXsGryHoZ+HjNxFODAz6bWiw9CFT3CNV/oh
xPPW8Oc2YrT7KLTWnzTw0MSOHP4MqoGSQl8pv84m+LU//wTuAhyUME3jEJ+gV5kthsRN1MdRHe7r
9uH2Oi/gHhDTm0hf4zABox0fewjgJSmrFl3qAQooEINE94Jh/kLXu+rWSoebThMQqgtIZotpFVFB
Qvqt1pq325+xNN7zr+CmXGd1YYhzrzwqeSdfGCCTtJ3A/BD39m1D88TxE3tuiJvYDmzZAkqSjdVW
LZLkbdLRMvYPRBTe28ig3bS2kRYjWiKiNxgwu1kRmst8gcDXJIMaNxbr9wpu0NGw4T8S7hoGgZXY
7oZjrDt/P0oApg0IpSGsRWLh8lGoslFu0xE2xfoj1xG3kDetJmABfyNr+KPl8SF/qcng+gDbKbdR
gxDtvE2NGdXE52CwlGFP0iNuUdsA2E6HjEplR9JaT+NSoAR2OAmiaFAhumpV7swoKDsGZkJcc5S0
8T5kkVMiqXF7HhfNQEBYUmV0vaL0dzmPQTtmVefjYVBMmzrBtSwcZfZ128b8YOM9kpzZ4B50yBig
30OGjUAH7YFUs25bJYG/4hFLG+zcyjzSszSBP45KW0mw0qERqoRMXw821V626yFYeTQuO8Q36/nM
ZoSKwaWpSMvLWBBgivS1M/V4NuDCRNBjVU2xJRUDiQaykxA3sNVSWdtuSysG+ST8AUctHvxcBB3X
RpKTuehTCAeQhCT+MQ+2f79gZyZ0rtUnaPOqaFuYqHIQ8CHJ2qMZ/7aJpcsPJwaaHv4zhdxxOElm
0lY9Ht6JcMBmtpUx+YG+bOjHpT+hVWlFqUpLtlY3XV45EC6ijDmLYfLlCJLgdVVqODZKqD8oNJE8
cOOosjXJljYNtAKzSpatDHVpwYBqQkuTiFte+36Vnjmm2o5CLuPdZZnKI4E/ZiPad1dWbNEGYISa
JgJpDejDpUcOWTWZRYlxpVqwr2RP7spNWf65vWaLNym6h/6xwm3kmBk1RI5gJSogwjeGFCxljyBh
umtUw5J8qL5ldW2rHXTIa/Js1hBDuP0FS3fb+QfM03A2lX4paVKRIWRjyfhDG5AUnaJPQYFOD9qo
ajAs3ja3eKScjZdzUpJJXd/5GG8eeqx7jYY3Fr1CXeG2lQVAE9LJINuCPgl4+BWd29F+FmZS0SIQ
nNrk9yQavzN5dAgIzJUmOHTqZ1ehh7QFRKxVop0qZ9TIkoiiT66nphaCAWr4XRrSMUJHpsrylbLS
UqLi7OMM7iwAIweLAh9T3k+0ivaT4bWFZZLGisXYrvOVo3XZj2dtBCjUQsqY82PZZI0fzFORGyMt
c8muhWKr5vlKCn/x9NH+a4Zz5EGVeoj+wUzcvbHyrp1ie1RdIzWssdiA9EuPG+f2Iq8NjPPckUl+
FXawKGaTxYwgpQag4AUb1g7WNUOczwahVqpSM8+g/pKQ0xD0CP/Wuo4W5w+Q17ndYeZ15DxW1RPo
WKD3FB1+eEkmb318CsbYbvxfU+ThAqQgalvZ+ot70RDReGdoYC7kg8y0bFvNl+c8AHGNykDXsaea
x7H9a/5fPI3QRm4Q8JaK0MTlFipBYAkxBtghwLJPoJ9CjrQVEue2OyweZGdWuFXKDOQ84gkTWJHy
kDdj6gZMeNeZMVFZbh+KINZWLC75xfmdzgXMmeT3QjqHDSQWaZ0UdjDuw1Wt3aU3NfrR0Vo7N4hf
hcpiIKWRYMBKmoTv+Lcn1cam1ksn9qdjThRgyR5yaDMiXVOs1G6ufBIq6+fCktye1swKTaE5NC41
yDPnrZvoe+h1pAC1B5notEVB+2bltLrySc4k5yvE75FKCXAXmjWIBdlHA6RhryAp9XHbW64LgZwh
zl1Ibo6RLmFsIwF1Zj7ktOx1W9PrXcCCGG8Q09bZhwJinL7PnRhA9FTJVy7D69uf+wjuYakmHeDS
8wQ3mU9T2VP7jKrGn4l8VtrHGB7ZgBZE1WvalUzB1Q30bdecO//QTIY+2ctL31DGELBR2A2leBPo
JjUL/yDHT8yAFtpHvNb7d7U1OXPcXFcF1K8FFeaCcHrLx8rpVG0XRSL1TeOnZH7dXtpFF4JWH54R
eMkis3c5uAj00CY6CVIraQ0bFMZFeZpELx7Xjs/FUc0XKlhQgZv+LhCdRU5hNAEDG8FOlT3Ne6ID
iEIKbKM6Gs3KRlw0hbZ6UcF/MqCDl0Mq6yzU6riCwqsoWWKwAUFeVrij/yta0y5a8gxUqL9lSHRR
56WLkGgYWDsCaS4xhxFbkx665E7UkD+XDg1b2exXByj84tzY/DFnMyhFSYlMAIzlXZN7XSyJVDBU
tpVbZQ2LtmaKu15BF16pmQRTSn/Sx89UuBen5G/v03k48AT0pklA+/L8rlJjZGIRwyFKhM4JYjq8
mWiJLl7z/zWaM0vy5cTF0WDOjxNsKMaogOY3yT913fvtfbR0+p8Ph9tHcdWpYpHDyFxGq5THBpk8
iXiS9JyNFW2Gu6pybltc2rmI1yW8JgFMgLrf5bBw1+CdPDLwJ4QntXBLcRulz/Lai3XBxQFgJ6IO
RDHImHgXH8pqHMtZrFhXv2Td6Wq7JNuuACWs/tn5f/2+AroCEEj0yhoyYi0+rpOboWimWfg8I501
gogAUMJnFW1wplDss0CTVu6U+U6+yAzBngzEOTKzEHe9wpxPIFloFQVzOIma02tIfq+BCRa2EtD3
AJrj/W2AJI9bpbxp0OIP4kIrFH6WwSmD2GOcrjD+rdngTgYV/ehooICNCZmnkSkbcySOZAzuXzvc
xVC4U6GPEqIEJVyhBkRVwVO/2kbKkwQhgX9jB8p7l44NwCs6nCcMR1Q7NMfehdG2jUsrWGuf+L7b
+NWHjhaI8PCXiVbZS0OzGmql1CPmDUVDKIfUI5o6Q1UybV8aotA2jSIsnKytTMdHbmUb9kO/jXsd
SldGie/TDDRLgqO68aYQbX6w0f6BkIwY0Tqs8nsDEkGZk9SxmO6jYQp0CuZUv3cYNpu+aXMlFcGH
3yjQLCzBfQpI/ZvfT+J7HODZDSWM8ecQpLr/kLSy8o4sjm4XoRDWFNSrAWQAJO23HyXTvZ7KGSgP
jC73yrLMexQeCxDwFIVq5JvaZ3p3AJGAULmoPEihJwVB+FaTrn8T6kpRrLwowvdyNCRUHgI/yy2D
yd3GL+Xc7eM6XgMAL50noPHE82bmYkdB5HLOpxK3QSapILgFpzwjXo0grlQ3Q3UoVVSCH2+70tLO
OLfGHf1B3EZjLMOaXvUUOBsqMLDbmn9N6INj5NwM50hNMsFpwDJrScpvKUNK9LFrP6s18bylABhm
0Lw0y4OhoDSP9iwCqH3UrZVQQwBcfZaKLWeeot4lYQxQzV4ApVpxZ1b3mvZwew5Xzc4X0ZnZnoVB
iqg4Bbnhb2j70CJ7hCoa1TqHEIiGqHeNgKo+wErbFcMLq4fy5NxjipMZ7sKNFwltJpgqA6WIHn2q
xc8JTNCEPATdCzI0Oy0YHdDn0iAh24GdpoQ86BrZTmGxG0HedPtbFmLKi0/h5oDVRiowCZ+i9ng8
KgWxBVLaqsLQe1IkW7nIVsKjhXgCA8fFBLVgkOBf5eQ0P4/UrM+stAAGAuxQhgHwGcn8UysUX0Hb
bpqxeQIH+e/bA71OBsposwG5NJrCYRZV2svV1gOiN4PZZpY2vpBSdEMpezX7nHZx+mQ2AAkbID8R
OnSo1+jWHu4jUFswEj0x+Ult46MvPQ96iQ4ksuIN1yuAMBE0/wpkiwximNwlR0gb5eAXyFEhLr1m
+CWACaw3NJA0AoedDtbtaVi0Jn+3+2MBrkqKSNDEYVJLoIYfCnTL6pRoIGsYIdccABK9trO/q1yX
NxHCYAO1CAKWNnRVcVfrlPk4raMss9z4CfqJ9GRt9g97+8u0QVd6e2TXEFPw5p15Fp9QRVI56VFl
z6yumLa+mFIpMDLdYoLKjpA0jxhYyRthG0+NXuySUPDRUJpGkdWVTfjlj4oILodEkyy9zbp7UR7j
TZwZUkFVIUmhvNICCBQmZHjtgrGXaQza813Yd2Q3imJ6L8YItPKguL89qKUzCtH3jBQG/lQnPAY1
DqaGhR1g+ZIA8hPfaI+i0RAc++o7GPISBwRXz0YZ3JPUm6pEodLQft3+hPkEuFhCKA1q4DbADy43
hMyX+8afginTQ12gYZRTP3BNKMYKg12tNbRchazfdgDiBXAE1Vme0gm1lyaUI9ipy+dUyax6renp
6tTlDHAbTUMGcsqK2cDwBL+QpIdwcG7P1doYOHdnZFTihMEEePBcAm6eSRVX3HzFxBUCT4pxeM7T
1IQaVYNX0Vw5j5anCTUC1K1lXFDcjeAPMvpcTJwKRtxQvXfr+lHW/j58Aac6ASubKCHXzQeoaqhP
ghKJGR4P2ZuihJ7Z6K+alK7M1ZXrzieCicy2hkQdnpN8TNbHg0YqnAgjaiya7HaorrShlwGne3vd
Fy4XcHbiNJUhxSRCUZWz1Eg9EAfGLHYvQyIEAf6PrrBryc6mXSe+qK3rz6DAjQLETxoMVFTu0mgb
Bht0S8n4f7e/5moFEeAT0LqggjCjcjTO0cU0ngScSYjjSWYV4aYdc2v1Ilk4brFyCDzQeoLSAaAi
l+eCkJp484VTatnu8e55/nn0KLV21tNINyHdbFYeg9eLOQtZA+SMwjaORP4casNOV4YK0VoA3IYU
2QNBV9/rwFY6h672F8KEczOc++NBpQBsADPZAD1L9TQCvnR7eRauYFhAKgBiw1BF5w86ko6RlEGA
1yqUFhowL+irS/LUSyfHz1f28tJgQLmOp4eIqAfb+XKNNG3y4QqIedApze5ZHjWHnq3W4RcuKQk0
YGjPRkSL5nP+kjJyX1FrsULv2CxXUSlMtqB1fofuReoXoVOCSDEeP4Yuc9Pm06/I0+0JvQYfYM3O
7XNrhlYe0qHBPrNYZbpd1dFqBNRMkcLT5H/VTeSOghrQCS/8YS3NvLSYqNMhlEVAi/uZm+Gi8CVl
yhtElZC0jLqjDFVjPFz8YT8l04rjLO2AM1t8O2bUK7oKhHdmKROzWsmwimGvRHtjLX+wOCaiECKj
+QVkIFyknIQaqi8a3gQZ8oqSWFA9ddvxlLKfueCtLN18MF5EF/PSndniTpGhU5s20WEL+SS8l/+I
Et7LEOQpLFX/mFCCiUAwobgQdrxteGGMSI6Aqva79R4fcLkzQCkJujW1yK0++wpyAZI9CKpUKsY7
3Vyjq120hcwf3AOJbvxc2hL6OoOiUJlbptxQSfVk2RNLAu5awMXXCsgLPgKsmY5oUSIQueOfliXQ
rjKEdWCr8TTpCNVT5GglOrUr83eNdMWhcm6I23OlMtZaOsBQm+2T8DiV3qD8lg1nQB5fB51RvkdV
UJRfi2JrNE671jU/7yvObyAoAaAWbl0R+MF5zs/e7jkxoS81QnfKJ70toN7LIs3qEaFK+lPelJas
/E7IirMuzu2ZTe5eVXCaypkKm5OaumbsShna5ZUdgdbTbedcGxx3qJQVI3E5AAOiKDE0i0wMaqRt
8imB1oupHaTE3Mh4v21z/vgbE8oLHCOWGAEKxeByHWnwHWvsSf0JKSIk4Kwhrrd/b+380cst3ziI
XY1KD5JyReQoI6Raa8hF1YDND27V9nRAu8Jti/8BMlyOcH6L4iWFjCi6pRRu+aaEAXLQontQAP6l
96C54/+YgqYdXK2odcPtge3toNIlmII3Jqm5r4FELOykDqVXKasi10BfJjoQfXRHounc+PLRGv41
NHmxEyIt2I7pqLtDpkfPRtCXztAUKbrmp2nw9Lwq70XB0PbaCAWevK9qCK2UakIJK33fKsgo/owG
Fv3UpFiPQOEjaG/I3uc+VExyWaTyMFSdXaVJPQIrZHSKp/WC+tQncWveJWZexLh1pnTaBdDH7bZm
kGkSdNFi44fcGkJuF0h91g5wvVPrQgjP/AN+S63fsIAEoO70BVVxzFGUBq9OxFi3xgb5cquWGtS8
864CtjSosgFtS7raGY8z5A6dTZE0DFvVz0DKFHVNluxEXUgxcW0A6pJMGbwY0Hd250dpwLZaWgUb
ZmojTJhD9h4WU3rXVygsQNLUELpNbgAGPMnG6NslZHCgcFCO3TGDGlkMgFQAvZU0SwfdyxTVd3wZ
gggWyE31Q1xUemEh06Hjcvc7BPkEVwoYWFN1/M0mkaCiXmoj8UpImtX3Ye+jcWSMRdbbKvpqgP8S
xvSp6E3tTpbLIXKGvEiO8ij4wOaH6SC5cmUKHdWgD//eKSQqd7VZ9sQaJyhkN82ofCB7phkPqdmP
tcvCGB+M3nPmqBNYlNw4FZFjAudteadPat4+T8VQtFDXLfPKMXWIj21ZycQPUWpHT/RDkP4S9CYj
fV3HOng6gUp9D1WohVmxH/SeOEF2c4OQT3lBjSeqrDgr2EPXl0ptt4UWPZtMr4G1lIX8sy9J/7sL
tepHAQHEo4pkB3TCAn0P1E0m0DbodHQPmZ0BRC20Ircm2G+eE7PJHs2hgxZbD2iErWRhtVfbIAbh
eKrLTyVE5Vy/ksfJYWNBYtr0QfJaSHV1D/HpVEMxv282RtwZIm2CGNi6fOr8XySLhs+iEhrDQlV+
AtStgNiKotdgGI4HU6ucNtbRtVYBToPeiTH/lU1xstFiQXmtpBYij6nhF3+QKW5UC/QeWkfDIpvA
TdDrv4KQyBN6gv3iIapJ6dUGkStwb+j6XWXm6OFB6WKKaReZyOagQQmsBjmo/pDhVPz4lwGBt9ar
W7gmvBtneaK1oOHvSQgNSMgv5sc0Y35P8fTo0fwkBqgTQpQ3PQoDNK/cHJv1QxulJIAMZieVK/m6
q2MZSQsFvP14X+H9ivfc5T3n93Lfta0k0GKEGA7I5dEwo8nACB6N+AGJ0tuH5NV7YbY2a6cjPYtK
JR/5hRHJm9SHNcH81WTo5FrTtf+OUS8OYc4CF+/5ocpA6YtquOZNn9Em3brT5o/iCbvyNbI+OorO
NnALIT3phiuA/KtL9Tv98988lnw5k13R6FGVInGSo7EaldGOnZriNR5jmgwDzZpN2a/latZMcouX
Zj0ShDJSKcH4MwXEBsRvBTYEBGOkX51BLNNfuVavXv7cGLnZlduJdTkkM8FyczJkV5HRYBitREHf
LscvoWbMRGamAaUyPsTstVATtA5GtBfZ+9HZyWu67XtP8pJt7jWbanPbJ695suZBndnjIs0KspKi
XMJe50pP0o/uh2w9QgKhseX7Q3+QD7oNdWB7xejsDbcGyQUoKpuS0NDmLFiQ2EFFLOCvJ3PftVas
6lQDMZVQ0wrMSUlji9XKFC9tQw0NPzoISVEq0TjjUpBoCVQsBKr7xyq7M5q/TaV8z+h/fz8XCQVd
18Vtht8vjJqlKlCiNag4HVOyMotr45j3x1mQXmlKQKCpicMLMvKZtIE09srx+H84xz9D4TsqarUV
YsQBAkW6Sw/sn9HDdOg2n1DfCL/yfUo1Fy2jL9XKBK6a5Z50kW9G09DDrClb4+ND9iVaCFkQmO/7
97fRzrbQB8zISgj7nUy4ckpshlkNHlcC/5BsxVYQUW4X6GTSakc+ZW/0jGP1xezn+zil412IvRDY
NY1fxP0azvU6yzJ7zZl17gCtzAboKR9bYiR0AmfEK6OspoPvCJ78Fq5sgWvdqW9r6H5Dxg9YNx6c
iGYE0KTMx3V8qL6qV9lCxXCvbSVveCx+DLuaAnG3T0S65rOLw9TRwa0TDT8Gf7wZ8TRM/YBhDiBE
04hdohIbn2rFUsZtSezYP1VrwJDFwUJCBoecJqEAwmcjmsTv2lLAYDM01TuiAz7gysv35BFKf4fR
NVzIj2wQUTtrKKirJy1m+dwwd7ZqTQWCdgTuNDFPTASJ+rMKcuCKrJzhSwfBuRnuQMNaIviUYUaU
3/V+LrH/uX1eL8YV5xa4I03QfV/2VVhAQrqi8q501XtGaXCAKLlGDfrSbHLvQdmS+7V9sTCFChAf
ogq2SOSTeMpIeShDMtWjQKvmRUI5u0LHw3YwX28PcOFmhxVcBjOI7JpFT4kzk6QQIKep6uQoP4Z1
AlxPuHKcLqwTckdzqxOS00CLcwe26Ne60uYDNp35YuoPYriCYFWv0n1IREMbimioaUKVh28N76SK
NAjcQ2s/2IYVbMw7BXJyse27FWVutE8cts8eVNBIDBazptf73iMnDVEh9KTumzucNXvfUU+nycut
YivTwH5JV+bgaqa5T5zn6OzSCo2IQds8DS1VOCX9PtEcxf/b7QATWEMU+00Rf3j9ji4Al0vd5yFe
MgcxfVTXtL7m7XRxT8y/H8l4CDgRdCXzsyx0YhBlfRFaTPmS6qee7foQDxU7jFYGcuX7nCFurgLT
x74IyhA6QhMFfUWk/1RTB1ywt51fnncvP6DvWAh6b6DR5fdYOiE7rBQtBmRrrwPVHYh+OcrpZwm2
FVQdPHaIduiR24Y0PpGH9NHcZjYiAE94Lpw1vMbVHlEBY5uJF6GQBSfm+faVLBezOu9DS5K/WGS3
3Rp2c2FSLwxwR1nGYkkbIxgg+t3ku2G2LYFdX4N2LfgIiq+zAuqcyAXZ7aWbJz5e2oTNVqpjCvKK
XN5AkcqapULXrtSFHXVuSuNwj9JgQl9+gKlhulcLr212nbESkC2NBi9XsPbOFMtXVARpEap9yxQs
ivqpQj0o3/tNRWc0T7Li8kvLf25pXr2z4yGXNSSVNFgqCKBDOXAg6lqYd/X2gIedm+BuSxOE12JR
qpgvV5dp1FDZQVbMaQJvlKmAc3P6fXt/XT/pOIucywUmSOnSARZrwY1eBRAyWpWV74NDhVBL/SSG
tdY2cV0/4Exy/seECVeECpPtLheOJSrn1h/TGizxR5RZ0D2RMqhdjd7tgS54IgoG8HfgvYG/42vI
rEfrutqQ0MqQTUleVM2J6xXEzndNlTurYGNu1IIrEpxalw6iCNrU5YMWWkjYngKqU2On32WP0PWx
ejf+0mzw+1iMJof89KU4PT0BD0yNU0Z/9TT4uD3e6xcDJGrPP4bzVhDmNIQVemiN1qwnDe0HdaTM
ng6qFX4wx3dzOlRWYfuWTLWC+iv3/cJRdmGe82TgiH2DQSUXOhd/DJUidUar+LFo1sDo12AEbpyc
A4OtW66aCYZGR4E4bnOqXdlJnwsre2QbaTN5L52luilVHNVmJ9Mzd+0GNbKV7tfF4UKXCOyOuHYR
WF8uvWH0ZqGXJioMgh0rVozQE9rtzcr5sHACATSAzggUMcAozzNLtJEiR9rURhZhQIU9R9nLitMs
HKYXBuYPODvi6gBYrIjBAPtscMiByXgb7QPH2EJp+CTeQdHVglKhY25XRXeX9uf50K72Dnifqg6W
G6dIafdD/Wq96a6hYPIiR+FndWgi3OtrEfzahHKbpJMhN55JsFombpPds/Lr9oReuwXQe0B4wkdn
ITM+3IvC3lSaOgAcP5bZxvTZyVAn5P0LdBhUQ7iGsL2eRGSMZ3gxHBDN3t8x+NnydVlcm0aFjh0/
v5+ALake2rXE5sK5AhsKokxcdd+9aJcuorNKKDsRWRYIrN6ha6LyOhchfLcJPN20UDt0nN4eaWxl
62xv881wecDCNt5CgJOqs/4Xd3MYWj1IkYEMbrKJWzo85a5pge/OaayQWYJV2eYfKNNPx8AdJtrs
16Sav9EsN+zzKScxjkpFHWC/tfwHfavVuC0Ne7IKr3e200y8J1lPtz3oOkGAfPzZmHl8WTQgYReq
c1aroOARpslO/yEU9ANCqp8DBm+HzuD4b+VxLUFw3SE7A0C+6Wohh0Ag3Xq50iV0n0pjhMJ6Eb1B
V1eMtlW3GQKPGLjHhPuuTWy0peeaiEzoym19/ajHqHFbQ+cNEQ8ubO44EMcOBaApTK0Y2u7xNnN6
x3RwgSGhThUv/gqe9WMHagGq28Nna7Vs5aRduMsvP4A7GSJTyxQf8mEWhOVcYTOh9e1gfLHDj9+G
O+4GO9gPe7SPOeixKWi+T55VAIMtcXdioKzxKVA6K1+0eJSczQi3GnjzDZMZR8hxjI4G0lu9diNE
7IGw8uK6vgIAltdBDYzwAdUyHqPWpFPrt62fzHT2EhhWmsrty/tWbtyy/3Xbt5e2M84pUMfgRQwe
KO7STCoCKLUKU0bRmg9JLg4PfdrspzGpN2BSiyCP0X8ozTjsE9QQb9u+Pvlxhohg6weHtgaAOudg
IA0chNrAdIKi0PL1HKStK6ObAw/+sACdA4wQ9BpeaSoFcaWluRYD7EdaRxcQgulsD5KHN6aPVgcc
l46K7/9jUCjfYeMiAMXQLndsDD2HsGTIh0fVfWyUlK31jCzuy7lA+L8WuG2RplOZtB0shArOXTSe
YvaY3f+awPvJMge9em5MX5Nn5KQD67cINMfKEJd8BvAtBEHzDaCq3BBVYxASNO6giBchmp3DafUu
uO/pahZ60UHODHEjrdQ4TeUIhsgTFFFwg9MKMLV9tM2sN/lTdg2TrklwL94v54Pj9niS5RNpNNhE
A9mzuBMt9b3FfP4x7iILTXI0+1gjh1maTqQyQOYHZC1w/tx0drqcxd8sCKQiVI2dPLQH8x5tSGCi
KViPmr5920WvDOJ5hK5yEW1AoEYzeIZGVc+kqBcVcGaMyl3rh1akNk6cqgdBC3YQl3dIr9pFvxY5
z+O42Iyc2Xm1zyOjRAadHjojgTZSKDhjaQkuvUzb/rvBcbOpRAULOhNW0GduYBjDixK5ivIDjfpp
sveHNTzx1Z3AjYrzUbHQkirUZ3uqE/o2HkG5+SaOj7dHtWgFXe1YLfAPXJFqIiEqZiODBlOuHMTB
I4Hdt0dF+nHbyrXzz4M5M8Mt0TjheZDNZtTj9AM4QuUDrCrCKdqxN23LHspHLaDSn7X27GsE82wW
xwm6tHHrXek+RYHe6PI8h1HxWuMSj3b1l67ZunzXzfBXe+h+gcDo9liv7ljOJvdmDVij6COAO5Y0
uEn8NRDgzcc3Mz4xaPTeNnV1C8EU2s6R1jcMvBtV7kgpQqZndQNZK2Ic6/zYhsdavWPlqzI9gPr/
tq0lRzm3xQ2rlYVpbEE9bKlpCKyKU/q2WpTQ31jZZmtjms+Ys80cSWpUaCHshG3qFINBq+J3BPxX
nINoO1csrTWcfzUywuUxgflrqzqYZ7G8K4I/evcSAVZkiisTuOQXaFlBoQfJTCLzEXedAzIm6DOh
EJjKjPSk9bsJ/ag+28uld3tESwfiuSlurQY1BRhNg6kk3vrFL1HfkuDPvzPBLVOORGYF2VWo94CD
Xo7uhfKzGtbyP4s+998p459kZqMmmS/NPhe1qhOLeW1LDYFOs29od5Lpiyvh8aLvoQw353kWaLo0
sF/Xsgb9LHWAAFEcB9akDXbdj3sxzenYKG94nq/YXBwjlMJk8NmAckHhIAemGkpB3UPSJitqO5kv
EmaNoZ2qT7cXbNkOXptgVATGwOQWLACWDyVq6GeZeb8F7jIeQUsnBFa5loydfxF/G+M0R4UfseQs
QcJt4B7MtsjZgQyz+9WUe1AUof/YG5KZi0PJHaBRbw9scV+d2ZsHfnZgZGUe9PIAe/K0KXqqyHbA
3nXpmK81Gl5nR+bjFr6BGtxMj0HmLzmzVMtRj5MdU9gfzROor6W3ZFNuomO9S18kq8HzdRvcA8b6
x2w3yYfg3h7n4mV2bp7b1UoTNqI5m+/c4tSmSLnS/CPdC15kN5uw+Gu/nBuMUC0GORm65XmghpwJ
UgqyJRDdSl6jOz07+pM9rmmxXHslrMyZbICuNB1K15dTmqkJAeYUGOEq3gzkoAUv9WALa1X2635l
RDfzcw2K2ugqML9X9mzlxl6ahqwDB8i4Q1u0I+PvxpP2yknemS5DxsNrFIhXxBUNdzpY1NXG2kf2
Grzo2lPxFehTN/FiRLGRL1OgyypGPhK/O63tcLIFCWhoNyzuoedx21Wuz/9LQ9yW6I0glPEoh1iG
8hkAfdLZevNx28R1an6e0rPBcJtB60SDCai6WOIDO1SWtjVcxYMWl4f88qZ1Aw9lcCfxwLyG2laM
cq3oGY56lFfi14XIEl13Mth+QBaLieVjIHWc/F4cDJAlv9afmiNBKu5O8wIq/IESziZ+I0dpN64U
BK4Laxj8uVFuK0bEHCJ5Nso+R9TQdAoy6APYRLeNK/ysT+Pm9mQvree5Oe7sloxEDKF2AfrN8dBI
X1r3Wayp5q7NIx8FtaU8l1pg47XcGkfU3x8ENIlR//Bm7sCWcJSOD/9qUDztGTgbEibPBuVxC10f
RfSEtcju+iq6WCYiX54uI9rCfT+FCf1JeUP4aJc0es49fcUdrhMnl+7A46sHcWJxO87rs60BzT2A
SFtyU1d9xl5wCsgxtJsXw8lp4EFlGw0nK0f1NY6Cs8+9rgIt8NVmdsfe8a3woJ6YG79nDl5X++Gx
2zDsQR17EYxb29PXcC/fycjkRx8+HHUtjb46F9z1X4h5rPgM3xK8to5ih4fYRSoMyXwnOcQfzY/y
Ffpep6fw2Fuxt/b2uk6oczPBnXwmGQlJ5pUYd5rjg3WImvvRkTYS/XOQKUQi3oUHY7OW95jn9zLk
mc9zFIXhboBA8TiWUqhGkUkGhG0j0UtZtq+DYgXmvnQEnJvgTpxAicVhGmGiR1dN6RNEpL5VtfkK
d+TSFYXLCag3Y2425D1ZV1KG+hWi0VjJ/kwKkhpNpg/HIiSPfc8MNyfyykWytEeBOddRmpyLP3wv
szr6BoQI5/eeFKKJ/jSZUNPunHDazjIsQKJmaz2GSzHHmUWFe++hUVkc225+HRWvQVE5QxX97HL/
MGndGvBuXpUrxyCQBQTi1ATEibsk0aWVRP78oJCItk8C9qjNTNRCpT0Pvf/Yip1dgLbm9rm6uAeQ
a/nHKOcqjVhVdSYiTtSD6b4re1vLjE/gXy1T/zmirSsJ0DkNgiD0nggPWtGcQCPqifoLPMr+H9K+
qzluXen2F7GKObwyTB6FkazgF5bkQBIkwRx//V10fWebA+EOap+jR0+Vmw00Go0Oazl6f6CGtSnT
SHBRcw149VXMHVZhSD3EVBmWop0Bm1DfjaB9LeJKoD13xRFimag44EXFxuhApek6e8Q5ycfvZqu7
+hR5MvFM+WEedw0aSW8vNve8WMvjDfzleKky8Wsr17NMbGiV5e+tRje2Uj3m828KXqgS7TW3hXF1
WwljrrPKMSOr6iEsBEmXTdNd2uxlxzPjY9PuFTsWJCy4O7YSp13fnnVUJ0ZdYynnEKSn/RAQQ/bG
RBL0eIm0Yi6vTjJlqQ9xRsCyA7jLjzjxJflDIa/oJrOkn7eXkHv2VzotOq8eAv3o1KBYxhIWwP5B
DIci588I9IxZJWIxEElibqJGonUiL89gk/4uUkBiq6ikPlP7X6OC4Maz4FkU1HMBisKSrQB8TbcI
+k69StNRhZLv2jFz4+Zf98cxYphdwswH3ogL827ZprIfFomym1BnC25vD98W/irDbA8gxOTG7qCM
2ZzQMr3RrLd+2Jft1kQDgGg0mr9DAPUDkJUJ9Ziza4x0dkIJ9t3aEtDg8EgyG3DsWW5MVcHtzdXL
VoCRj07v5aV7bXaVOSpaaGL11ATDh+ZFq14ttGPPxSWliqeI6mg8r4RcrYwi2tJxyBZ+qDYDkgw8
dpg2Ndy0vquBjFOUj1P/Vuv/thUMC2crSFyh6RT1ZJlx6xQ4jzaheMAXkWLsejQZYeCWJFtaGg9Z
RNrn2waymBl7odrAprEMR0bhlYX+6YH+qOctmGS0mgS5Gt1NkQg2lLN4ClDbkPYwwBfzJU9bGFFt
zwQEDo70COQPcAEoYHQxkXm2E4G5c1I66CBCHwZqE2hdtNhcWV3gJvtDQ4L5Yo/MP5xS8pW+dMtk
2iTIQFtaobjyMKF+MV8oSHxvryYyLV/X8w/cD3g0MCCAnuFrwySFnU9GCvYDG8mtg0FI/G5FUxoo
7SDPAC1P02caSkMga1GxlxIt/9EWtun1Wlg8lcYoPydlPoPLgDZBSqV2Y5PEQCLHlk6DVvd3Xatg
TFoxClhEqaVoarHz5i3NRg3D1Er5BlgeG/2wSikBA60YP2VJMgBFbFt3deaEXl7l8U7po/GXitDX
uQP/onKw57DHvAQQcH+bY1s0vpbF6r6cRykYojnbz3Js5T4Y24wQPN0xOVWgttZdxekqjBWBd3Dy
p3EyMVIF1PIBY8GFo25B/If+4nDO9TggSgkw+Ea2GhygQQPRrUzLDV6S/e++Gx20rQFsL/EcDOlr
HhBQ6X5SwHFFFCk/NRgOfbbTuXxppOobUEoeIAqNNcXCuTXJ89yjbu+gfzFW8wy0hKq2Sfoh+96B
ysCblTK7dKiP7qLGURJvUvsY4PVKYS54CnUZ6GY6AGc4l82tbmRaYIJTZK9kFD2RCnJ0pjZaGNc3
JUz3181eqntMk/W9vZ/QM9uj5jDGQdtLXfsjDTslOugZpmrw1aV9qFszKYIKLAsahgpGFZB5Re64
2ugMppdndYp+A20qn/Q6IReVguhPm5v+OS+BXADQS2cz9mGBCSMLPLW23sjfx4mgzNdlxWT6uhON
mHHGCP3G0nRA41ZlHz11gMCzn7Js7NAxYVD1lQLDaFfqY6mAWyhPN4OiTD+BHZv6ea2UZZBLaf9t
crBdvkJDswAyng6Zam3ErwDzq+yDHlXOM4LufDe1XaOGbmSYybdyBAO1a6u4BHZU6drTiLFTemhQ
WdD9Cf8e0EpGA1bh2CHYTmk7AcaXOtbsdkmJ5I42FP2mo1R/SfIoDb0mo/Qg5bKMdxiaWcZKMTy7
nkt49qzUUYFOVYu6IOx6NnpNAZub3J6BeT5uYvjrQxPTahdKrXPSBgxPQXaUEt+SWwApZAO51HY4
77UBtVR3HhMlKMI22aI9KAKAntNPUMkYIr/MrH7fAyaXIiIbFb+aNeW3BmxLTO73CYKoXh1D14zG
8KRJUvYkW8Xwy0F3aTA5c/o4DUW7i0Ci+qwsrIJAArHnY0pJ6OeRoT1WjSJ5SY4UuKtB541R9RjJ
m6Wo/h7lTqKC9KmM3lVCUMYqE8BtP4SU5oc6zCSUtuQ2e9SHxnlq1Sp6yMHR+z5MDUA05FRztvOg
hnQH9s7mFCuZhWveSMCpCojGx77MZOAT2FKmnFo5Ky+G1NKjKpnkt0YADuAixm00T9ebIbAj2oF9
LbX74anFXI9HFh5Sc7bAN57nJEgB2jMJ3OXX8VCUZ/CH1yqgvtFQwUTEA4AdDHuhcZk6KvvSXHgj
IBwtTOQgq7vB3f7NqH7pWY1hfjjODu18n1NU+LQ4G/IoeDd/7eBjPoaJyBpZLpsoXW7eLHJ1nEWa
+8T6Po4g1Oii30X1o4qMUxwi6GxbjBuI3rbcy2u9GkywlilSZtNxyd0P5EBo53cV9WkDhJEcBN2h
stP1NjCz2M9RybU15/X25fX/kb8kKoBmBbYLJvSQpIqoloO7y6w/0xhU9+Dt1WjzvcteC3kc3Lov
gtYsIj8DkLJTiqCmOOEjoFaX/gI0mQFUi1EfM5/amFkVxLfVvRF2nzgqh54eKIrVAk2XjAQT9VyJ
Yt4ShdTNVtvV4JIvQZ3ooH+nCpDadGvZm/oXM9mO8aFTd7elcmJWBS1SeEOrGhDH2YJhKmc6qLyW
OzAeAmMeXgzV2s2g23IdaoEPLr1I08dtkbzQC71tOnIXKC2Ar+86GokjSZqzDiIT9AcOeuVG6tJ0
vw/Rh0a2t2VxIkk0CaIJUlbwdvmCSwrq4UYvtQndxdqPFqRPlojGgWcfawHL+q6emnCDalXYENC1
VeJFkp7f0SF8y0g64U2YVf5tfRZzY20E/eFAG0YkiXIdcxp0g+D2NmZsV/9UDy8xeY1MQXKQu2R/
RbADXzHQ90ppgIhRG31zbPymFmyKQAk2vKfhrA+mCgld/Wn3u8769l+UpzX0XINKEcVNVKj/ZM9W
26LNErALUgUviAWJ2e5w11cNSGyVN6qWpz5uHwGO75bVIGpm4J0nQL4sRBGwOt1mNijVskkuZRV8
m43ihvmnnAcI16R4DprseZQFWRXu9YB7CsC7y1PGZI+vlI+TpLaoz5nfqd+qbnZfvyp3iKL2xU90
dk8CeTxrX1puNWAao+P2C3AbyHMbbbkaU+W5KoJs/pSs4yjyhDwphowNBJ42yLnYfGoX41krI/L0
CL1vam8CmlOlIYT49713mANdyWHOrlE6LegjZGiTx65cWLtmzk4FAtWMyoJaLe9QmQszL+an/4yv
XbsJNCoPBolhFgg3Tpk9n6ZU5Ml5pwqArvAKS1IAz+ZrEVMv6wgVYApSZ0Vub1LLr8Yk9KiKqvtt
L8ShKNf+zKjghQ4oGSAOMbIctZIMwF95RTC+4c1j5sGx3VaB7s3HcpN45lO4sQLrG0rv7lS49YEK
Ui1cZZfD/X8fwByzAdwRWWYtH5A1bjIeKP2VzgJfy0uxr7REb+21ls5QoTQyQ4i0Q9hfBec8AJuZ
F26zjbkvfoTPzcPwWn8XTm0sASbr5DEvsSBrojHDYLPbhqV3IAlFeaup3e/zzsrd5DuGqKL9E962
6g4Q88KuE96dvBbJbKgWzfOQhlBV9vq9sos633zoW9cJFE96N3f6hRzUOxAu7UTFW260baLhBhlM
x5AdthalGuUUa23YePp2PKnfkCgjfrINd2gp2GIeo3KTp3o7HF9uWzD3PK6kLr+v7odJycCfQoDJ
JY0PqWy4oSogCF0M8Ose/lVrMeCVgNnu8TaOIKA+0djtj+Q3fUk2TukqP29rwr0C1gu4eNOVJErN
Jk10LGAOBMa79o2ekkBCT+XGwKBku01fb8vjn7y/ijFuJoqjpG8niIvQpwewG1cHiUk2PN+W8nXC
GO+etVaMQeJ9XFpKDzGtn98ZruxVwVufu/I+fJI3H80uEaj1FTmGEch4FN0ck763IFD7gV7e/Ax4
OhXsLG/NczT7mkg9XqyPNCreFTo6zdAcdb1pulEAKxKIet6U+e1bs1Xf0clytu+NgyGyD95tagF2
CLc2Anw8Yq5FNaSpnDmPWi/eRxftqffR5NieyBsmQi+6HnRHe9N+kK0juCO4B3stl7HLhJpaGqEa
6ik/0iB+oX6CKWqUYy5ozTY89U7/TgAps43PuSBI4drOMq2jO0i96ejFvdbYTJIqLlIT8SWRq11D
U6TkjXaafCkm0j4uBqg/Vyh3lRp4J7zI1snTXMnNt2KwFB/YCuOuAC70uaxLuQhuG7YO2axfWH8b
Y9ftbNfUQm7Dq2nvqdG4L6Rhc1sE15SR5wVQKl52SzPjtf4Vhhy1wbYQ18w60n9gw6reBzXeAeLQ
KykaC/JfZSk/9kYsyFbwlftHMEtvAHO3m2TCwodE2QwWYEuUbCtQjmvOf5Vz2NejiczflEG54VCe
lJ8N0i+4JuVvNkhgfp2k8/yR/ZZdTVQC5vnz1Zo6TFW2nYtYKU1QEMxUfmlLdReFINjCbH5p6QCP
rCIw3ZsPTam/39aX527XchlHkWk1mn5kLGkuPVTZZyUdrPLbbRHcFdWBZ6ooNpB1vwT11TTaVogV
zdFMgPylcW+ilVx+uy2FaxsrKYzhd4mkp8W07Fvy0y73nagbntetp6BCulA5qDbqb4zVU1INchIh
atLuoYRXVa51Jz9Uvvmj2jj7biecY+NqhCcm4nrkT7B018dsNinC8AI3Rq++SMMplQXnmLv1JmY4
0UQKWH625ltjjMAaVSjU1QX6jkd3qh77WTQNzpcCTiWwOqNDl6V0GoYYnnCAFlNzKYagmh7qVOCQ
uSJQ9sK7BJkLULlfL1Sk2G3fDrjsqunPW/wuxFgQGZr/xo5XYhgLs8FXROTlBq/I3gA8MwC+dfNF
zgVPD+5xWYlh7MzJZKTml/t0mnY5oIysfSf5qegRsHzsl3virxSdeXsMTkLnLIIU1QLywEmuv2eW
7yh7ewyUyb19NPkXJp6NQOoE8MkXAB4pM3p9qDCA333YXVD1wXiwKYa0s0Pi20EPGPPeX4pBAt/G
P7IructSr0JXBTDJilkvcg/D1rqXLnjPnQGw3J7BXOu1793utqLcrcMMFf7QJ465hWt5utyZo9aA
S4oop2Q2QPqd7kn9M5VKQb2cG5SDd/s/ktjtA/L1bOMexvZNXlduAB5ulK/K9BrTfUoLVy72LXnM
S6Asi/p5+HHXSjTjlrRaASFZByWdHyiIOq/xk3LJz0A4prvRQ2Exlbz4LB8LXxYhIXJtdiWZuSN7
1CailqatlwJgabjk7UnrXsbuLiensRINWvFamRdGBgvxnW2j02HxOivjkUncDHW1EINZfnOWDyGK
ZIc5mB6sbblDyfGslW5+r15umxC3HmE5yI8CJAYDXqwNaQWtUmOGzbZ+/wrf74ZP0f49Pju7+UEg
iruef0WxRkQG24nCGRqWb11gbqs74zP9VZyn+3EZ0tY3xkO6kb9H7yCQFFw9/JO5Es0a0TQAsW3R
svcV13HzbXa07uju/Rvw7sG8JnJA3IO5EsdYjoJZeuAjLou6AV/C7gEsCefetTwNGJqRZ52yc/4p
6mFebp0vHnYlk42sFtAKiuFKDNze1xLQSB/qwZVMdD0Ft/eRe/0tmUzMoAJwhQXCwPuY5CTENiZO
5je64g7OZx/vbwvhBiMrIYwrTc267RwChyMBNF8ZL6hS3hbAW66lt0lR0WlkAL/l+rilZZ/ngFMG
riOqNe0Ue8D1Pxej40Vls6VWLahC8CxiLY6xiKjVMKVXQlxHQAKgR5uuPkvlJhdNRnOTfGtBjBmo
9UiiRMXCjRttv4Dh7Ax39MfjoLj1ES2ExvfuKIHvkD6OovMtWtJlT1cerBydjHYVROtbwAEHuBcA
+LOApNzXpec8AvJqG+1BLBWA4uZ/20zWd9p1q3U5VtexP/L4kFnPE1iC6K4jAkfCs/316jJm6XSD
MbQtBBlowqyAoB5vVdAK3NaGexWAoQ1jc0t/x9cB8Cbv7HaJYSsaREDWsbNjlL3W4PsI3Y4c5fgi
6cCxAFDBiajPKXhnYkG6j7eV6y9YXPlqK+VwiK1hyWK2+X02PaGDwEUvC4quLgBfBOry1hStPHAn
S+EHqFTXsiw5zWd7RGiYTPeq9LPKN5qobCoSwVimVDe9Ki0ipkJ5pAQJMDPctL2IH4F7ma5VYeww
7WledhRyWqC6ZR+dFNRqEBW/NeOMPms/nsC1cT/2gjCQc6/CTMCxDUoZhBDsTBKwvzO8VSAVxBeu
onz2XQPsZldXnsYQTXid4AxwXNmVOMaV9QUgSNA2hodpVD9UlPp6SzY95mTxuPNunwTOLXAlijEN
ULA09mAuL60eSC5teogaEd6aSBvGNOpesrSphYg+v5+V10l5sucn+l88GaGIaQJSCLXuL9x31aA7
ZrEEBOPwhCYcI9nTVrAtvDTZWgY7IaJILdi+S9zLE3BTMSTtg3nHxVjpe2sVrhpVoI+e/TkZd1Uy
Pd7eJ96L60o2c5tOqjo6xgDZIJskZTCkh6zcFcnLXAVN/C0ydq32NFX7AWzO8qNmCjwIx1tdSWcs
MtViXQd2XevlEaAk5Z+1E7tpHIHvT34pyj64raxIGmuUThZn6fLq6pwHRful98SzKSi68yOaOW+L
4r27kPNE6AbCFZCGsjNaGinV3g6hmTEhXK6kk4zS7tBGDxX63wAz8F5Q9Jq2ygXVrntbT1w7fbv9
CRzXefUFzE1Q5LbkKCm0JSM6k4AqqaDBrQYxMdCz/duiuAu7UpZ5zpqanHcyhbJdYhxjKdqUunHQ
HPCwqEB3yn/elsZXDM0nuGHBUcSmo+QIWG5UgWJGtddHfy7QtLi9LYKv0F8RjG/Jkr4KpREiFPSF
jpZbpjPyrae035L05bYo/gm0/spa1F3d2IoaA09AQfA1HVA4C8/ggzrbP1GJeaCZaxz0XfYoulXV
5fuZJwdsYzFM4IuiwZA59Y4ypkqfQGb73AVAZ3LbHdpgJbAzeSjzBto298cAlBdufDDv8MMJtnvU
HoSIqxyMA9x+qw9hHECVwiyHDB9i3GfeS3oE2Etuemrr2ye0pXvT7iP1S0AwP9Nv2j4WhPbc63cl
nPEHMjp+wfSEXZ6yXT14snZsQ09Xg4ReSrMSuDpebHilKmNTxVinzlAsa74pfWAbbN+a0et3xHcu
yqUNYteatkIUMO5G2wDsARUFeHbZIgVWtxpUOcP1ZZpug6Gqwlz6oWcwqfZgamlcAwN5qhkFZhJ5
maK6hZr6nfEDswqCdyH3SK2+hNnpOFbGZu6XdxQm5Yaz7oC1T8eQdO0DVV5wpBZ/88W8V7KYjU3s
Mi2VCVrrB3o6N7XbP5CHdmc+4yEF2ghX85JN91PyHwnGdm/LFqnJ7LKsDk5rxhAtWehaAA+80qZ+
XXcu6X/FgxDkm1O+VYEJ+8/+Ms6jJDSxjRLiJul1jA23q/a1tctDwFvpz475AEQNN6kEOnIjLyA6
LrwAKDewYyTA3DY7cPG0Xtil7oR0vW2WjwCWUAoqODTL53/dyL+Sli9Z+UbDqAA3pUNShMJTAvQK
jGLIlsAN8IUAZEVfgCPBd3otJLGbNjXkvPWGFqGwXW5IY29iufFvWwZ/1f4Rw0Z5aTNKc2pBzJht
iOTT8AGkT4MjKHGIpDCe3QY0XTxmFCuW7ozpd+s8EOpHzr8mEQaolAxy9/9bM405zTYmGiYFiC0e
wpx2LzfJD6mn1StNyS+l12KBwX05VJiLwsicgXENUEZi6vB6hzAOUOtKWKfehCk20J9ZiNqq1Nf7
p4GIkCm+WAMja/l9ZXITeiYBGNumuIR03yy+5SY8hr27bQtfLwNGCmPYpBmWYio0Sl+ck/44+s4m
3Gvn4b09hpvs0F8mV5TF/eIUGZHLIq8UC2UlQZ8aSC0jspPB+1I352k4V+YyIehTZetom9tK8gUi
LHR0dAl/QX9VOjMZjaxLvfltuAM36yl9mA9wva+3xXwNtRfFHGAIYEjFQRGU2bGSTOmg65BjJSf0
xIfjfWYTV1VezWHXgeMWU9mKhxYQF37m3/qnP6IBhwfMP8wksp6QjnNKSgLRcXOgIBaRHeLGomjt
a2aQkcIYS0+sFOOVkAIG5GB+Am/WJjmUr7QMItOrj9O+eiLfpMHVLyIode5hwLTlf/RjbKbX6YR5
aRwGB/Q61hY8AK7aCrKPX0IURjvmnYJJ/dmYDcgYQRVJF8asTuB5RRIYBw8a3TKRJEiAmm4oFZj/
8m7b4FfEpz9KAMMCeKSowf8576vDlYeOOtN2TNG2OGyTS+YbmwqhtPmyAeyZ15/Nt2QTH1C/3DSn
b5Pb7AQf8LXYxnwAYyOjkdgF5q+wiv4ZuAo/kmO9/5WezD2504CIZFL3IConcM83AFj/ozNjHAXG
j80iH8CqZJNn4hADuauhOc0xBgiRmgEVUzZdwK/9Iffp/vZ6C9VljAbcBWNrVpBtnmPUZ5AyuScb
c5s8UiAwoRlG2uqo3wTJ5t9TOmKhMRC88HIgdQEQlms3WqVDQ+xlpxMjesxtzcMM4NBUQULQzt9Y
Hh3lx3r8nNuX0iaBLmUCl7Ns5FVItMhHiz1mCUBAYn0ZCpPyQUVlNfVyoqRkI1uTvNN7yfgJ4t30
ZNuF8u32WvN8ADYZKQwMBcGZM+51TAaljXsojNyMgsFMk97Pkajyv9jKF61WQhjzhewxwSwmHKn2
I7E2WbHLjBLUZM9N93JbHe76rSQxVgsK7Cnquyn1yhFvEYwLx4AqUXMkRdv325JEC8fYaKENZlbn
kNQ6H1G0s9Inywpui/iat16sAbkDBWPxoNtli8C6GRmNtBz7ylroWALTz0/SL+MwPHdHEYw177xj
csnQHeSsEY4xlg/ArqpJhhnnPfywkk1qoY5Rlm4lo474oUmbSsQ7w1/AfwSyZWc760oyNxCoFhg+
HoEAbrabPBHBF3ADiJVi7BxYCmAOZaoWOYe6954b4qs/a9vrt6DSaV2F+PXm9rbxbfCvYkz0XBaG
Uqt0scF0Y9IAc8E0e9JEELq8a2+tFvMKxoxzkXcVpGj1W062vai3RPT/L7+v7jwL9DFjlMsg0R09
AlTDgYjCK67FLWEdemSWKarl9buS0JMmwxyLgsDHeqpbkA+NL7WMVhJwAEn7ZHqVAdx+e2e4fgjd
MgDcBDEO5jquJUZgOQr1AhIdNOaEvUcBJ4ZpvaFT3CYRWAF3/VayGCtQ7UwCoi3WL/5T73/MtZfb
ynxNLS7eYSWBsQBqT1SvR0ioTH8ih7J+KqJLrXu02nbkhI7jmhyUaDMAGlIxPSoChOcfLIyNABUG
tKRfIvNwyE2lC2GBUqyg2Jpb/fRNT6TacWtiFwCFR6tMr43VJbPM/N6M0rTw0LYXnxVj1mukMCLR
yeOt+TITh3sbqQtwRVzvr+nM1KycxV+O1JXGU1/8vL3mPJ+F+i8uTPCNGDIbCKYq6hmyBpWtcN4a
JY64JG+iSFRf44mx0FKNQS7QbBqsGEuNhqoJNaxs/0TUoBkOrRP8e03WIhYntjp8Wu5MVZLpCGmJ
dZd21A0puaO1CLiIe8ZXmjD3MS7J3k5miGn6rD0a1gD+MEk5kDEx/cYgBxtVG7AJREe9AtzubRW5
YeRaR+aKHmqkCdEsk3qXzHGNezDkvTduS3fyUXvM/TpQL7gEhP1UXCezUpm5SAeQYhl9uaisoQNP
3dTpE9oRMNY/V4JnAc/cV/r9QU9c7SEhTW9HNSTFreHWuuy2ohFJgSGyDhOIMZZVF5CQ6XgblhsV
LWG6qNNVpAbjKR0gtpixg23qlRfLhoyn23bA3ZCFChuRNa4ZNsSlhNDRqAhiemAbyAbA3HySnaXw
gYy725K+9rPBJeOZiXwB/DLakBlV0kwhmWYW8Av25Ibase9/ozekIHcSeB7aIhg0jNm9T+EZgEaK
yBy4mQR7uU1VHdk0jLRen2kKgJo5KarUGx6djb4tLsCwToEj2wanybfQKuKeaq/DMJoAspS3wHiy
oElkwQlEVfRaLui+KZFCeENc6R91LG3M8XtcoqPCeNbSRuC4eB4F/eNorQW+OcAzFpNdGX1RIE9j
z8itqToA5OZjTj5HzUalw4vpsU/9pv11e1O5AhdYL4wuAL+A5fqWSoRaZdgimWcXx6l5b2xwh453
sT0Ayy56nvPJB+iK4GjzDh6CH0x3KzrwQdjZGgt5J4sqgH5NdduV073aHychiSxXCNjZQJyF7ged
nQ5z7LEjWo2cYQ3AkQZIMVUsb5tIVDThPmNsgAhAHdQjDbYeWQ9qaqag9PbyJDtP9f08VYiKmjuA
5wOrRd/EVfwAGLfLRICTlX3c3j5eNL6+spmLTtYyu7CWOEy1ZLdTVbfLNx150kUN0SI5zCFQCmXo
OxvPjBAxbDLmbpp/VApKn6bANLj2uIpBmFstsUOzK8F85RUqxhucD0BN6dlTq993FsBhkl1j/9sK
yuLUMO6CgSt0l2rsxEs5dI5cV3ArUXqY5jfZ3Cn/GmMcIhwApaGnDvPIGBG6PtSSRpCplpADRW8p
hoMCmuNO0wTxAO+eWQthnLOZziARoxCSm/aDbHaPDr3ctjWRBO1aDU2jeTHlOLWV0aM79t7IBFvB
jbnRSWYsLXmAeWVpIlN5SqKhRoTb2K9yced0x0l9krpvJH5UKBrupTOy4LPoDc2z7ZVU9qUWI0bN
jCV/M6BTIrRf2hpNE7ZPpe3t9VtMl80TreUwZhDV8jCC2w2A15VJt4k6Pfbjaz07D+b8I5dVx7XS
z9sSeS5wLZG1CZpqBebF4GcBR2o2uad1l/RfV1QX6/67aWwnZa42alSD08nrgViVxu5sAtvM1WLB
NIholxbrXN+MVjMAsw1iSrw4s3FCr8VnO+xKIRrIl7I0o8+yqCtBOsbaLXWAIAM5/Wj6mENs2Dks
L/XYuVFaehhoQAQkanfgnC6UmwCahWqQswBnXYt1SEQadblGsl4+tNS667vn29bAO15LRctBNwUG
L4AifS0iNIphdMJFhFXdVUtaAM0USYxBbSA3TkOFdNjBQsfoYLyN0ZtaRoIAkrOFYEEH3LCK8w38
amZlzb5T8kTFJSID5nwotkR/i+XvRiI4ZxyrvxKzfMZqA1HhiPTUgpi27XZhO963evW7RQPk7eXk
HOcrMcxqtt1c9UkLMVlDznpHXAukpI+j5ZzrInQdpAduy+PcjJhhhB/406HtsLuH5le5Ig2uemJW
L7paBHH3Ow6jrTQ8waTcsfh0kkGwlFwdVzKX31dLKenSYFSturgsv56f6vTRdbUycUkraP3m7hni
a8SDgHZRHGYxy6bOo2QRNEzFtrPjTT/nh2qOBLG8SAyjjzbWkTXIEDMCaMV8IM0mi3e3t2n5UsbL
YwzUMPBkwCwwkinXS9aGVUlT24Q7HByXJoFTI2vl9giZhLhcXG2cBQUMKW3wCDEXCuiCcKQWUWM8
+J2508bOy0R5Br4QA5Te4Cm0gJ98rU8DUEKrN2xka0Djk6nfJk11jUhw8/PsDC2RwMDBI0RVbGbR
omhUpaiTUk8nyjaMUdkgOlh19cl3esdrsxGJ00TEgMDTDMPaFjCYEPohr3atGRlMPChLkFLHrS17
Tp1XvuX0wybRZoF6PMe3lsR4pHm2zNlMoV7s6F7Z6SfaO/sIHJO4afa3zY+nFGgV0A6w1FW+PCD7
TAozJ0USuBzNYJDJtiZmMAEQ9rYYnpVjhgmrJ2Ns0GIv/crqnKxIkDpxUuom01bHKtpH03In0fAL
b+3Wkph7P5byOZxGKESlzTyqrml99k7Qa0+3FeJdv2sxjDEokipHUBdijPneGpxtUYgGNfiaLCy7
OEoGwBiv7S3LMwyQa8gE5fT3NCLp+Wp1wWD8NwaAscr/SGFcXJIqWhUv2dWufCi6/QRabBGNmMrT
BPwdyIigRRybzyxWOfZ5KhMDmrjwOD/LU3KZDs+Slx3HnbGpQQ5rHVDPvVddehdtpOOjDCb0/PX2
jvEsff0RzKFK8hyDUctHtNPdaLxIYK8HCtn/JoPZsnocaty4kGHrGz16G5QRcKXubRk834eCvIOG
NA2gJWzKZwRy9GjZuJMSMn+WeXzqtfyYamSTLaS7le3aoJ8WyOTFEpqGousy+qSobCRmFDVBPz/0
SvrSV+Q7gmujygu3qSPPLINORUFMsJQ8j7EWyWxXX6pZVMrwGFVu3aEjDsBA+Y++VILcsTe9lQuu
YZGGzM4BnRncOiZWdSpKsCPr40dYSs0+65u3opffZScqgjBx7nLgzQkWl7+hfxeXOYGS3KVjVmJx
ZwsMfnKJtBMmpXo/t6SPsQjf5UI5x4aoRY57JnWUqpYMIQiCmWAgmnMVkJOLRx6OeLwsfDQz2JLD
37etlZfuQisj2kgwwACgC7ZtTB+rYjQLaJer5llOTTSgmz5Aa7aVRI55+t7a+d4Yo8CIpl1kdD9u
i+da0VKaQv4Tg00sbbLZY+QLDDJ4QhQ/2jSH4SQbNepxsX7kkmgkkrukK2HM1aMZchI2jYXUkBqi
q/4lndO90wDjGVDSt9XiWutKEuNQjaJqiVlDrSnWQcACNg9qITq1dt1Y3JNW9oHv4AJqP7gtlldD
QgfG3+VkDiXFTxiugdyYlDs1A5cRYLsMoL70TnYep8mLU+UhAmqFSuRd2LVPeWneW8nQulKbbau0
c5VehKXC3WITFHUyjBkN2sxapFOf1UO3HB/knbN440S+qfshikDT5231uQd1JYnRfrBqp1BiaK+P
33XNzbNdhhoKeibCiLpgjrstjXtfraQxHqmYQLuoLXolmu7K01uIbK0CEPL/TQrjfOIhNSQjWyzJ
cJMh0A0MEGSiyWeuua5UWX5fPQu11uhiBWQI3ty1b5rTnuLO9PvwJaxjAO8nQRJ/UIxo3taM1xGA
2f9/DIPF1CV9TKpykYrO3I2WJHvFVD2lp0FvtTvE8CiOEB+QZJe+1zaxVAL4/EOWoodMBBMg2El2
ir+tJDMcc3xIKKu+HqseALu2pdQKnAIvJAXWwQIRC8aQL/MvVtaUhpPi5RVZxmYg5o7MIiAwviZ/
RajXG9nXdTJGEjxc00cHYsUnU49fwnne3t46riNdaaJdiyk0MGG0EzQBxdS+bsqz0l8UaqP5RjSU
yatRoo1VB8slhrvR7cVcg7rTNpIWO4gKo84dR3c2LgA3Nf4fadfVIzcPJH+RAGVRrwoTdmdz9L4I
9q6tnEWlX38l4+6zhkOIsA/wm4GtIdVsNjtUaa+W/j7OOxrcGaAh0HuHUgyJ7rbXKURn9jNCvIyh
DyxURYar1B/M6Coi7lBdq42f0R8mfknjVBnIrtC7N/jb6Fx3tlo6s8utNdS0WV7qEMDAsw+CzPsw
pl6YvxS2o0sC67yc/EU6YL3TzO0YhlEV5XhrutF8a/R+hWZ8o9/PcYO46lGTHjPVG5O/pY36jYkm
5eVAQBp8seeV45HsbIAKDDCrIDoWTQ9Vg9YviLSnWOL2bnKvIaIjOoa2BXKmjCH1k5FPgYo3uxGB
SAVxqkT1fYYXxqy/49o6bqPxTsgyIgIhInlhsmTQpjLUDUkvEfBrVuuAl/erq+2F29CMnVk1XrbR
uJlgDNWZkEm0Fn5DxlRC6He0oF3LULOs9H2bVqeurUvP6MCl2CeTuacmqN5jsH2PhJaeNpLQqYL5
KTcrQ+AbeC4ITh1dBaCdAycK81PUvNNGRFlQpcjsK53Wrl5bN5nwlcUxV9Tflkfx0jsAGSHmzuqS
sIcyQo9UZvxIiu9V/1CO3jD1LrrHosJvJWkpW2zv8+VXBSYSdOi51jCqynY6SUSN4jIAZpK7SvsU
k8YpQXo8BP9PnOV3rI6FpdIklAsk9ifL7ejTVOys+a7R3/5/q1lOzAqlSgbDjAhWY2S9E4HbLFee
dBl17edtnEuLWHYN5onOacx9ssZZx1HZyd2ymuxp6B8K+a7WBUa3/NTzJO05BOO7IqOabfCWI5Sw
foTWUWm8sEQzwq9ZVIu4vMMx9gWKDHQ5gLT8gk+8aztDmpYG9LF6CBv7USZUkDnnIiws+cj24SCz
bTGakkRBHKAsQKHOlrzp2l+7XKwA+VEoW+JliQTw+VenUTW14+8SgPXSajuoWTmY+i/i7h9seI3D
BK7qWKBjcEACzsy9MANjlfUSZihJ6YL18PYLBTCUoJC9ghAl42lph8CtAquu29h3avkzG1TBxfg7
+8UYFxo9QSOFGVPwANqMRzMlq5LHHiF4BUFf8/ihhg5Y5P3go91PPtiXndcb9UrbGT6m5mbnLUfH
dn8VenjgOXjCotf0e+CHqHZPe1G4x+mhwmsPH1FXoJ+E+4a5PxvMeBVTgciVGqDNG59lGjiQAIP6
EVrsyhvb/qWbyQNojXZp8iD37QEVoGeqap6sQGgwhPCTWYteLJyzCFFBzYb63sLRyR73hmZBa6mI
QQMzuw5met3Eyl6rjd2EYznNghlT7hYoC+UPbj/cO2wIUZZZmg4W7Kxp5+rbZAUpcUAFZKlgwc/a
DMPlig69ZVobh0LKMXmn6z1Ey0druArrsPdtOmcEUmgTBoY76KeCNjfp25cA+a17o+z1v+anQLcb
Ckngt8a8KgZImU8WzFALi3Vsz4SnjhNAUVKawSwZl6dR6r6KWMTodnFnAQ30tSCURBFBN9h51a6Y
aDl2WeVKs4lCrWupXtVpvi6awLr47AwOs64paSStrfIKJXbI6i6CaMVeqxpXIrk7iEo9Fw9WgKGX
e5GuXGJH1u6jbm7UDEk59Ae2vVtjBMtBfml8LQukFWS9+IqzdNqXTZ+8yA3NBcUS3pZCb2Cpe2tL
bZNZKgau4oKOmN0L56pxkrnp7g3EW15sFAgnZ5A7bl+gvK1FLQ1iiQZktkESce6y5y7oUQHHaut8
cnr6ardXNDgo4Q3oIraRLqMqbOwKymKmHOYy1w2UgSqkUBbKPAOSe2X0bnSmqxXGe1VXe1kyP6dK
PU6yyHFwwRclTZOo6JYkLOtuU3flVAeo0+BqDI7ZpOU7nYbvVh4ekxrSrnZGDbS+JE+lbV/J9VTt
tld/8eBiFs9cJUVrhL0cYp9BTXjfKyUE55Q7qYRadp851WxZTm9IgolTni3BjrBcA7kxFH3Pvy1J
alINEHxDecelpuxKwYsSp94kml/irm2Fo57jBGAv6BMNOCQYvJvCK4vQtet7Kd0R1f+HbUQFBMUP
9L1evH0sdMZRzSggcY2XcRjn+9By6s7rGuVg6NckE/QAcFeGtwaqzAR+jpVhDYwqN5QRVkPlMD7U
M3guII+WORO6227t3Fa8LEYLcyZUNVqO+VlcsJgLLl0V+RwDqU0mktJqNWjiqa7cKr+Do3CU7CDX
+3/YyxUGE0UlaaEF8gCMMbF+dH16HcSxS0nwBCrWoxU14HQXTZXy9tNC4R6N2XiR44F1bil9PtRk
RpjoDsqzJLl2+M2aj+3wjFlPaFR72+vjOfI12BLdrd4gJVUDSIrGlWshORz1X3qC0RwFwkPa90yK
nGC4jg1BgM37bFBWxHWoIJI32ad5FcW9nCyQkjLvRqW7mjswsAymwJlcvslhHqC6WQq32EhwK58v
bca4W4s+UfSXDdQxtacwdntweYCj1vDU8FNLHUgOSASajaPAi/M2FRMEBhR0cRygfnSODGVU9K1W
OOvyOOL+jf08fpGtV2pehdZjoSGTJXri8bzYIkMIbUg8+yFac45o0hDdbhL2VInUJ1oqVzRX/cgY
IeggylVzb4kVFtveScYIVACgOnD19CuaCjcP0JplGOZLEyJTXZRHtRtrR0ZHP+gMX7fNlXcTY9gU
lTLwWoKBjzkboFXoWyrjerSzHp700UbgUci4mSTQBVQCxyYCY87GPPfGiLnqCmNpn3a4V7vMy5K3
uvZHTUQIdfGIWmx1tS4momnmNk0ba4FSXtXsO2j+tveN+/ehVInGHKRP8PY8t48QEq+ksvH3Wzt/
UqL+h5pL3r9AQDpGxlwHcjMMRCU3ml3WMPoh9TJQDKBOKzhWvyeUWIdP9P8g2AmmopJzOUsR4lp3
ZYzX4HhM99N9/a7vzCfT+V79UkBLW/qtT9DE52jH7QVy/ZYBkjSMk1gEUdr5Hs5B1w9Jh2sVgrmu
UThTa3vQLdkG4Tl/DJz+B8KECU2faaQZAKLZL7V1zDNPnYmLg4A5pLv8cxuMaxUrMOY0lSAWrY0C
YCqodBRkL3VFYHfcPUOuzsZ0JXQA2aSvVBSxpTYVyNtCBW3MIJx2w+xFSURjPnwcvMHhFKBNwX4b
UE3gsFLEIIREw17GO8BP+6jwFKWlgrwK9wvZoNGHo0XQyD4GJDmB8K0B94cxB78zr5IYad6fmO4E
GdGzFjz+/SeCq1uKt2j0tViGCRuCkOgXhMlX01uH17REBekb3s79AcBsz7lVY9Sd5BkBgDl8t7CI
2rqKRFeGCIM5OZGpl22RAGMyd3byoBm3CLS394l3Aa6XwZybSqZyRVtADP0pSly9PVbUwxTiNopo
IcyBMQo8SakGlEZrd3md7qYONPRd42/D8C4eG91LYBXBCBkqCuffxJJU5FIXJ6DWu444kf2SDhVS
JJ+F/WsbibugFdKyravwL7HphNAaSBhZc8wasvfmPmsFAd9loRm323o9TDxUq1M6VQO2rY/nB4NI
zlDj2o4U9CGkL73SeZENwrUeLMeY89XnrncwmYR2reS2qUfRjxFt7nK+V0vO5KwtdG15rlxJd/YT
hkYgJpDqjmI59h5KbofJK/zkhbyJxrS5gdN6G5gbctKNVp0SbPZI7Nehye/iudxlNVJCZXQ16roD
57VolHsRGBq2vzPPaa2gCXPKI7xxKVrckRyKb8bxR5252uCPESScvVl5+mssvF3weMEVKS/SR+cb
vDDdamXTAasEgWf3OZSo2PauMez1/grqattovF0FHMhLLXAMwfkzhyWDkIFtJni9k0hCHxzCUqND
YiZ2O6lw0n74miI07MotWkSywzY25/ScQTOnJ9ObrgX1YeXmyg34krP6tQgEEBxrBQTBsBs64FHS
Y1ZXmFUQj1KLlEj9kFBP0v0E7HD9dacJWqq5a0FST0OaC23jbCNYP6WKEVvYxt48qNNVVL4mIvlE
7lpWEEs4sj55EkgdghgQ6OJP6E0NkW1p9OfxYPeCUI1zG2DI4s9imF2bmwG0DhU+TJeCI+Zqqj7G
8KFPfmx//sWQmXAUo2wIp/EaMQ1MWTDryaW+VdMZd06Gti3Hdovvmk9PqiMaZeI9ZaG5ikezbqko
tbC11jQ2zWyRenP1m+kqfJxu4/30KR3DYw40Ksroc8LCNRpLTmmVdiVHkly52SnaJ6fqFO3iG3IC
dcUeNBb7Zi8iR+ICasrCJQRd5QsaLSstmgi9nQipjMTpUSLAHNr2p+JZNz7Q/yJg6Pz8U6VqDN4A
CgRZuu/HE2mPeeBtQ/A/0gqDMQcizdYQ9MCYHsDoewtBS/Or8add8BZ9SLt/eG6pIB3DfAecn6Gw
YehSj+pnra7Q4NAESEwnUCUY2lzgXXkHaYXCpqOtimpyNSB+p/p7p6NF9bpI3jpROxPndlqvhc3B
6kFOpSjGWhLbyQrdKcfrLNlJyZut3Rbzw/Z34pmCilkiZNkJ0hjsWSLUavK0hpZJNDUqUl7oIRrm
KvKtmRiC3ePZNTLpsozRfOjlsb1TEmRUAiTVceGHg9fO3fUk239/seM5CuYXvIrxvGITPwaJ+lwN
8OqOag1B3OiWmPdSkdFKSmi1RD+Ilgt8K8+LYzIfZU8DRV/MxZwfpQ4B8BAuT62FNafra0eVHg20
eRqT5MSG4HUiAlPPwWqtpjRTlki48EtKwfl61c4JKpk+tXbbdsHz5ut1MbF9KVWEpAGg+vFWnlDN
VUE+k/h57rUBZGqbewmh+DYkzxTXkIv9rC7EZkj7qe8QFxdFeZUW9ntnqjeaHkUCHN75go0gOW+g
CochunMcjP51TSjhFI+d4qjpa229gjZrQJ9GfBCKzvD38T8wNklTdvlUWirAqjA6DFlxiiZ6sLvg
GOtgWbLmn6qJuV8iyaLBOp6vWq2SZQWIZAygJSm8CMgowX39MoYqOvZvCvBfb382RbCfKmOVNOiS
rF+WOKjV90gBO5XcGm6ZTierAlW+rHmJHN2N5JtsBl5JXnCX7jGM7HTmcKdWz+Goo9QUOzLtBXcQ
16AWwVSwAC4Twcv/rwyq0KRMqyyczdEMD20Lhx13v+q5ETgd7qlE/hWkdeYyk8m4AKWVQbcgwYWa
8nMbPHXaXVPs569wetveaO5yQO+AjsFFoYzN6gx23Uv1DP+ZJro74VloW4nbirrWuatB0LGIHyCt
x4ZxddbmUa0DRTbTB/wWN82SR8zfe3lWXnWK6FK4HPhA18HCOfZ/eIz1zOU8w5UhDMbjVnUa+WuO
Psoxd2Wq71ANupmV6TmQX6wWHSKZiPWHe0hW4IyXS0epz9IQmkkQArgmxlMuB0/gAdpZ2Nl/+Hgr
JMa5VZoyKxrBtpbpITP3U/JBLcFVzl0MGtoQGiM/Bt7nc3OvxqHX2wKLiaOvRvNIsYvbvYTJju2V
8L/YHxw2Cgpx3NUBBJTQtvKVXei3iYOCzr0R+JkvnSrR8ArX7FdwzPGq0jg3mhTLklvMHGHaahyg
OPUvrmIFwlih3dm9GjfLY2x4qodD1j4m4XF730TrYGxNKrOQxAnWoRhYQLmboNGHida/B8E4Pt7+
8P3g3WZsIMxTGmglQMr6lFt+U58iIbHq8jpgH3qorMHhaWighLbyuZ3FFaoO1igjyCKfdHoOI8sZ
DZRL9VsKvzSCXzx5Ivk/1ITwrvyDuvitlTPHA3eyrQioqOKjgdM1bVHuhHN+sCA0eihoBbzsXqvR
PQBfAD+uj+pLquHxFWvhDzoa6KnpSsGH4rhZkHGgUQ5Emni3sHHjMGFkG+2bS9n3S5Etz5zSo1RM
HjFaR0s+/9oqzsAY67bGcJHSAVieXVG0lA2WMwyC8iB391YLYsw7q+ZZU3qkZmZ0Is3qi5o9pu3g
RNLX9lo4AdXZWhhHOrSS3Fb458bq+II2up3VQePZBoEEsW8mqr2EQ+Gbicj8OKf3DHb5/5X5mbOK
2f18+V6osZro58jLu0lUU1t+O3OyzkCYk0UIDZUKAywuBBKPOamhiiVq3hKtgzlGNNbLMQuxjmQE
w143OmNrYyGZ4LrjxIRnK1n+f7VdUWEj7B0BM1t7szuRbjc26nKeHKPLXRGzKH/fQO0B7R08w9ib
r8uV3LBbeO9qwjRBe13HopzT71L65af5D4K99DJM9xajBAhjpx0Gd/J1d3SKa+nlVr4bvoUnzVWf
0f5yU+0DP22c9Ef+KxX9CN7Ni1398yOYq9BoG1LUS3IXfON0cEDEOxouKV2rcCoM5FLFRWXUFMHy
XdUfVMZ7RHYvdUoJ1Kw2nBbsn/m3CvSw0eiEo8CJCD4k26yrjXHagvwBobRZOcO0J5IoeuG7jz+L
YdxHKfVl1doLAh60ZHAwSjwk+zxFd13lgR1kKA7b/kq0e4zjiFFFHOccgHPtzYE3z/cxBgNo7A3a
xzYS/2j/WRrjPYbCzptcBlIr7yeKrJ7iFIooG8q5/M9MkPEftV604GhdorEJLbyeGb81xUengIJG
/igSb1LBRbPfXpfIKBhfAoYQTGvrWJemvNLgQ5iqFO0bEzMpdW+axoi/39nRd2kaDnJevHWVsdte
Bq80s946turUmVXUz4txV6HuSGRHkkMLZTFNRvHvxiy8Qr0yChGoYPPYOCNuzDGnJhwxDJ0cY1+u
oN1dgEID/kNX3fpOeoYPKTpve7GLrV24S7Cpgn7fQEcyW6i3UkQ+gQpYMoRenMtHDfkwS/q0MlEb
DHeB/yFd5LIbJYbCIgXSBOEesymdqv2Xc7VCYLwuWHwplZe7DJOXjtV/GuEuFDGBcO/LFQbrY0nd
Jo222Eb+rbaf5vAWnQFj1nmW9paKevC5LgmUs4h0NWQS2BqhIg1WDYUQnGH1QVNQrSHe2J5ofFeJ
OAm5R2uFxLgkzINQmuqLt2gfZcMzZN+uRB6JbwB/VsN4JC1U43IesJpBQsDU+5LW+YXqK1Xn1Ipb
gs4vJ06oodvxNc2/lb07iMSDRb+AcVBTVSO27rDKtvzCYGMhEunh3lmrXWQc1JzZc5CPywqL13B4
tBWME94HFAfXy9vER2lPEL0JDMRm6kPGXAR6EWFB0MNCSdsNZncIP0M9AuvYv1yPf9bGJs/MoVFn
qiy2iPyktHyv93h679MrQ1RWEy2KOWJaWnYDWB6BNEjoU76OpQhTk445fo6i3gau99OQdgQJPfrj
2I6Vep66OlgyJDJ5kzrVCcElady3om5s7ulawbCnS42zNlwSgrP13YSU0nAyA0F/CNe0VxDM4epI
r1CIpsP0yFPU/ZpEg8miJTBHxwB1rRYG2Cm1SEDVHHoy3WsiUhkRCHN+Jr0mQ7/sk9pDzk3L3S7e
a+H79o0nAGFv97xpkg55ArxLcQ9Bd2CWDFA2iticRCjMXdT0WqK3S7ZUsV4i/SMO99koaH34na+/
uLv/fHPCHBQw2tVZuqzEUhz7MORg//9Q75M7cq/c1l7yJh9bL+sc3YNeF0RgCkxRXku77d3kHtbV
b2CyCTVBAzBZYr5Rsl2jf4XqsNuUpzQ+KfbobGPxStWA+u+4kuUQrB6rUqxGqVUDLKy+B+oEMpjB
m6tfwficRs1OTjSPDrLf2bZX1/nOMPNv2z9AuOPLV1/9gCgoCwU3JSLQnXJSdgHynDvVH37lbjJ4
5nHel6fguvGLV3n3EP5or1638ZdDtvXBGT/SdYqZzcvzORw+9OpF0uZD35i7TFFQ0jSJU6SpSExm
+ZNbkIxfKaM+GMgS73RQScJkhR34PQ6L1AtuMtF5YfyLZRYNxHWBo05HMnr58CaJtIREEIx36ZpZ
l3H9w1TtnTU+FtkP4ZCBKjgO7IU8aVZV2jOWkZxat9wrjyC49cd7xKPN7IU3xr5Q3OpN3QWPyZv5
BtWpg3pLXdt7WeSqc1FCQLBi9s6uwYgx0fD3x3vO6L3dPuqx4N7hQyxz+iis4xnB2EeXaUMtLydi
milkyA5p8KKKujn4m/oHg7ENaqrBqBBgxNn0EucdiOf1XToGTlWV3wpd1KLCPWXoTQE3hIWOdoNx
3XVjNGquIf6wMFBUm6Vj013fxF5dXUXJURZVNPjJIrRa6GiUxvgVO/CTm0Wbj/mEpO9j+4peaZhI
fMKIHbQI7/VboV4590Sv4Jhbownm1J4sLC+Wv+nTFamPUenmIqnsS0oxA52UKxjmYsBIfEGGEquS
DuRh8uWb+Eorveyt+oAo0jHZJ1fpveEG/raH5JrjCpW5IYw0Q82tAGqnndDaKI9vkXTchljcxIVH
xPyegloAKJnYR9nQZKqZh6hvZBinlQ9K6rc0d9TRa8O9boFpKH3bBuSuaQXIeP2Ggn1Gk7CmjEzq
yUR0DNFqA6VJeeoFNywnivytho3XpoXqNTtvowS51GgKCOJpP/YYaDfbfVeVrSBwES2I8RkzpM2T
cUYDIrXTh7mI3Di0rrNRMP3MtfPVtjFeA2yaQRtSoJjZnmhXg36fyyAoOmx/nN/cLVvmwN4qZlCm
o710U86hhznuTG4cM7qtK38sX/vSJfE1xuji4LpvQZHiasbO/qfHO2hDwZQCIUUUoc6jkkFPIn0w
l4obSmHaeDKmD1Pkg7lWv8JgdlNDC45uoOixJAgizcvzH1b3vZt9Jfiqdb8WDepzP94KjtlV6EF2
chNgSbr+bkyfivps2tfCTB/H3KH8Cp4lKMyhxmcyG0emzCiL5du10+j29Y8oENgg19JXAMyuDXqk
x5UFgKbbp/lVrv0Eo+C2AS5/grU/5KOg+r5ckBd6ARj/lyICeWBXAxPFYxV1V7aBPrOZJsZVh7G5
2xBkq3tVb0XMqrxPBIoIgqZEjHxcyLeBqGU07GKEWzIfLesBbY+jep2KUja8HYRMO5goQAiO6UnG
EAa1k6o60pbjpXpBLB9DY/akQttv7yLHEtBYiWFsmAPybGw9o4U7lGJiZK6MaXdXjgLZyapaFIEu
9nT2rdDbhEZ1TNGCUgP9r8zVq4XSGLV1n7lUvmqhQ41cgBY/9D2a/r9tr4ePhO3CY8mCqhOzbV1k
hFpnjhl4uWXH6jCQgrTas9wc+qARGODFF8KidBwhsMD9nvVa/n/1JjJTMsVaPmTuDPa3tBr8moaO
qr5uL+jy7cfALOa4gokjKSnVBjDSIbgpv0ugJHvUGz89DZ5xT0ZoVwheJBf2/RvQBCUNxvQRzDDO
ocQ0HmK1CVRs1vdE+zVOpVsHd60puAx5X0pHIwNaen9PMDDRJm3pEDYRvlQonWh4lNXbbLhWywdq
CrLjl3HmsqAVEmN9cm6UNOoWm1Cq/dzY10lnd45WaKDtxdSZ0utOVtZ71U6RZW6/KuN9+xNyNxTd
yzKGAWQQ6TAbShsyz529bChSvTaedxgX7ohrhL+2cbgGucJhnC6R0E2oJzJ2lFwnxrWOluzW24bg
sActe/lnLcz5ypVpHlplhr94MB+UI/S71Yf2J3ppuoP51Fme9IL2zdmNPckj/jb28qdZJ7KCZscc
0tGstCjGNo7922Q3Tj0eEsjghNqvKQAJ8nQra4dtRO6Hg4vHk8hG4yRbmrIQdg5KgA3Nyy9dn1xT
+RVBDk6NBSeOexSgvEXALobmc/bhlU8xVRMDBprOhyb5XsXP0uC31Z2h7P5hQQuTA9aD1mL2xZXR
sC3DRMVJyKSj2fwidv9pZ+CNb2rB6eZu3QqJOXNNFsRTAM4htNw+gN9cz9+0RV89TAVG8fsevLCK
FRDz3JLrDNLDgYIl1eRm7ktHMxu3L5KXqtUfm5SeYgRTY/SsVq9FHN0buuJI8ewP5Juelc5UNf5s
xq5VJ0e9F/HkijZhuXxXrptmRm3qNX4b1GNa26/0GznyGulx+6NeBEKLe8Ponrawx+HeYxxpWNuD
qvS4wsn4kdFffe/OeK3XmKJyh69tqMugn8FiPmsEbTXEK8AC6+i7ui/uon7XusQLOy98tj05cYPE
LX+I6oEXUcpvWDAAoyl+If1hPrI+JcpAQCrvpuNdqdy1IK3aXhj3S4Fm4f8AmC+FZ2Y1paBMcmsz
8xLtNHVeVmu7XlR15rroFc7y/yuLsNSyz00KHCP+iPPZMZQHJf2xvRauN1lhLGtdYYCxLpyyBWPC
8zxJ38cqdFMlAqXbI2kEtU3uvqFIixQOaCRAXneONYQ91AwmYDUVhCHeR0xtyu4okiTjWvgKhbnY
ICY5gPsRnj/CkTUTvwscq/SpfE+CnU6et7ePe82swJgbDnxWg6ZQgMXyTUB8q/WbYWcrz1Hots2h
jr9twwl2kGVnKSxJVo3pd3DwTsv9WO0j7TkUaXXx722ExSaIHTBqwDag6dWkzZG23Nv5tbXr32Uf
YrkJiG2c6b5w2ntjbz5R7/vkiCqNXIv/A8y2pSlVCfnpEsCtRPazAlEjs7sJOuu4vY1cD7GCYZyg
EYPcLgA/uBvRGpJuhaO+bQNcNscsPmiFwLi+WtPyVAf3IVpHf+lUdurmMNivuv6o1m+RiltFuSIi
jkDRZ2MdH6h7wOeXAtSocJuhkIVo3EvjyMHjx9OsL4hR76LikZp4gdjfxjhyJfpWgtiiH1G2SErI
SA0v2xvBNdjVPjCuUgJrmFGF+El9MjgWeaqqXZM9NqLcDu+DGpgRAHUdhJxUdlAur7q8LzsTusqq
F4OlOJ9nQdTFfVmtIC6OnhGHpIwsxMu3qT86aP0MdvHLvAf55xckH4Sqv0JAxkjNMoTGUgHA5ER/
FcfgCnPhoYN25/mX7IAlVVSj5H2q9QIZk7XD1GzymGAP+7dR9kbrQbHejb+e48LBWKMwl3OQwBy0
Gquasp8jwTpSpxs/ur+mvlhgMFcEnWbou6DR/vyqMYeyTcYai8lr18KDw9B3M2Qbt417+SNsNLkC
Yb0VUTFJrTYAqfPYycMndG2jzYk0Tptct2XiVf1f91WdL4udpZXV0B6Qu89cs4bCkktVnHHVmYrT
8JUWomkinjNeL48xCGLTXp0GgEnlc0q9sX/RBNfZZfljWY+tgK0VzFWQ5GOsoeskvZlotzx222fL
rNvDOKk7q57foTWSOulAhv3YNpMXg4/8ipjZ+1DWtVsnvh1/go31ZOTDThsxfLv9ZXlR0aK7Cf3N
RV+U3WdbpXokl0hBkV6C/gF4jczAkbLviel0ogEU3javsZhtbsJSlvIWWOi7Ak+J6s7Np/7X4wzY
6DUIs9EIiUIyUYAUU+QMoeKVWX+bS6jMa+pue+94vtjUlkQX8kHIti/rXUWUCPtI1IYjrj7FM9DG
HRXftwG4H2cFsDiyFYCckNC2cgCEIBEd0CKu0dgJ+tdS95VClNHnrQYqEYv+KxjpUas7B6NEn2QU
UjGkM35Uw2c9CHaL9/XXf59ZTB1R3QoDDCyADMoNtdaLrOcO84J/v2VrFCbyLiANFeTJsork2Bv7
QPZ1pUelDC/cp20k7nqMJWWw3MbQKD3fr2zIS0JK3MSTnrh1u9NosFMtgd/gfpQ/IL+jr5UFFEbQ
q60MkKAuHGLto/5f0pqWgZsKFJZ4pbIlvgLq0yVIQcGkUx9mKNEXTjE+Jv9yVFYobJNVYaFWNKhY
hxrucuXXGIhmwy/JmXDul35lyAij4oXm5fPPQakB/zIBwVxK5voRuQWT3sXjHszYJDhWzRtOaNrt
qxAtGDiveGVu28Niv+wdufoBFzJEkpSg8wk5ABuPyoY4gflStu+jiBOGb3b/rZMdJg7lWCmVFutU
0I1AcDdkT7YodOH5HbBvgm10UR6BaO35XgaT1qp9ggRNob4azZMRH+XiWLZ+Ispd8l6wayDWJ6jl
FCYR0mHIIqrDzTC8TNJB796b/KCL5jkum7UWC1mtinENemnTxq4B1lG0aVlPthM7U4LirHN/ct7e
ZtfxT75vOgdNpCTPPcUrZOahPpRJkU0WkBM7c+a8dKtYcI2rIgjG/JMc9FFQy8UxvqOgeniUXOlW
cut9eGP5tVcfK9d3Rj98GrziRT+Fnug9y32SrXaXNf+CNJDNlWAz5EN5Cm/LVwX88E7y9FP6aO+V
hyvqNU5zY/rbh05gQOxpKNVRbycCVDWPnDaF9NyJ0BNYovX0IzPv/x6M/CYfRblCh5bD+bGYQ1vP
6OKMx7TcxarqUss40rk5tIrtxtAA7ZpK0E7FdWvg4FUWXUPMh7MKyFoHouYgQ2gKptAAEyegNtTA
vNtJd0F9BEFEHPxErOwk9W2qnqzU60RDPNwH/voXLJa3uoIk0vRK3OMXhOUtulrQ1WAMuyq7icKb
BvYFjgE8eLc3mo+JvNlC4QUxSfZ9b9hR18WQEgYpL9JM4H8o7uPqXmquI7OFHkTu1BAGgCapAHb5
gKwL/y0vAwlbMGKy9f+MkCIvTMDaoKD4qtK5RSkFupkg6c+PRZvULrGgtVaDHsO1kkTDg0Qd8Egl
s4xf1pF9T4dUcLJ5/n4pBkL1EAJFqOifbz9N5jJt1DB3g+ax1d6yRsM3Fw018+6uNQgTmasFGt/z
IMpdXfJJdGWSO4RLySDYX56PWqMw5yebZquXZCwF7wzHqjXHEtHMidbB2GogK7lcKEAw0ochR9YQ
GLqNPkRv21J4F6QNMTmIZC0Hkw02UiKXddVAvUkKm9fEsu8bRbrVzPGamHTfqt1hG467cX/gWN+a
5nFizEGcuyCH3Y/K+DDD8WxDcM0MJJ2QB4ekIEjnzs3MVAKjD3NAtNWnJulOGvlDKAhmuRhoC4Lz
RBh+wahYI3uM7hoJIZpcOkX3XpNflVA2hrtXf0DYiHlEJVQf7AD3UEvdRpchHS8w40veHAQSIGkF
Hbu+1K7ZN3MZDhACDbCOKIY6spP/ku7i6/G62hXXeKPFJ8sfcOPNvnkbXYm+E7dqD+5rSPlq8FJo
OTz/UAryPZg5g4mXGOqxHdyzp/SmHp7SY+ole7RabNsF19L/uB8232ikmq6EHexiyiKnDD8pZrVS
+6uo7mtR0YRrHn+g2Lyjok9kiGOsbAwzD6LXp3iMPHUcBCXY38xNjJe3Fs0VyIAu0gQsrX1uZk0v
YyDAHdx5Z590N7wKfzaH6C18qH4g8ag9kspRv1QU7VCzL9yyOP51CydIl9c/gQkIqdmGRi1VIMtp
p0B3pkCW7y3dSixPL4os9re/IS/BStB7izcqCh1I9jCHW9ayQOt1rFjPEyeRcHkZp6DAKLqFBh23
mlOH0OigZPda0+2STqTcywnSzuCZ20Xu1SQ10wa+Rd9JKE2NSDZ5NjiBNPlOlgT3JS92OENjbpm2
zUuMPQBN0x47pBvmzm/QNG1Fr1TDxY4E3AlzIgKfwPE6Z6DL/6+CJGOCnkGnYoej6q4KBwT5oucl
7/lyBrEcnxVEqJEylzKsS5IeAmPXEl+LQk+Xb4zgPZWgWCA5zZeWS7sk8qP4LUqo208+sjqulTlG
fD2Yn3L4baqfSS/qsubvuWmgXw4SauihYJ5WWpz+D2nfsSO5zjT7RALkzZZyZbuqffdshDYz8oby
0tP/obnAmSqWIKG/e8xsBqgUyWSSzIyMSGnY49ua4iWN/1TthzI6XaG7afkkjxacz9Ihq7ji1jMB
Q8dGQiVkKq7fcL1KIZQqAx2TPuz43/L7JE+9oRakfZ4Us9kLW2p3PFkd60xExDOex1tyEsICc+r1
OgQRV2eciL3bO4Mtfni/0DL2Bfrs3PF/Z3eqAxEXePY2ul87d2aHC2JbHpqRk0obu4sH2aOCCjC2
15NIelHzY1Q7y1M6OzY8bYASRUpTYyXqEo6XeklrsFNFydX6LzFxBrRM95nbr1E5z1zVILT3zxSz
Y2gwIfNzmAJ/dsKhfXBjZO6wxoY4ty8vrTCLVfS0Nijw+KYeu714qqBOuTxjs4tyMYxpmBe7souU
XCxCGIhECOE9h60ThCug4bkj3wBFHSoUkiGiN5XZXUFQcmXYJomphbwNhmOiC3Yaf8aeFQoHqQMz
mZOEIgEYYGVwc/v6yjJzTnEQepIUCZYDet+gLJ4CyvKJ5OCIOkVhlSjSraW3Zk2iyQb4UaB2kFxl
BisYkZdILQolyNIk1VPuH4WGQ+KO1ENDorQh3ID3w0oomVlF49IoO05ejwZ0YyPhNZ5z9cwLf9Bd
vOwoM4fglQnm3lZ6PmhuIaAHFCIoOEipEXXrH3Qy6CuLdttzBl3ii8GwxbqqrZVO4GFJKronpaG7
yBtIBP3IqhgwkZJVS3/K5E0VHnENp+oh7QNb0IG70dHIGxFdCbZhqzpDCvVT9Vn0ePDlfoWiRgCi
hHJZdu475RRxP+4sZD6bDW9hGwhKhc9ukc8Qc6cTXgzgJTP7f1gHKEQDUwieZqAKrzcseuG9ohqg
KwwiL/klNIz0lw83LEkqSwHu75ABM+ts4qPg48BY06a7jUfoi1OxhwX01YBkg/GCLqFpVvshEFvJ
Y87vs2RldLeOjN/XcDjBBDDq7OjStghLL8LvVyjUGtQ3Iz4GG+Pb8hzOoAthBsBd5NlRp4Ot60mc
AB9KjuYqMwkfSmgexA4vub1vqb5PKkipjxZtiWYcapM+KTKpTVMkSuGMa6FxbrjoAwBUH0OGKh3j
M3VQCNGAbnqT5r/zWD3UAwcGHXENKX17LEKJFP9ooKxBYYzNMtZJJtCkpkjCDUR54t3W4l/SnXfQ
jgrEdYl2TL+hH7VPdmsaarfsVbhpwKzAg7MPwjMsRnrk+YYDbR/woqo6BoTDu/SPALjhfsjFFlIt
SQ0sf01HSJHnUgXp6iTDmyUVQCMphGF+FpCaOgG7VYVQ0TMq1ZI6Dw3KVdkCIa82KahsxQT6rTWN
gydPa6qnbsyxdhIf6xvRi35+Hk+YVFwvZGBYsPmY3Zd6ORi0gynQatBQkT2Llj+lWsaMXVpgDuSB
oo5fxLDQ5/ettx+7Rz7aG3FFDOlxeRdMTn79jsTaALcODWTkZtFqdb0JaJMmqhyVQA3IPvJMhdbY
iZEIpsbpOqFiehjKBM+NJPI2uDOuQTP/ZmRuzOMtN+lHo+uQrT8KXgLMfIlAFm3FX96HRIoDh3y7
YcpbsPW+tUi3b7qOZGSXnuS74PfPUTQY/j/7fw/yi5sPJ/QGdINhP0/++CoEBd3We1VSd3mSZ3f4
hRVmh0OTuY2UFlb06iGOLaFMiCw8L9uY295obwRaGGTDCl4U1wvZVFpUFVKLbDPSGmKjHANDclVv
xHUDVGPcGsP+3BmA0AzOe3nSmmShIBWVOF9oMKQy000D7Hpi8LE8oNu7BvaAAcZ2AWki8Cgz4bnx
wAIQg+rVjMY7tAPwFPTYdtYRRTeDVaT59J5m/fDCGNviTnGzKTMBxkpqpeIR5G8ptfXYFvyNKju9
ZOXVKQ2t3Nvo0CpcHqi4MlK2o93jUvTByTBO76p7vifcswGKv879To6KdawDElia+ypsiL8FfxYa
WtCYTjITSi5Q3A7WPmfOWS+nQrx2JNC7AvE1zTtPDyUqmsbGD1ZeaHNB59LEtBoXu64IDM8TRpho
EqvptyIgj6PV1agsOpwOHqPN8gTP1J8mV8IZj3wVnIlNHfWgkJAzoEhBseFU9Zkf38Roo1enITC1
+rcubRP5VwGVuiGLzZz/qJSVbN3cZkGAw2UGCHc8CJgDw6OqH4GpH3vTqEwNpf1WXIkwsxa0CQCM
tk90IjEW+LEoYlGdILJSRYT0yIfyipfO5N+w2zGLkEKVp4YEZj+WlOMpFLpxiiuABezT4UEwNlx8
9Gs7Vy3fgFxZBaAb/lspH85tjwvD7N6Mtdav2xaG0ayGNmNB+ozqO2F4rood5KqWXWXO+S9tMZE6
GhCKimmQhZ871fBRjOIOchgrVtZGxG4xmiXqMDVzBVDKVcdTAipPYKLUT77eAOi8Ym1tTMxuawDb
q2J+GhOwV9qvqt5F3fvytM0dPgbkuCdpDQ0gdMY3ikIpoa3R4IDzZEBWyvB32IqQFsvHwQ56f7RL
tRLNZZtzkzil6VBgBepdZykLei6QQmMC4qXxY12D7MHk+OdcIIOx6+KnZVszUwjmjEnDWQDEUGAJ
BeUGAticClu1gcQvVIieilodnUQLh5VtNhMaQTgio8KIhx1I8JmZ9HkPD18doSrMQiIM4Z2fn9HM
dMcJxa6Q7gJecnQF1+Pl8c1Ugyaek//M3pQt+ganvIL4EfbGJs8g4tprlh++SIO44Th1VxVPpR/s
26CycOE1PWC6zaGSwU0Nkh7tGc36Gxn827LwtfxhNwk2JGNFCRMB6RYDNwHGd3koVmp6jpp1r6ev
OmjuNmKol7bWqcp9iYbmlTB6s86TOSRjUajGdEB9/fpgCvw21KkRU5OPxkm3Is5sTxBj0tdgn/v5
yNBaA9gd6pVocmdMhYnfGgF680xBQltImdlZ2277UNvUTfVTXluMSsK5A3dCOzMqvdejarpOa6sK
pvSo3qRa7wZa9dMYAxOT++igwIRuA5vW9SBRBS41YJqjOhFI61ffWsA10EvVfi9P221qDZbUKcYg
QYCjiD2GKK6KRVF21BwB45f5Zt8m4HVsAY7jNZevS0BI6A5CwY7g6d8rtqfof3VLhG2kXGTI6uKp
jqff9UQKbd5EgTZSU/QGNCqNdl4nWyFtHRUvwE4NtoZfkRS64GkKUqTh5xX7yT7YEMDqh95twNqu
7ZdNVktU4il6LceIBAVFY0PX3vl9GdhyxKWE15ofq8Ze22QjQ8O1cMpWoGYQWEaj/YIwB8kSZLeW
53Zuo+N2BLYCXJOmovD10FKtTThwtlLITkL5seu/qKBsFMCSkMtYuX3epqIxJMgTTMkr3JWAF7+2
FZZGIo+KRM28EyH3YxAZpR0/U5FtqK2YByKxwSugfYl93mxbfyXGrJpnhqr3qeT7UFMyq6bXoGmU
e0QOO1SaZOglhMgM86106n1uQJOP/6kp0cHTy8/l6Z7dRni1oUSCcxtHGnPRCZNy1IxOgSsF0VlV
gH7qyt4xPPohDCKSrZLbxPGhCQwfZP3aSi5qbrGhkgUFPTwekRdi/Bgwu0EvDY2CCEU9dlX/gJ6j
B87n3+hovC8PdC6iX5hiH/jDUOhxhqBuQlSmsfIhS09Rq0L7okTeZtmUDLdhowOaV4A0RYkDWCfG
rcSh1iUfuAYTSvQ21ODeO1lZOQ5vU2lwXaCDFW1Sx7ktn6W1Eo5DLIKDXd+CyYOn+3H4biDqkkgk
q96CWt2jgDMUW69/pMJ3ZEAaLDlyhZOOGy1zUUdVRrvwXeQxuzX9gNtVFQXofmrov9ABKWIvSVWv
+HLehmCHpJYojKRJfXMQvyLjYXmeZ+2okOBEPzS0Mtie6N5opbakEVRGEo8og4eyAKos0k7O1B+f
0RgRhoSgj4wKWEeuA0XAFaXXhdNze7rmjA+a/DZ4pz5dyXTcOg74B/7eYQGo0JGJvjZj9Irc6R5A
DHWXqCblatX0PC/+HwaDnSDq4FmYLrOMe1YNBwb/AEyBbdEne4PPuGNeiqoldsGLP3TVSgrzduNB
Z1jBcxfcM6j4sTcCUCvU/ehBAazUPNyfGldpNFPNtZVoOjd3oPiebqfILQPxeD13QVFLcZJBtKLX
Nqn3LSZvy85288rQMQykDTAWIPJ1Rbr+fS0O2kFFRcJMFQuQai9NiRzsBRGyLPJWbn4vW5sfzT9r
099fJEYEwQulZFIbCjvFHnn/oCZr2fgptl5HKQwIYmHQJwSY5oYbnRrS4I85GI74RrrjEt0W8nej
f9DEF1Ahg221+QynNo3lcS0bvaFJlxKdqkoNPqeO21SNEyjgeTO5PnVD8DM06Af6uW4TKJyAMsDZ
NgENePaI0fsgMtoeFEtFRYkxOtzIW7G84ny3lAnYrShTTtANMG3diK95PcgA/QbX3kRJLTUHJknn
TNzNQPgZvQ6R+tTmLwqXWLF3j07wr4Ev9mjgKA3JAoR/ZY5vEzTMx4jXzlN1gad70x3cMO65EWG+
tn0/tCD3rZNaf82afN/G1AZ40U46KE8PK2FsZscDSqgZBg6/KavObBWxj+Qgyntqpr7+hHebb4oN
WirjKlm7wU2hivFhqEvLwK5ogFbfVMzyAmUh1CtKlLLQ7AeBEDjQyJ+p5n8p6JeJaaytALJugUtI
dOPij9ZrVHhx/2fijGAgz91pdWlmB/HXSHQrtL/eIwu0nXZsBk5piySzm80z8tPkfrUvaCYKYcNO
oDe8rfAHE7tlnQsUsWtKcLqRqiT+XXYeYdZSbP/YmtKLlBC86u7Spw1YbNeuy5PfMLONxlzQhqKv
DpGQPW/9Tu05KYcCnngsDhLRd/o2Nl/zt3wbO6vApFljEsjRsB/wxPt7AbqIgL3kNXJYY565x8oc
N4YJALSZbkcbEMZNtHJGzW0ZdED8s8bE2yDR/FE1MDRqqzt/x5HgBNQmJJZO7zLUda3lKDhz6cbG
uDDHOJEGuKAgtBjccF+i3ZigHZhoCZL70bpM9bTbblbtwtZ0i7qYSFWIsFUb2Op2jf3Z72O3eaNv
KuHhIP1p7e43FwmvhsZ4qCA3ANRNQ6vfGnv40PYtaXc5XuikIP5j7ZbP9+nanrxRg9Gvp5N5SGWy
pHdCDpv6fboJrIqU1mAGB4M4EporrNpG5cZ9D2zeydyXlaWcnV6ZxwMSF3IJWPDr6e1Qt6yGEraF
L+M7/nC8o4gieuPgYB13+XaN9PjvDr9Zzgt7jKcqYcPHxbSc8hHv/FNnoi6GuaYmdMCBNDl1Vm0m
R93MVo64mZMbMMF/42Rctu4GI+Uo7DZmAc0Y8vmguDwAiebKfM6EdNgBA4AuaJJ4E+ESQSwCwWgR
4Xai2/xOj5IVWBxJTcMs7fYj3H4Eu2Y/rPUL35aGJh+6sMv4EHpkwGkfdaVZvsUfSG2AJ+JQfpa2
YPY20qDP9z+mO5oMotaNPDL01cE1ee04Si0pmTg5TseNBxTl93VG7eXJlGaD6IUNxlnaEUrlWYjj
YjBl0zhU9knYDubp4c2zPKe3gCO+E7fH8Pm3Sob3zgqI77jBPrTkO+Ppea2pbvKQG881IAkpQfEY
ei+Th10Eoi5UQj0SReyU/KkYHhIAJNe8Z+ZFiLTfhNoFrhDXMMbEqOgxSlOAsSRyb0EJWxCBEveO
frt2FM4aAmwVOVvk4dBwfD0WLo+EPM7k0kwD4HXDzUjEd5ko92i/zDtSWfQAYkprPDf82v6Yi3W4
Yk78WCiywPa15UCmDa0GvgRgt9U3xdnHtcNWT5wb8iuDnB3jhaXp7y/WC4JGoZD2sETtVjbB9Usy
Y2U0syagEotEJhBBKrsHwiZp/S7BetH2OeAT4kngXtrqazeXWTOAteD5CZQayr/XIykzJKzbAZ4H
Fko1A5fPZgzNYbUld3Zp9Gk3C6KqYmtdm4n1VK48Dcx09VdvdaZGYlcDA5O61Q8BOmXteheQu47k
oPjUtuLKFWZud+HdAZAcj5QQROCvjRtDAHiwBo/U9OY8qPqmqQ0nRLfhcki57TdB2LqwwxI0pqOQ
0qaHnWEnplYLfXsI5piCixj50LmGPSoQ27QxSjsQSWQaQJVb7Rrw8BYu9PcrpsYlMMXgTsqsaAOW
PyHO4TjqsfrQH3w8ug6hrVvDl+ag+eVDGon0q7T9J36DcudX6Bhrkg6zPoUXB2QeDYCW2KbO2JdT
MRjwBem47fp7zaNEVWx9VR5gzQ4TwoeU6kMewI6XSk7QVAQe9txEwLrlw0p5aO6IR0rgvyExoSWM
FSnSwTxgDhx6mwXP6RTDymlugnnwpVS/krJwilUpv2mp2GPh0iqza9B/II0tVAlQx8ktiNYY4u9B
IGCLiasc/Y7bPLBRy6hr0dTFrVjZy/48TR9jXYMbgQQXeAbIfzPp7xJ3/izKPDgStLZTrwbgkyxb
mFlADagTAYzI+Bec+tcbM0X5Ce8mDg9GUBwMKhm19yh5DNeK+39jJTuSqXYrTQcDD3zJtZ1C9MEa
2YQV1HWJ4BQnAOcc5ch/13ZrQyT5KK5KO8zEOyTc/llkVk4Th8aoMlis7MSCl5w7iHCQBnO4QV/v
8izOrdOlLeZZ0YpxU+STrZDWJNbMDsnEZQszAfRqNMwFUGyrsU59WCiMrQJoDmh1V/UIZ0o+qNhd
TBkTpdOiV0HbEFQm76r3gdXYkcUldmc9Dq72vTyeuUemBuYbsN9AqwKrxDjemFZg68+jCi8TrAoH
IC3BQdST0lWP4/uKsZmbJm516FqCKR5dxIz39aFKC19JKlN0jRNvj3vPMcyiJNEHevRcXCKW7c26
w4U5xvWoVEidkk6CBK1kVVFrQjxw2cItEgK9+pcjYjwuhvYcSJZS4LSo1d3LbgCePQeNDoKrW41B
alu6n54kBckP4R/lacX62gAZb+z9jqpjBuuNmU+ppbvP1oEC3lm3+Mf8uzSD38sGZ55dV6NlHJPr
G76nBSa0M85hYnPgVpTAK+qRTFppAJqzpCJbCmJ94GOQQ7uOU1LfI9rzeWUO6b6sUT1HCvQ7D616
rX3+FtePFby0xPikyIl05ERYUo8RMEg71VXs0/nEF6TYQDXYTchOJHyDprrVRuPZjX5pm3HQsSw1
sTZgG7htAgEz0zvFbmv/aTRCN8tLN7kCG/gvTTGOSmNfTLqgqEz5V3YITvWGO3L31YqRtVVj/LFu
0iAsc4wHfEBgHCJpisqmVdVWN64Joc1d7rBuGqrR8vRcZBExtVaLoRADRCj/GkE8jCZmnqCH3+63
5eY9cPI34yg+BQ/DPkKSAJ1jw0pwmcthXX0AM9iAZlVpdPgA3euIX77R/E7lyJB/KYOVoaGm+5Ll
r7G6Q+VYUkAbKL40q31P86v6bxKYDVmmY9Mb/DQJx2g73KuusNfdfq9u+e9025LSDpwWHDieI+xK
Ejqam5mB258M8qJt13hp5oLRxYKwjA00LRt+GPAtIyj1W/VezleQnXNZLfCBAJsLnQ90sbPdB3EZ
0jHky8pskZbAFcZNSXMX4A7jT5BneRNazWY88+7a3plL/F4ZZpY64wRFq3oYBuRt3PJ46/LmiO1K
pxgfgu/YXd6sc7fBy4Eyy8rxeYbecdirBfQ4onJRekQUSjyt7WVD0w/dRIV/M8r2zUEbrWpicCug
PQ9SX2bl7eUQeM+GoDgOVk0p+Fq2N5dAu5xJts4LqFcUtTlG9svfodT2GycIdu1o4tJr8aQhULFY
trg2wulKcpGfyHNOaH1wT5pNtMnQvymj7uOkiilwpEj/QKtq2dx0WixNKHOdQs9KrCj15CkNqcGz
Wn769XnZxOyV7cI7NOZsVHqaNooAG9GBN5vf3lOy536B1OtOylZi3NpomLOxqqVKrgVMXt2YSv+S
CndJu+KBtyyh0/l74YLMGYh+otr/fzPmBNvAFHeZlbrAEdXwiHhbOeUkEPgqPyxP4t9szu1CyQgj
QA2hoYhZKAWyobWqYWjGo7rT9tIr2tnNipxb5GJkwjuF+YrIaSZI7fIb3hLe/4d0E8b97wOYVexo
FAO0i1UUBCJS6J7YAfoJo5XpnQ3KKAEiaQ24JcRprt2/qnONG5ELNHs0suLpQoxVpP80UzczCeGl
aTTClKy+NhEYfcI3OgaiuqiLmdF3EBDhLjxzVmInbrf1reWlm781XRhkZq6J9MgLDBiEOmBKho68
voukehw2+WaNlWveTS5ssTuAApFWerCV27xnq3ZjowPR7Im8rVGxJyoBB9vZO38VD75do3gVHyCd
tIZ2nFlEaCnoUxsFkM2AG1/PMORlvYSKA5olULwmKLtardL/mH0YNG+6hgZdGQCZqZXq2oisQUY3
MmSUiGhpcapbxm+A5I5tSormFGQrizg3JCCyUJCH0slUKb62RhNZHUsQWUCZjh8f1Zo+D1jSn2c7
AWH6Z4Q5tpu6zfI8AXCwCyG4KIu7WgUGPVY3yw45cwkz0EMjTGjmCWbMnNY08oQoawOc0kj2ObTV
WpPGRkGyLD/R0tAf0OVAn8KEKiuGZ842ANpwDwKwAegGtrO0bgOv0bm0hD7B1tftBpxcuAFGRxqj
bcOM4/vlcc7c7q/MMbFE9jF8TYa5csBG4O2YK+yIlkjBWQJWctnYjIOgYRz9x+AcwfhYal5fNoom
nSp8I922aWwmyRoCZuaSdWWBGY6WJAqk4noMpxCIgF6uKnqQ02NerZG2zM3b5VAYXw86hE2oPSJ7
yN9XHWjA/MIe6V7IU1InayXKtVExPl+o5dDnPCqUzcjRUxrEvQ3+KtA8jcY9n4FBf3mZpvjHBH9s
sAmBPbV34pC53sdD2sjFoMBca9xn6bYMv1dz6HPTh+QrooSMwAQ07LWJlsZQhhVH1Hrzc6iQrtl0
sZUOj222cieYu4oYl5aYuQNDr5CMBSwNruemf0an3n+OqFtotvIgP/rnwpV9JMaWZ3AuelwaZWbQ
Ez2wYMUwqkebFOEJrFitJTfWEDwE7coLam5T/bOFHNz1VOpNG2VBDlt1/xh20L1duW3MvYmBEZ9u
ASC64Y2/j/aL27afaaMnxBJ27SkH54edHkHxjrucggcFzsYOd3zDwh2froA75tzw0i5zyx/8oEfO
FHZDv0RbwysIVax1mq0pzc86O4DEaFoD6yt0kZml6uqAgoUQVa3St7zeSqoUbCGk4l/E+q1ObL0/
ZMX9+GO1A2DWLqyyb7R0jFuxmsam599ForyKpWjrVfa27IbzM/jf2NiHWZcnRpF2GBuem25c4BKe
5DtJ/7Gw9DQY8FUjXwNEOhpzrj3QM7K28mUMRuP/5MmmSx/A9UnQuD+iIM5/Lo9pdkNfWmNCvBjI
Qh2HsIZOEvXX0MTKPtYSDu1/ijdC1FCS7B5b71wLvmIqWZUftL4etugVqmyegxpan7TVNohS1erK
WrfruPhe/sS5SikQ+jq40nTcIVDdvp4QUFhkQ6oO2DGxaLf1a4PHdxOIVoTu5o5+gbCK0LYx+wKt
X3x7rKVBJh1Fxqt5H/VzEpRbTpB3qBqdoH1mFRDDW/7A2Tm8/EBma/VlDsVuAx+oHnsnOneuv0nw
QpNr09vIj+CI3QWIWi7AwMuG52LVpV3mPtoFmki9CDWBPH6t5WO6ltSZi7uXvz/ZvwhVuRzJsSwj
FooIGRIwg3VracEuis5eS4x0pWo6t70urTF+nxUtF4loUDLp8Gsop7z5i2K8LM/Y3NF/aYPxdrXR
x44WmDEucaL4SUL+JrbE4WHZylz6AR0OYGZGT5uBzhJmYfyig1R7gqGM4kvna+BA2JZCTXJkFCEd
Ve1kwAnoWtJjbmyXRpnVqgyJ6p4CL+za5yR+UhK8lo/q2qtk9vzCuaVA8hQoLwDer51CBpYlHEYB
Ed7CxhutU+WGmo3VsoujZ+vI+XVEflgrW845hzYJMOMRgacQe2qGWtOmoo4Z7YrYDkGvqlfty5ip
KzWVOY+/NMPsZD3VPT6m8I+gdsfcwp4mLaSUqDZAqi0msrRy25j3lItxMZ7CoY274/865FCDQByd
c+hOw0vpkEqR1eW8ZiZScMqh5GbQduVatTanjMOIgSf5Eo859fj7sHmPG7fsV3ga5i6ml/PJOAsn
avnIx3AWcEU8tDqYsfXMrbTyqQxacNaJK8s3lzsFK8U/N2H2NwACte4lsCc9WvIucbQ3ybC8x8oZ
zWGL+iIYCKzlvT5NEnvhgULo1LCgo4GVPa1RGFPCyoNFNeF+D1H3mSXyiom5pD7Izv/ZYEaVjwIf
Gxy8knerh4mkpN0LKGBkRN54h9ZsLN7i90BCrYSxWf8AIbOsy0jCITN2vdM732vTTsJ9J6T6a+il
GyFXj3qgrA1v8vHbKfxnh9l0gpLrtExgJ0jD54o+g+J9qw6JVYmDKQ2v/ci5Yts8VmFn+11Fijo0
ocn+vLyOc4NFL8LUu4nLK3BI14OVwkSuOxC+gQz33MV3ifbE8yvzObuOlzam6HNxnkp4plUtSORM
TTT7PZqqHzgztNUtSPjG+2bb7lIncft34fvHAvPTlVIHOEdAd6p4w54Imn5fj1Nc8pSxcrw2Dkle
FST1vJ9mk0BAPXWQT4jRiVGYuf2PhaHGPAem/CivrE68bzS3ENdeUOLNUk001yKo1yQ8dVWwGVxP
o9r0fpBO6ozgCx5s+Qg66K1kZfvBSSzdGiGwGli9SYCV73Irc62PnanbK4HttibOfMQUFy7WMtTA
0CFPKpuDC0rd3hE+jb1nVcdwm2+NI5i+vuPfB5HEp8LSV/zoJuQwpqf5uTAtjHpQxiXGr6gD6UHv
KXWb5c1wm9NlTDARR6Kl3uqTqjkY02Jwa/36FTnq+5ey00/jBor09/Uh/JXe50/13fiphsSXTcH2
Ppa/4ubwYD6C2ZLaiCcrL+EjwCBMo3PEO4K0SdNDjqzysqXbc4MxxexMP+EzSRVhSiPJO42J2pPi
M30+tC/cH30jP9Sxra3UqGZXEULraFAFpy7QRderGGd9NujDRFkjAD7eAOSzVkn8SwN4FVinUV2Y
YFcxDNGTOsJEnljCCUqfqVujBUA7PUUa+eJJ8Ed9ei0JN8FvUhfonILooP92wk/1rtkD6rE8y5M5
9nOAr4AOF+QRkB5gzpO4i7QCeCPI+gg7sdtlsj3of3Jl7VU0M2wQm6CrCn+icxpPr+uZVZK0GULe
ANvlkOcObaATnrVGORItU1Qft9ZAPwKUHdz5RtAAKpmn9K7rkglLKIW7JBXT3PUg3RABPNnItqh6
yaPI6fQgRujxI6LcU3CYKRAlrroOMMcoB+2prYbhIJpSESqPaGWJAJ2vRHUbVRXFDCcCt3YRn0Zx
PZsY30TwAIwikgVsFPSG2PdKEC+YUqzw9tBlnilXFbft6skgrYEXFjvZVYamc8uW/rgJARJQAjKa
QGJC7wDNbNeTnGpdF8YFaPlDUaROrcX+mz6gOxQQ0MxZ9pvbeA9TE3kPqFlxMrPAz96IUDyIIEOS
NO1ANCELt0Gh6qRs+7Vi1q2LIokKjmu0jRtohWf7HqJC4vIOSSszGIpqD3H08N6IDf2rlPJhN3S9
uhIEbrsgQcqros8LRGAisIV/ffkilvdh3XRVQXFUmdmTcco3vaUIVpNAhKqKkA6sAUyJDz6gcooN
NNkfdJ26P35bMd/ABD8hbuoOMLkMGrUHRXkJtPcYrIA/XsOrcTJ7coh5v8E1LzPH7OQ1pzJwovBx
2cRtQL2aShZQX/ZjVXMjTMjj4AhCshnArfRzEyD+AdYO/6MCyMRsrZMzCrr1zORAgRqq2rnL4pVR
3MKPsRqXNpigjY6/JKs52KB2EtjROX3WD/xW9G1hZ7goGxdTHvD/b1jMXq5CLQCHDEwiZYG8Tkja
FXqS25svMyjGxXyQ/+TcZKE8aI9AMJRENlEwsFAcdjqrslpTP2m7zOTXHoTTDzNR8mo2Gb/jQChm
9CCDQkdjcm6tSYjsXdmLZzwhtpqdwLzxIry0R89ce9bMWgZ2QQU0E6cQ29+sKi3Eqigsq3lI5Owp
esu1mCi9pY6E7z+XV3DmMIAwFRq3J/EZXL4Zx0R4MZKmrNHSK5yGFkBJsC7zvtmrEDlEd5i6Dhye
CcqwOPEegNQLPVTMJRy0TblR5GCMynD94/tdGn00a/X2mWh8ZWPa8RfBsZRKDjwYsAEUbfinrV55
34qCtQ03VXQYF5nenhDNmUQib/oHK6VGj4zcZ6b3zO+KR3VyC9GhOsHdfqUGM7NMV6aYAQWd6PUl
14EVWtlzagRkxCOKkWZgEEHdl4pJx5Wc6swMYmuBUFnRweiH1onrGUyU1lCrFjoERXGiUkdiOSLt
4MoFZy474KwhELvg8YwHNDigrg35okq1LG6nLsGCDCGAumD1DrTOrmT6sGxqJs6DqeA/U39Tahde
4RVyziMTDX0PFe3eVXYamuJ92cSMc8MjJgVfEGwbN+9YKqe41xUw0bW+lXrSOYbceRAP7rKZuVgP
aC6IFwDRnfrNmMDbhAbX+cmQmmPnNONDCJRa9OKLWwXCKGGEW9x+7M0uuiuSM02elo3fooMnEc+p
n11BWkDChfx6ydRaAReLJ6emeN8NJCf9Qd/asRu7FQkGMjjgvMBbFqI1DXnm3LUO07lVhPQQDzIb
vONF9vnDc5zWolEqNQWQGqUNtkToLA9wbhGRuUK+GDkdXWEDsNIouafieWGGxYuS70bxfvW6OPNu
xByiXIyHFsjYwWhzPYdy2ILLRlDxPkXZrLMMkk1g4vvwON7XCaGc8yFu1qoyf9sfmYAFugzc+hG0
ZLSjMEbHQslrhWJgKUE/yu6tsuuIJCGgoVgqtLK3FnpH7oqNdOdtSmj9bFMzhrYT8U3fWfuY2+6O
v1Kw/z5GvJ6BeEzLIqnwMUpDBINELTrZfQui9ufIwZOSf9MeoB6OR1Jo3n0vL/Dc5flqItgzSM8A
b89gu32L/ww7S/BtSuRz8/6lf49uvwEoc9OhJZxE95qb50QwC2v5E26rIczwJze/CEYNlaOinNYi
t41H6Q0MFKZ0VFw4HdrdueO9eF+s5NhuSwYgLkFIQpYNrj2hQhmTOOxRgM4h9Vu74Fse7OqI3Nep
quz43K8Ym9lD00sdHFr6JAPPFrIGP87LsYT2RRdv+BStT+MmhJrs8iTOhAKwm6Hd92+jAljBrgek
KzkNC12ACw2C2cQ2WvJWLMwtEzq4gJHCRgXlFAsD8yBrVmW5BvjqXeUGr3IHUgKxIfzjOX4LbD9C
c6tcrdyq57bGldHpzLzwDZEL0kxPYbQzK5SEBaLj/rup3otX7ShuxJMSkdIJjulemGQilud0Jj8J
1kfEdqQGoIGB+9+1cc0Y+8JLdTRZWJ5L0fqg73yZ9J/iGdfC++wltJRt+B6/ho+RW68cnzOXAbAI
Q38LiEzER5ZfOqUQmgi8AHfD7OgFdyE9asafTvw/0q5r11Ic2H4REpj8Stjx5Nz9gjqSwYCJX38X
5+pOs725WD0zrVE/bKkL2+WqcoW1DttLXFGbGTEUQFGotGIYnTODFnqDWVqkeDpXb4r2YWR/r/vI
NcwT9YCSu047FE3LRqCcFy5tKwf9VKS4V1tBfDafAmfK8T5Qofno4FPhCy9PiWSBZvTd/NhT9kr+
0lv70nzXMJuiPwU6RicNUa/C1YVG3xHEoM8ZBR3caC7ikOVAnhCaAZaYpUBD9qhSOGYsiGtEQrjX
XkUVmwUDhOiYA2agpVVR9BMdz9Xxf3ZQIXLB4wMIUnxoKyvIxgwDyGYSgoBF9fqQCqzGlRp/SgC6
H/g8Zh4ITsFYSylAt8GyMlS2V1SeZT8pme2KWnBWdgsDWuB90IGNiJHP+feFmQjKmiJ6pkhXYiI3
AwJtP76Hfx0MAT8MPe6IUnDqCLu4tUjNPPoOSFigk6qPatt5eqHsSSh4568tZSmFCwbGrA/aJJil
qOkRrcB7JW7vVbP5e/3CpcF+IZsMFEk+S9cNM7bWBEjvLtNv2KDemmbnkLz9F2LQbqQTNOmh74Cv
Zo2YeTRqXcfB1CByyTG/qjpS6m1bsas0AQ4GpGa4+4A8AikH7yTKqkAu0wD7ra7vejv2gfC+70PD
a7LkaZCAJROJ8n1XRocTydmAxKIVerhM4LzHgCOR/Zh+CwPg9A7IU2Q7rd6DFnJ7kfO/eGHmkCtD
6hbOFzxJGKvnVNycSoPqDLUky8JgbIqArKc+SFz2xmQ9dagsb4u7Hn+Y5cHP4zk/T1zwrgGNDW3Q
5qCH6INq32Y+NU65vS8TtzRf0/RNUR6j6MMOBTXBtVUqCMk1POTgMvg+NfiSPs5rpJjU+hRGbjlg
gD8+NwPoeDtBXmvFNKGugeiCzDRXCAUvbQYp0myqSoiC6z/manDTZik48Krfrc0etzdzTRSgsRXg
SMFroKnzUpRWlE2vd9AW3ehkp1Foix6Akd0ABlJyWDj+C0uFyUWg/gL3HP0UvIfqidUoAcGFAJSq
D7xyxzJRiBE9P9fOCt3Y8O14gqImz8Wctp2O0B5UT0olNb3UDE1nyorHWMk0FI7L3ViIukfXJarz
2pCLQX3qch8rs+6yurJQTy3ZK2us22gE756O8ldipbvGECGEiuTN/nPhVpphHmyKII/m8W85Ym5T
DKcBDNiNVD0a9V/TkOLKAcbpn+VxV3xEdI15MWyoVfQ7Kr0ohr4rRZTFK/4F3T0yktHoYkBgye1h
UY42CGOxhiElx0p9ZJ3uG8pf4/rOS1lI4XYuzNs6TeYuhiEiO4w2fbSsulWnH2FcC8o/a+tBmQlG
Ef5lxsO8PCN1GpNkSkZY4u4p623AKgEwUWR8VzwMcnKoMOM/1Ap5148mzrEOwOcG0j/Fi+R3OX4P
UFsqguaxir/lpsBerIozoeQzLwJYeLk1jUMkyxqdveZET2Z6k6k/6x5Tb79oHx47EdvaShSI0Rcg
eGLsBrVufnG13Ldy0yHiSG37xwy+qxax4B2wZgARns0tUAjTrsZscIkwd9HA1iKVd5Tbwmv78Ssy
uQ6aJAV+ck0fZjBSJNTnYiefxo+VShkLEwX7xDzYYLLJ5EMjhrVd27OlFM55GFqcF3aFBbFMy39K
k26cgkGtH8AdOL4q0mQekFOme9TrM6QkzeacACexd0y97cEbNiSvRu6Tvjtu+5nVr0LvEF6sn3MR
nAFpMzoVWaQhrWEHD2pMH4bqdVvC6kGiZRUYRfNsAj+FSUK9QEPnLCGu0vjUybmS7AdVqSInoXrw
jUWdKD+0JnImX0DMg+QGVOjyggdMVYNGhxGOs/yjl9+nVH2kqCK6SC7vtle3pjsoxiA5Am+GPmDO
NppVVwRhMvuXSk8dqmu/bZafkOT+67EzmEeUyLF/AHHHu4i74DFTi3IaJBitdvxSVnbkqEKC5usk
F4QsdZQTYsejHkQGboIElrqs3xutb0xuqEeOkQBKS3W1aN+IgoI104XmFMQdwCLTgJl5eVqKFNYm
aCzgMmt2jA31OMXtTZANhxF2OajbU6rV3vapiURyCtKVxhgUIUSC7slhmuEM1g8guWQhsFQARRH/
C+OMxzLYDuYXMzLjlyvsxrHTQgnGmRXxvjXlj0Kmp5KirGaSWzaCWDc3/e0Vrl0BEM+qAJRHsRDE
GJciMQ806ImN+NFEDUWbZDAIF2etRKrc0gXZlNW4H8ZjdgYQiP8vZREzSfWyxR0IkH1XUzSiI1Yw
Q7T6/xhMR1LvquDZJDvNFKT61u4emgIQjINfCuBn3LZG6HqcUm3ubGqAa1TkDzUDkjNQ2Le3clZ6
/hm1EMMPOTfWGJJ21k+5Dv2QvUnIO1flLhonp0sErmjt2MDXhPNCZRTcWdySQl1SEgLiUjxjMOzR
gPrHrnrTldgAHAo73W+vbPW+Lw0lpyWh3Vnou8FpYUTtLq6fSsssnbTs95ke7siUfRkm/aMG1YgR
/Qv3rmOaAY8ouFx8w6XOJO2Q92i4mLlnR6fPiFMmCVw9ARGu4H24uki89ZHiwc2bqQUvRVmlNE79
hEYmgzFLOTFbDbNbwrIaAA7UDMtD1CWN5Rg9Se80pkdPJCLt2WrrSJCnuT5cPOdwGfElSKFYfPFN
B+ZXTxEFuMjf+j0wa4PSC+cJRNG86LXGQhBGt1CHm99ZvCC16/VWtZHfDJqbwvg65KGTFQc8VdFH
I7gc13fwUtS85sV7B1ibVB00iFIwtNHYvl0ijBKFECIhnFvqdL2plLkBKA/8sPluSx2ecIJAaE0G
OjhgSJAvwVAvZ8Riq6tlwJYVbkprz8g6EIxlO1USJUlWxKDpFE4Ajf2IGvjU86jAw1JFRpK+Mb+h
K25vBrhyIQ0FhkQgh5/NVCWYuF6doGv5CIYtaddIQFvSFYEFWRUD/prZ/sLTWJwBkexulJrKwK6N
QefKVmk5tlGCZKYN/v4agzQAgSrydsj0oKH1UtMA/oA7nNmFGxtoord8y3TT5NYC9JpVfzVotLNA
7jWJumevI4W5yIGXHJK4aHrnmfSMuImSIIZUK8teaF2/EQrHJqMyLxeNo0spWCJE2EcrdkJBWwxm
2OY+JovXkU4Nk6yd4tINTHnXqd+zsd9PCE8wzr7bdgCzO7l0bVDEP5J4LQniMmyGAZKY9YpJBngd
XwrA2DJ81Qm8uQ/Opf8mkNOXjJUB+mchMALGktkjJrhL+p1B3mPT8hvpw/xr6iMAaqM9C6yBytyV
wDvU1tRaIJKkpauga3+MHgcCOKfA6UxBELSmJ3/kXDHD1CWVaWBgYYmiIqf7rtmTGySupH/k9rsl
lQKze2Xh0cQBDG0kW9FeBF4n7jKUakC6YcY7NNpgV7ZfKh1gcnJ8LNrwRJJUYBuvFsdJm39fGHm4
1sRogSrndhWGel+T+qT30eNU915ZJo5qiSpZotVxUVCRT10S15CXNcMuN9UHajSOZmV+zJK7oRS+
za8u3OX6rLlXbbk+RjLTjIEO2CkYHh5e6uZ3Zf4cpKdt5b8OlDk5nPZjSC5OKDK7LrPJ1yZNIqdO
CumshP0NyfO5f3Aw/MIaSlemQChkpPstMSqqfYhWSy5X28TWqCjzamtpRyyPYiyqxaTjYIoQdleP
8XMyCUUIEy+DS0GYbM+JPeIYI4op6d2QPoKT2DHq90iElbmqoAtJc5ZjcYC9ZNrFNECSTd6YjH3c
FWjLKWoHGHJOiD6r7YNc3UEkM0Bchwanq9yUJvUZi7v5HCtIihUvB5Mtm8itkfUCPy4SNf++WFlS
pzAsYK1xqak8W6T/kuijW/TGsdZtwaqufPmsnYtVcTalSaSiIAybqIX2IzqL0ebXftesRrCi9Vuw
kMNZk0QLi+AT8LMIfXXyCsRcJKJeAd1Aux2z3Jw9TJarM8GjX7SVnFVJzWhoyxpbWamaw4hdOlnd
Oimm1foCVf9tFbnuffncTTjXmQdk3tjLg6tyeARbgTQ9GX5lFGBtJLy3hvDI8vgjKBCSAzvjd6Ir
TmoD99TCXFDSeEkVeLmRoRlBBDk8y7tw9Zffw4NgdpJZ0L4FzGoRglgCU62W1jlZZPh6uZMML7N9
2vT/YsfxlAWZBTJj4LfmNEoqM10dCmCUFTJoJeTC9LVy9CYE2HApgsji+pmHBS6FcWqVdVJpdQMA
5fLqrHZn2XC1+KbPPRQfY8PJ7PcoFuUZr9t9OJncIefVxEwwBuPKKKcivs8ZNpJ6LHlOwYfeelp5
G8qHNPGb2gnY7WgdlP4UsScz9mvjHIdUoHRrN3ixBRrnxyRpVCM1w+c0evi1DOofQdkf6SAKxWdr
yqsSCjXI9hhzuZBv61LAKa/GJcQkZrsfjOKLYk2P29dnzXUsRXBmzw5VI2jJvLFJ4zTauYHzn6QH
JX0L5G//TRSnpIbNLJMpuBh1ozhR/ohC3Y6a5ykFx0YviBLXD+jPznE6ypooyMEhCMzPEmPlYLCR
MJuv/Sshc38sksV4tXALSgfbihsJty5tADucRHihBGeqFoIjWvO5yN/8I4ZbSx1nZVBNDQBFi9uh
fjGk5qMp7sqM7Qx5cCJk1ATaveo4lhK52zapWiEnDBLbYnCj8mD/wuLUu5E6p1hyp9FtO9EQ3Koe
EnS7YfQZxXi+eMEQh7J2xteVQ3aTAGdbQnN9xu5s5YWJkMWv25pna7IQxkUxNAuLELAGIAmggP/p
Y2ij5FYUSBF014WAgut8TXkr7ceqPsjtW6s4QkbC9T1efMOswYt4IyymbLBrLNgwHDv4OmhPEZ64
oCCT4MGoH/S1Y2n3jfll+xIK5XIXnpomxhYayK2n1EHzl9w9lrVTkR3FXLAEMDqKVz/orTGG7W6L
Xr2TixVz16XIAYBTjJBMWz+Tu9NkDPtO9KJZNZlz8RwJprkPkIv8pX6SSynEqA4Bf2fD0IOqsvZj
eyHXcw2f+vNHCLk8u96umWkPDMCt9j3mQRh5t+19Ld3k2l0Xo9nx3Sb7ht1Z5Q8mYkJaNQaL9XGh
vlSlmtTZEK1mzG11ILrGL1KkUqeWXcM+UAmN8NurXYtnMPKCUhhKD2jj5IyBTotEDidIlOjLCPgp
Gw2Vu4D2YFCuQOJxsEp/W+B6gPFHIu9dgaOSNWMBiZ25Z8Q3yocxnZwAtC9FxNBsifwndWQUw7fl
rm4tquBoWAC6A/qcLk91qvN8ijvEg5nyRlEGsLPO6eP22AZf1P5rU02HbXmrG7uQx1mAKlLAot6B
0Ea3p706DXvSyz4tkZm3u/uwwlAbGnPjTPG2xYqWyRmAfOgGVZ7FElt6k4LvXYYCMVPHXal+Vbrc
7wkVPURWbz7S8XCTgDfDRPXlzraRlttsws7GZNwRMrwqE72NFbq3rOkuUV5jZTwMIT7DHAGlHjAg
+dvSO0BhAIMU7EtDlI1bNRIYW5RRQ5sp4DiV1oZ4bBPdmpFFh31G2qchEvFbrvqzf0Rcpak6ipfO
FEGE2jq9foeoOEn3FvC4RBBEa4+teQTzf9eCoPRyb6VWN3N7MOG7jMCNgwFXMnLojAkQpYILsn6M
f0RxZo9YWRnL8zF27AB0f6t/Z4rI2qxf/sV6OF0pDDbJI8N6TAxOdYrq9E3opNkpDpibFD4zfTK/
q8D5tH0thIK5618EUgtGSQjuZEylB6EzAfJLO3RJ5dYDCJkOanVXibqJRFs6/76IAqyuTK1EgtCC
eKakOUG4N5tOsLRVIZ+jGvOMCJAkL4WoRZYP1nxuRWodhhgYpkDvNRVV4N9XVX4hhjMsFTFGKzEg
BlgHTku/14B1DGcM0GQXBINA2KraL4RxwQQ68M0SIMQzml7hjNkdBfXgGH5rShFflkjQbE4XJ2SE
So3gG4Li4iHp96BzdEzLHWMBUprojDiTpFM4gDSBIsgmHtZh/hzJ4y6vmudtLV8Xg8Y1zEcArZ2f
ratoGeXNBLOkqLHTqyMSpM8DUf6Vwv2RwhmKApW9EDl1cE8y/aDY0ctYxfuksAXvr1VPBk7N/1sM
Zyra2MzC1rJhY/GgnKK9FhS+Hh8Y3ilV6E2iZ5Fo7zgDYdVBr7UlxIXlXUTAZ9hh6i8VbJ1oTdxd
RRYgso0BW5ejzdariR0lTjzl3+LMAjGknOKVXgG1zFezqX3Z1o31pwFcFVB7DQR7fJuH1koR63tw
3IFuSa/PU+uzSHfU8o6WJ5uhh8Zpgb0SgpB+W/CqO/4jl+/7KMKpGrsUa54U4mRACwsGUQRyNQQ/
R+wLEZyXHIGan2UKRGCm0pOwCmoeMDnukMRNh9Qd250BeK1QBLwkWhl3EcyioHIGbB5Xl8zjQNu3
qc7225u3qpWLlXGXQDfitpEbHJpd3tZoeYjLFxPauS1kNVRdCOFUH+B94IkZsQ7kNh1NOjawgjVR
0S5PgCUF+KjTJB22RYq2jrsIWS/nRUsgsggCpBazU1AWf9smwikF57AMNUAxyoLNBTyfU9S3RVDu
W+M2FjY2rfoQTGqAyUzVVZmPf9HU0weaCmpHzewflDwJXVJYfgfi4dLS3rf3bdULL2RxR1VXTcYM
G/oADAY8ngal9lTmqZErA8RxW9S6VvxZFndETQb41IJClILBQTUc3UR7GvICeBlt+L2rs6MaTn5P
AyKwF+sq/0cud26anA5dkmI7CWw8BmoHI3wNh16Q5161xIuN5CIMNbX7QJ1XZ2key56oFqP1BgV8
fUdr2w+j3fZminRk/pxFnDG1XWsrORaVhX6HOkFH92rzVTNaweaJ5HCBhpL1nVXJWBapmDPMb78q
Rm0ifW5LUY/d/+NQ/u+grsDmCzBTBLEFWXb0GvdHMCOqmGeNWuBBBE6WPgMofZBfSo0JbMc1Hs/n
zf4jmDP3g2RkxpRDcNyACDH53QR2uLMG2WEISKpU2uf0uetGB215Xo8nJ+2CHelioPxGDunMJzRa
PYy5LCr8basUKIkvz7hgptZ0Gc6YJa+sO+vWIyuBN529GcbXtDYEJ71+PQEHrWD4HBN+nGdQlZHS
OoPPqzMZFGVuVw5OrDZOoRyH4tsIRAU7EliEVeXCUARQ6ZBGwVPjcoFDGhAS1zDayN84ZuQ37Euj
/qqEnYbzp18VRhZy5u9YXBapxWAJejbhj6ojLY55jKkf0A4f8u5xxKQxga/9WbevVfY4gntv+6Ku
HuJCNmcXNKsizJh9ulodMoADBekbKD281tq1ACVq+/+4pZxdMGijJAqDuDD/VcV3GnUr674QoTmt
etvFojir0NiJkVEVUrp0Oup6+1NpiSBa39YN1LMuzyyTE5sWMUQANcqLYNck1amlh6zabZ/Pqnew
5vw+KK+A6s/poGV3hCV5iAzwUN5KGjDCc/nNqM2nbTHrxm0hh9NBFtG0DVTYGLV/R41EUf0k3qkK
mC5CXwZ/UnswAidqZcGtXk8+L+Ry+kfQB9i0E+QCWxsYgdUpmFQHj0cvKAYHpIF+ZH9riugHTcBG
VZlO0TY3pjlGgu9YPc7FZ3B6qQZTofZstmVZe6IaPc+TPPkwOESaBKJWQ5qFKE45c1unPV5fILTJ
f+pQnDrB447umv4dsyKH7WMVLItH2UubNCjU+U0Z1rswil3Iskf0SwtCz1UjMjspBXPD81v88jJo
2mAkZg8lrYBW1fxCCwgtcy+WPZ291rII12/VEyykcWdlt2bKzAFnJfdfSf1qdGdiv/VBhJ7wc0F3
I2sFd1AkkDuxtAkkrUTLo1sViRMabiHdKjVx6vIuV33d8FVROmjVfv1ZIQ/JoUcRxhYI+LKR13dG
ZBqmhL1sa8Z6D8JCBhdUBA36SIoBi5Iz+dGOe9tpsrJzypzMwHvDXdUn9zJrAKbZT66pTa9NMB0l
K0D+ML6PayXCEEyW+GWmBm7RabbTj+B/SuxABFamkBX3iAFxDMCgjRcDDpwJzAKJybkJivJMRb24
CfcyikV6VtIDSWS0baSnqGNASUtdOjO9Jf1xYPa/SQItP4Kzjxrygail4iOU8rGXQPOGimZeiNJz
q2Z4KYa/SSyX1DzFycNx1dauaW6m/s2QDIykfTTJq1we9OpYTU/byrDuZP65v/Z8AosAJJhhVqMK
upDI00lCoSij2l1YpZXA9InkcDEcyPoSmpi4uUjbHtSg9CuzcRRNlHVfN0fmnHafR954eDswcJZo
kMJyTOO1A4AjaI1AnYdyjK8Mj7Jwdnv10ND6jxlPmaD8wj+Iw94cglTDoWWgdcNcStmCEAJtcNHL
EN32xcFGt6vEwJMmQkpatRMLwfPvi3MLgUiXlSj9u6NZ7aWh3/cieqNVB7KQwN+9KNcRO2ErBwtJ
hWlHjQDz94dSOJS16hVnUCmA+mMkgO+YMEEPNJQ9VKOInvTKxwSmIyMM1fy4E/n6VS1ciOJ2LRhI
JxfFLKp61JTeMRrZycNE4DREUridy0NwNdnzs16Kb2yUmGP0DRYi9OxVz2Tj3kDX56lxTkjUo+tI
bXA8ioLqRHwzAjQDbJ1qc29nfgIs+EoVuPoV+iSMVQPJAbSQwHW8GkqkWZfmQGBAE2vhpLf60/hg
vDR35CHYgdfio3ZGRHHH8DeiuG0btXapF3L5UIbUaYEeeeynNh0tENihBTN5IOG5VbwxedyWdY22
CMe4FMY5x7gw0g6RL5zj3nZC3wwdTEO6k2M85Kd8T8/25LzLTvZa7YCexzC46EqC98XafVh+AW+S
GVNjQ8Nyp2HXJmegT8jti4URI+Xb9lpXK4VLSZxR1nO7IH0ISSQ5wyS3Y+up8lnX0aOgHmpjV+WG
W4nyQ9dwa9wOc5fQsrqQdBJ2uHHK2wlx/bOcOGDWQ7UjemevwdOZYaLejb1vmN0SlbNVkTJx94ag
S0/uElhs24l2wYvxkLw3nunHPspu+xAH+piAnEJz66P+VHnSV+YYx33zAbBUh7rNAXESWP/c5HhQ
v9Q7+VE6x6KH0ZppB/os6EKBZ4TUDxcIZMY4pUmewIcNd0E8AD5VBDmyZqCWoQZ37nWRs0we4TyK
wNFHdEvl+0DY8r76vltK4c65zvRYm2YXBWZjGUSJZnYLgEIt+qm2aJ7IpJ2t+JX8Osn73t7po+xv
a/ea/1qK594KEh3QXJtDvFZJp3Qyz332W1Ky92aUfm5LEm0n90ioO3DcFxZUyhwfdOV17J5Z8Ps/
ieCfBUmbtYUZYjEknVwSY9RKnXYAwvG2xazGM4tNsznrN1l2BPSIedO0nYQXOXxxax1rcg8Al175
mSjnUvFkIz9uyxXsIB+Fgj+kU+QIYkMMD6Nu1imPOnnflrF+8f95S/Chmm4lDc0pTinu0bnXAf+z
lz4sqweeM/meWM+NFR+2Ja5f5D8SuQuA6WuwJQWQWFe3gYwoMDdqURiwKgPzoYD+RBx61ZFUNEBh
6udLRtrorrR7pEdsrWx/bK9kde8UYJmCYopYOr93MjqAMHE9S6kMb5ScUb4NstEjkupVxn2Iat1/
k8ftXB5OY5r0MIFp9VRr90G6S8ebxPqSB4+D8ddQi7M/WixuVs5FKG3KcZLKBoSN3YQu5GOdAqcw
/VsgME7IbK0WQtKw61HyhpAAGDuYcHflGAiFmXWPRg+B2okOi/MfRlgkJJUhqkSvs42WFZ9N38fh
WSVniQlqS6sXlyiW/jmTf5WaN1kz0iyALzdDTx/7k2J5cVUKFrQeky2kcOpQaIRK2fw0BhjXfX2Y
DqheHfNbCu7JxEHhtnRiTz0Cfv4238m5k91avoix7pppaT7AxTdwWsJaTdLqFFeg+3EPgIzwDT19
Pz9eiA4aqwq8CPredEFe9w7uclc9TbrLdppAh1YnhJbfwCkRcqND3oTYh3Z0wGrbg5phODf77pB8
r35Ej6qfUh9lMMXfvo3rEdti7ZxGZQUZjaaC3KR0LGmGID+zA/kZ/GxVgCs58o441XdUSe8pupRN
X4iRu+rKF/JnjV9cnkDT0tSOIV9/vrVzRInBTZ/4OHuAlDjWU3sOnshdMDnh9+2Fi+Ryjj0xGqob
Bc486Z0YKQTtdpL8RlQEEkj5jNIXqzNTNH8PKlYX19+T4AzQlxTo3FMleL6tPRgXyvPp+hdiiN4E
amLPmxiCoScyf6kIs20lcmT19xTJiPxl5G1FLbOrxujP0X1m+BZStWICgyQIXtyW/pQCzcvSQxBl
oJd8MZA3jJvd9oldQ41fXtPPoHQhL6S5LbVz/nR0K9c08XQzP/AXpgXNO71xmP9F/s5c+Um6Kfbs
VUvc7FG6EfEFCKzi59jG4iOYSlRYLOhNpeCu9Mqu1FwQMgiexSIpnEUqgZnYRbPegLzECYzKldtf
bav9G1e8OMBZexdryepiblOAFDn50Sh+03pV9ENP/REpwiTxto/vaklAkzLABAB8XXDHIh10KUyP
KdrgAMftpjV7BX4geqhJ4hUqFc0ZXj99IcnUALCKuUEgnvAMQUgSRhirAtoRYP/ADZ6gNTes/KCJ
vgZd/3PCVDCoC11SFg+KJsqFXsVswFcBB4ENdIoZcIXvXTQRTEVhDUSPyjgTvHrVMPxb1YAE9CUC
EwhQtTPM2OU+DlUGNLwWIBvUIjKiNVjLlOWg3zZp4W8f2dpiAHCKVOsn5AVfpQTcQCZlxAQnUUgd
XX8QQox9ds1d1MixGBvIyzPvCxjUeDSetpbTtAbbujvoTeHQQD+buc520pjcR7J0nzeafgpIf6NI
0smyQCJOyteqmm4pCUNPKgCI0UQPADrWgFHUnUrCDijqECeU1U5gfa7rFfOnWiYGdjQo11X6ua87
8FukUYlBeWNHlfwgRyCnMWSPdjaodSPQIwaY4vsRTrqXKKFrd6JWpusbhPlhFVMfAHQEqiOPbdvQ
ADDZozQTDJ3CznTC+okoZL995utCbAVdYECcNflrmmd5ldMxBCYHLk/QyHuDIElWCMK+z7wed/Bo
3yQ6WA0AbHI1lthk2pQQGwgZw07fSXffBy//hkox0i9V4+zHH/X708xHVZxv0vvayd6epZfoRL+a
nsier1gL7Cow0QAcZs4zffOGLIxgm1SFoqZYcDmkftG+muPMUsiGw4SyU1233hjUTwqtLUcXjkSv
bjZmH2fpABqSOdmYkq7UWIdsLbG/jQPYp6lyziIRA9HKPcYS/4jh7Lxe1LZttBATl4BDzow7FsVf
ttXmKgIB1jIQtAEyB15JHVAIl7toVXRKcwnnadRPWnDXFR8q+EeGJ6v50LRDG4h6ZedkBa8/S3lc
2MhGwGeMcVJiOsYr67t0xBCSOyheP5006autOqx/lTqB1l7PZM6rnIHt9JnrwOYJF9OO2hXalUrX
Pkhsbz3KfumSL0x3DE/z8mO3T3/83N7XNQ1ZSuTWqQL4J6dgAAGCsHw/quWJhMMtBkD+3qmArBNg
p6CnmnlAuNyQUdlz0SkvUYAd/ZqNx6puPJA8CtLfa0YUGqLg3oMPCB25nMIzu08HIJrg2O6jm2HX
HZEGcJWv5Y32AxG/6E1FVpRkKY3Te1mRA2C5QhrbgXP1YOzjvXJGz/hd5lDMIAn2cO2WqTZYjmTg
Q6GVjdvDPrGiCqhTuGXoK1ObX0BY29aF6zci1G8pYV7vwlSZ4Dtu5RwS0MGTHdkHQe1CBgC4Yyhe
eoNhVfcbcut/jyoN3gW4HAKiG/TpXQE6Jpiy7YwGRkp+UfSTSvw+E+nFrMb8dQb0Pug3Zcy6IWa7
XFmg1ySoh750i2Nyb92+GD/J0b6bTvJz6rmW03iYK0fJzdve0LXLBeIPA/YXzB+wXZzUdIxKwNTD
aOW1V6C3EUADjjDIua6t4diWYmbFWRzbWIRmVNMOVuO+HJ3OQ0hYutYLuG/SvXlb3tRvxqE628dJ
YDs+kUSvd/XP+rjbplPQ3NEc6yP7rwMET/fFTQ+ztVOfAez4i95UTuR1AKsBEQ7w3d+lk9+2bvZt
9EZHPwppqtZ8xHIfuOtoSIkRygY+hzW+fjCfkW85Gx71yTMtvWY3+LanHaqb+D59d1F+2z7rVeGa
gk4TEJ0heOZuZ2hYpQ0sS9xO49xm+7wBHXP/mEZeEfwCdFVenrblrWg0OFFAZogXj4oeAm7vs66u
NTtl1FVj2TVbtJz1aKR9iK3YyZIYtGQCj7iiyybo8kBEgI4FUObN618omTR2egXMwtJNC6Q6mfWj
CxGrquSveUrh+tCxBqaU+V2AhqVLOYWq0CCKZRyiVUunqScMwOm6qFXquo8JYsA8gFlAbCBCbu5q
JpEZGjl6j1zj1fpq3jDPdJBffbBjZ2eAWL71phMmwqRba4dBy+2TWzOzF7K5+1ol9Vi1FWQTt/md
v9U32YN6zivHgpLaFJlAdIHQV/l9W+z8r3KX9UIqpzBWWkFhMkht8vPQvZV/PR4z7yjQ/aD9mEWT
Ne7gCPrrSpBGlK5U+1QG8m8K0oMXpbnBCC4J96OIOHQtWLoQyHkrirweo3QWeDb27Ea5AYzK2fal
X403erHiyOdGEJ+t3HGkGGacRACdzPzml7oJ5hu9ZzJ00yyHU2sPe8A6O4b9WzW/46HpBIq5Rx5Y
MBS5em5osjLRxybjUcadW98VVZ/iXYoYnh3MsL/LJc3bVo1VjcSyFBXj6YA44F9+WqtGpY4/6K8G
6Ij2lsXHWL5lQBRs3bp7JciUTg8EL8L4W9buOwRXotB3bZXLL+AOM9UxkV8VGu5EMEkn1WzJvVbp
P7bXeW0zCTpNYaDREQ0IdXX+iIUNyyU9CIemoSCge5YLoIyfGLLR2r0knzTt17asWRcur9ulLO7Y
AKwvlflsn8f2m6ntUS1PhhslvrVFeS/RojivN+OUtloJQQw0ptZdErzaAfhEn8riZiACp7PymAVy
OtrjgIlqI0mgzR+z2EFbBpdoCjYjN4qtYxm9y6ruJvnoGmYE7jR9Pw4/5DB7DmyRis7bdbmdYExY
aChnr2s1VXAHoKGot/kS/m46djRjkRefN4sXM/MygKgV9UoEi5frG220Ngz27H3wWGbUchX0lCvx
fVWWu239WFvQQhKfudfrKY6jXCnRnjodcg0M8HbiT73xtC1mbUEA8gDiPeDgUWjj9i1LlSppAf2M
Vu783rTD70Md38rIMIF0VBAhrMWhc0uZDtIAE4x3/OYZoHfM1BCySELPbRs+TKOxN1G2RpZml6bs
IKsPCvixs4o49nBHlGcMyt+EjY5+s+91mgqWft2QMAdjf76H32JWoXuuafE9kx68l53ia7VyApTL
KUmjhwagvhnI8UxkZQClHzlD8dfWBuIB5oRkBdDoMEt8qUt9R8a0Z2CsKxrbyTFvpLgJol8Su7mE
3MWX7YNe0SdMByDjDJIxBcShnPudjLAec4oJJ0BTYvxiP2bfpk7gikQyOCOtB2Wa2UFE0ctdOFOw
L8bQq0bRvPCKyl6shFPZsKKDrDRYiQawEPZFAsd05kWJv71fIimcL4io3TKtxVoMIFyGYLA5Is1K
/oe0L+uVU2ei/UVIYDDgV4ae9rx3sqcXlJF5Hgz8+rvIvTqHdnPbOvmk5ClSqm3K5XLVqrXsL9et
bO8YKhG6aSziP0I8sbU5seCGFeh0IkCWDwwDZxOThJLtpfxjhApDRSCa5OrcLJ9euSuMh9w6JJM7
9pJ2/eU9A3dGnR4i1gwM3OIDpy6sIBktbJjSokfNu2Ol17e9UWXOkBGXawGoe2Q8x1vbtzQ6gOHH
Y4CITp0lVtqwHNeNbWNGfWK3mIfes077ev0rbSQfNpJXqKjaix7ZHwzB6lYDYj3BnGANXzDJ3TRD
Rzj4ft3CZTawVPOQN2IAgxJDHHUB4rYnjY7Xk2XHuceHCCjYiOe+1haffEp6xMUwl8S/S7dY7moo
7aAvZkFMS4g/1GxpP+OB7saxehwVdlMz/SlpzLshimRtqcv1EYDYUddDpxcaOOKY5YzUqmMGcvEu
9gb2Yeh+0J+48dmr7n/dSBhCTR/VPcD0L7okcYAx67ZENlz176P5ETTHsH9tyGmWcfFd+sSZIfHy
wHC/RTOO+1lr3qGh7ozj/vpKLh8TBIU86G6gmGfiZb34/srpWmOYy64zkdGMN3P3aBZ7JXprwkPN
bypyE7aSYuXWF1qbW7xlZa4EsqdvepjLqsmd1OM8Nfsg/lTGQ5fI6Gg3bUHyHTJ4QEcB7n1ua5iB
+cGpxsWrvnZ2cjDo/FTqja+AARcCDpK84zJIkIXWAhVfG5wdqni2qNIlYbncSpznjmXtuP01qPzr
H2vrLC0ivoShiQgKAyGOl8lgTyVP8XIof9HpuU5uowlcIJIy5ZbPQSIUT0yIg0F7QNg3TavzQrcW
K9qTGcToMTxdX8ZlDMejBAEcr8g/UWj5cCsn6NW6Kqo6qdyy8MzqKwl+hMaDnhxzAHlTWV13ywvW
xoS3AurIUd9nuJZsMBTE6ZFaT5RWjqUeQTp5fV1bLgA5PzwRIBCH8q7weTpug1Q5wsbVdQKe5T0D
DI+CNOYvrGBax8D9B6mjPwP3q92LmpKiJZxVLlOeJlY5hD0rlgzBveVpSBf+MSLsml1zBZEWRmYc
zvLYxj9m7aRiTuP6WjY/DvADyE1RnmZ/IGurtRRV1VppDDN2Sm9yVVEOqGCA9j4cPy3Qf5AwyCVH
aNMi6MuhRgISFVDOnfteRKOCqgGuoyD/uVznreXWylHhYDAu99cXt7mH/5gCRuPc1GCANzEpS7jD
dGjTY80rh1GkkBIzm163MiMcVzOgdd9zmAky3xw++ui5il+vr2Rz09CTAZ89mhYXYzMsiQxQ3+aV
S8jTkOw6elJZAPUi15Sphm0uBsFHBaMnooOoUB0ZYLPUQSPu8jbeVZPuJlCzG41JclI3P83KzPLv
K7/Lcm6byWIm7QG2TDDS50+a6XTlX4RSpD3/LGfZ2JWd2LQyoqWw09DoqPf2azGHf/P5VyaEk4pC
dViguQNOifCZYriVPcwyXsPtz//vKoQz0xqsr+niyK2W7iJMLaX7Ggi8yCidQfp8X9z1vPaBy+Hf
9YjPiIZlvK0NGOvBmuhQ3qJ+O+8V+mn2ttdZuT/MBiDbfQIo53BIZ/a/7aeYNZgWVMXrEPYRXnvy
ZTD2QSvrLki8nJJztyDZEKd2BRtZwzwrwqgymFxlHGkSHxeHEmuz5KA9gREt9FjnD/aOkpMlKyBt
+gbmLQBEQ8XFFom3dXWKIm2EFV79CAqnnvwhewKe2rUwwHc9Cm3Uh+EaK1uCq0caj0drgC2y13b9
Kb4v78uv6KgdrNkxnBHJw2N/sP7z23kxipkBbBYuKPGKigyrRQ2yQnhVv+i1n+W/LFkEX373hcuv
TCwJ2SpKJGHW6XaAdZnFq118H7VvKXMH+8XmxIFalmQXNw/YytrinCtrQdRlWlZjQVXpaODZ+Shu
Gse6U/axx/b6z+vWtt3j390TAq01YMaXG3jTNqAY0ePei8bRRf7N6feSvl63dQmyx9Nv/amWH7Na
WdqNLW0jGFOnQ+6rbvxquJh/vB9OzSE9sq+Kw/zB707KXt83z7EHrPf1XyD7kIKDtmE4qHWJrY0a
cBuV7jC+YaRgr+kfpLobyF+8ONbLFcIysIZpExqwRgrjO0a3YwdIq93UaMfrq9qoYJ7tqzi9CjXN
CuhF7GsX+k3whRaeBdjTnBzG3ivNQxnjDo0OgSqDBy8LuHIuRJTprI0RrUzYDZr0dWDJkY1faLDY
BGMNS1wNraG6+ZvHyb/HQxdicxnMbRSmMNrzZpeTp6rmIIDck/aD55h/4j+ub+7mVbAyp5/7LMQ8
61RdwkvRQ+3SykH4WD1niiVZlWwrhRBDlI7OQw4zavkDsllVd7L6ADXAQ8TdCewZsveDbFlCkAmz
KlJGHfaC6c7q7svyC6lfru/c8pOveYcQWoY6q1BKgomZv4zTd336my7T6nxdQJDtIDSTAQbssXud
J+VZY4lTadFTCPTYZNKbuHiAfoGX5KbsxF1wZJ5Hsj8jwKtI1tikVpMYpsEG8arn/W2ShTdgDjpl
RnxqmOrOmBwqNZDFjarkftiOYcjyLTyP0Ohdro+V6SLo817vcBkliuFm6g81ifZRPu+0GSo9TXI3
l6akJrTpK0ggIN6JR7Mutux16NmOWbKcOMp9s+Z+oRkOBzj/ur9sXkUrM8LBNnq7YQl42FAcHHa5
bbsNjx+GmHi5/itirWQbN9pQCJqrLq+wjyZefrGRoyEafCqRE3/mT+axvmsOIZhOj7iBTsnoaB/J
UYYO2Px+K7vCMs2m0wc1gl2tAwFWnrqs33el16izQ8q3VEZovb2r/zazhfhl0GRuiYJmdlC+KgAP
229t6c3tTpfdrVsRbF1HFu5WDUJdpVrAL0eS7qPQ4+VTPx9QafGZ4oCvwhmhZ/vfPWZtcvlJq6Ng
5GFVZzFqBW32O7dvlP732H1No8CNMDV63dTWV1sevBrQ2RA8twRvafqhG7N+CWbpzgJXWfxJ7Ntg
KkHR79mhjGJuu4G+Mic4SV5aetW3MFcjS7GMYxYRR7GfbKCMZnYLGYkq/9WbpmSRWy+S9SJFX4my
zoKuGz4hEE0QHAFzbQrAikkO1zdzK6Cs7QiXnV5CnLtDbckt+Wequmr0mE6S3Gvr8llq5hglRkPt
gtYJ7ZM+NGvErNIu74cqeMYdLrkEZCaE+60olcouuwZXdhXcAgzh163s8ba5UQaaJRC2opfiCyj0
1HFh4/DqNHW06KOFiFEi4/nZPLj/GEHR7fwUoTgV2+2IgGRN0+fcfYlZdIxRhB2/t8pLEmtPNohI
rzvA5tYBEIp2pwXqS3HepgDYwA5afJ10+mzYoyHTQNt05NX/L3yaUS3AYr0kbbFpHmwWP0Qpeulh
qfjBJKtHbNvCSA6wQjpo4oUgZEZDzGMNa0FPNHMs0j5OvD80RryvI1lba9sf/rElqr301piRlMKW
WiHTr97+r7C1JKpKFiRe9yrSGSvGAxQgfKi9Z46dgBfxaxxJTugGthKNR4oaNgb+LejlCCEV7WCC
6UKcn+mJRk7w5I0/ypMJRvNdfizewv14KvaTlx5Bf3uSgYA3w/nKthBfC6XtJlvHGqdloibMIjfK
wW1Lx9id2QhNkOzA8Yi57vUbVzEEXcChQEHYgEEYIbxmBU0izLgBdA3R2MEzhifAD5vSU9jrdUNb
D0KA2A1sL8Tw9AvUbzoVhZmbDGBA2vvGlO+VbN4FKRTXm/nQGb/QMb+nqGslk3mbUBkEYGudwBIB
bgyJFUwfiidiVnnBEwBqjL4G3U9GCl/jEKjp07JzcY4KT43qUbK5G0dDA4GpjsEfYCiww+dRrIgC
uwPUGF5rRcci7G+DAsWMXiZ9IjMjOI6pFdNcgtndBcqyIbljQH6NyybsLjmZwSy3XozgKXPK5jBc
LmL6kN9nD92OObH/WOzGzplDB9io9LH9Ptw1tUNlTFgboRnDfRi0AMwBk50ijpQUfTEFGnp/WdBn
Dpu/84nJONI2MLmgHQK5O7qwaP0i5z//WMNMWzPv0YgzJ+MxH4D9grXuxtbs4gTyfFQPRuURZTfr
RkMqB+7y5FtCMqDEzCF14pCCCjKUvCa3nBbDFwsZEjpdROyzVxNR81HHugf6g9YvaZh6aRXCeycM
PsuUyba8aG1MuJ96dLnVyoSxMRyBj1Ign0vMhjpKNH2/Hgo2LnfsNBrFeLhhn8WYU9SoxbAW/tpA
NgIz+XjdZHGseNqkHOspprsmY5rTju2vbiy/XLe9EWTPvHhxtVV6XgxmbcZLp4BOjxpxyfDUtc8k
vc1R/ZMRSMhsCR6VDbU2jy1sgdz+tuhNEN+CYWhofRBxPSYD21dkkCQxFyZtgPUw17VMeEPtXExi
rILjbTX3BZQIM6cJvCh6bifoMGH2gf6IBlnkubiW/5hDZDMBL0Kxe3Hg1W5OIeRGiQVd4iRUnGy4
rxYSo/iJpjKE/sVJWAxRAqATNIMARxIi6RwMy1mAoTZ7o/mdku0aK3EL5tdQf/yPHiKYEqJpUY3M
GnWYmpRbNSUOySF3mJ1CAHfS9Jb+57RTMCeEVT3Wcf82yxaq9Q7vxJuQ88P1FW0QmZzvnuD0eczy
2OhhY2Tfah0U6+DIGR17OnXJqZl3KXdBdZ1VgNMclmNvxl85eza7x8lMnVaRnMDLQUdhxcKxSEhf
lqqBX9MMbt/cGBREpax3BuiEVeYNpC8cou7q9iYq/F7Kwrc4ylkBcDEOkIJNgAFXMd587rGKWaeh
DXZ7N7DJR4phQVLzewVlVFtL9xOkriGG7o3NZ7HAHasgl32KTfuofFAAcghGkYTPPVB14rGCib1e
M4+6PoBCHTSj/VfVHBwj1w8K4LxDHnyDrvW7oT5KHGH50OLqlzwPoRc5DRHrdKXeD2ZmY/UDf+OF
6QWk8SY7BzdK/RowcrRKy6/QE7On0Q9p+s554Qdmd9vkpWyUaCt0rH+KcMxoQPUx67ARBXOqMPJV
9kuP7tQ6/JsdXxsSdryzc7WKOQyBBQJ8ta+6vSdq5bTlF3PoQZSwrwe0i6tHPZIh8i8rJnA2/MGA
OWqieCwL4ZGpXTrUDNuNvMnRKzBn/9TVJ9wzyUj9FDwO031O/OvfeCtSrm0uN8QqJM8GThYmtArX
wKiB5jJTy/Ya4LGpB/AC3zdZPH4MrOLP180u/+2lZ/27VCG/jua4ygdMFLvU+JkoN2nlKEHpRKOr
q3dJNkti9EWucraxF+WBQAN0m1T4plZRnoCUP1RtgCDy6/qarm/lhTTjMDd9ZixrmsbehYbzQeut
uyJ+AX+oS+fJu25tMy4im0RZRcV0JBMB1wB9mGWvgh+FRrYTza6qPlED49jWF9v8nnA3w4RsbLyX
wUMv45zYPoz/mBbxE+2o0NSeYLqrxx0nu7zvUeEOAX2TBf+LJsXy5fAMBFYZIQhCI+fuaTWjMjcE
lvLyNQp2DZLM8I6o3NH0U5Z41uzOsvmsy5enYFM4EtYMxkgNdWDXBBg2tXaZarhKcGsnO4XemPV+
DnxTwdjdN8kHXSLLxZlYrVU4E/FgK32mwS6kk92GHZvunpqI8G7Hb/Me4+mdF2S7qNz1BPm87Ixs
flMbD21QS1uYnhGuWa1NppTlBhhqyuZrz5OnmHOXR6+ZIrtUN0/jytLyS1YhpxuHTB05LJVB5lVR
5OkDcFiKjHJna0FMU+E9OlQA8Eo7N1Nqw6jERMOClDJzwZ8dOnaIYFoYxmeq9ZIG06Y1E/OSmBkG
C4/oqHbd5JqiglFGIcibAnCGdRCIV+qnwOjd646ytX9sZUrwT70iWaiHMBUpGLZPdZBmZFDi9CqT
7q9bukTD4CisTQl7aNEiGoZ84ckpIPjxSdijWd339W1U/UhnT58/Ve1VCw5keCvTZ228ZzLYylZM
Xf2AC63AsTbbzsYP6MufeX5S7VsNbGQ2ecxjGWBq60pamxJSvaEOjJaFoHZpZ+t3Gr2mUDYrzcGr
FDhOFe0G479r+WF32eKd6IMCXSlYxBC/krZDgA9Z0CNr+69QpPXqIfCvf8VN11yZEVIn3Y6yWINY
potU8qYrjd0ME/FID01O/uvkDFoiuI0Wcg288VC/Oz9zSpz9v8+FbAI52lSXPoT9oF0TWo9Jp0Dv
pIHStjW0jSSf2MhU0V5YaoUYNQDKV4heRdWbUZ5jTJ+WsfKs97nl5pY9SM7D4u5ChKYGQa3/Tzni
oio415BkyHW8jvP61ew9FXzyEE8IPm02ORlIgLVGMoZGttaFkjxwNpgjAFReWFddQhuuqTGlGdtg
QAPBRNYPTj9bmLWlLuP0wMjsx8RwUqoA/KlhKiD0aRfvuzlxGoxQxwX3ApP7s2l9UUvNse1sn7F0
l7DUqwrmpiSVJCYb7gaU3kJFRpHHorZw7gPTyLN6rDBOUrStVwXIRgBUT37m3dN1t944r4D36yb+
YmoRPZhzO9ZQKHE6YI567PaUjE4QHUP+haD7DIE5C+f4fzMnRN1Sa2bVmhdz4dcS5USN3SfDQxR8
Lfjg5H/zFsDqLIyCgflO18TKTF7V8diqGGIJuZfZTsM6J0k1ryWvMUhc6HEu78pAkiZvfTlQqqNk
soQkENSc72hIejpGGYg9hsbr9Mwtsl/F9IWrstrwRlAH6dq/doSAFOaMm7WGY0Ttw8BOpulQaGFr
MwZ2ZMTPG/Tq2hJZUQwGrhLvDdEbwxHsITFsWdrjaDwqo0vwisZkat8NDmU7S/PKatfYgZvoe3v4
dd1ptp50cE6Yxjwc/ogTOzmgvmY+YRoOTtqpP9L606KQHjxUoDVGCXju99koORdbIWNtUnDUqAvG
ojXxFc0W4ggze8l1RRJtNz/galVCWhCZ+sTpABNKHd3WtNkpYb0bMG5N0+xtiKQoqcXxxLi7WhIT
2rvEzNrKRnEX+n/8ZxM9WFA4RB34AYWwU6X3L0po7xiqlZ3x3tqyxHjrobX+huJoJisZJKYZVhu1
x7T2a4BqePWs9D+D8NWObsvqRbP9Rv8CSSCJ92y8CM4sCwclVggpJhuWmzrxFLAqzV10S83koTEB
Sq6y3cSfJz3aK+HgpcnLpL9qQyYJ51vPobMfsfzIVbqe6ibmwSpsflr/zIKnvuZex9w8eQA5fDYc
ixlvsbc2kITbzVgEhjjAejHVAt6fc6vTFKpjYcBqpHlF92K1jwHfJYXEkbfuEOtfK2IzOk2CvlQo
rFADd3qP23U3awdCPwkYFPmX659zI3tAUQC9TIKBN3T4hCXF1lSAdRKhiNlflSLdm9XrxJQXUJw6
Srk0MaGGTWUtaolR8akO+k1N4R2MDqVXDl9pcJPgQQmdb6LeQirBMWXiCEtAFc4q5ooX4RsMeiIT
FC4RUCOwkDTIWHLtqeqIQ5rjJFUo2vCOMyPCwaC5mQedDiPz+NjhlZ4xDEAhB5PhSmSLEXw/Vmyt
tKrFjv09ajh0TgPHbp3rfrERTZdBYra8URmYGAW/KOqJZamFhAmc1kb2ykof2u8TTVBllH2czX1D
hxDXO4opeBmfnypG4iAtVZiqgod5+FXzFyt8oTK6+41ThQX9a2W5oVYRY07RVsoUWFEsVEuhsWT7
ZuDX/Ueo1y6XCbRu3bEY1QdZMNAyINYTz1Vjo69EFnNW/tCE37leO5y8mvTJmg8a93mPyR5JdNr6
ZEtjAPwTC6OvOPdCS9s2siUZzGjnxdDDYZZfhveNfVsbMmq9rRMMRiQcJahXQMJCOFB2G5UksGGr
zCOnxIyB9jUq3+1xdGj3Y9b9BhH4ukNueQncw7YxoIvu2R/Uy+r7TbWZhQmHRYxUQpctcBUjvF2w
uSTT/jdT4vsejQdggdLFlMLddEwPCnnToaw0l7asmbG9KjyhGEbl0BhcvulqVW1IgmoMwaczdU32
swjC8rtdaco7J2310lokoP5UAgLNaZTdZvNs3ZoTybs98DDRsVYqvO+IMZfa41DkWu/Hc1QPHpBG
gyR/2zo9SHY00EVD5g1iJee/s6Lj2PaTVSJDzeDIO7N9pNBTygB90csISI2P6197y5fBAsR08CbA
bZkQS0OzrwaMyOKm7WonLX2dfYxIx0310Y4jSTKxuTb0fg2LoGp90eGANkTZ68vawAisvY0kmnxi
VXdNWM3gm63u06yMD1j85/UlboUIUKQCEQE28YVbTHgFBBV4wPlCUVWVH8S4IyzzqPlUkSdCRowL
nVrDRxPvutGNtZ7ZXPxx5W+GNTeDsQAfMZ7kzNns5dO3pWBHs8zpAMno0AC/bvESk4JJ7fUyBRcf
Jx6O0ByHycZXS/Dp7/N5v3QtNetQaR1UwY8svDOY19W7onqqZKCt7SUzvFdBU4CkUXBd3PNQvwPE
GL2Iu4WIsnu2oeejzz66t0U4SWLHVnHE0nR0Z9GcBYxBjMJRptcxyroAZzRmgKk2dXq2QkN7meOR
aK4+ZN0HN/X0QIyc/q5pz76xMRr8duiBHB/RzjsaRUvfEcfx28wut5/tJKXpXikNzj2zBnuI3wxm
+kYxaOLlpt56idJov8NZRxVL00Ltb56r+IL/7KCYrqVxnVaBBkdNVMjSkEPJ7qfh2NeukmduP+Yo
/L9W6gGtrNz8OTayec7/z0H5175w2ZTgnsjtEF8wnI9J6hrxW5W4oepO8ddIP4z0vQoTyWfcyLHO
lizEHx4j+yeL02DwOxp+qfO90f++fjA2rtAzE0LaUw1DNo8qdjUChr8ESEPVdhQ9VpYf8hljC3BW
/7rFjaBqg5MLUdVG+QGA+/PDr3CN8VmfgbVnp8n21MF2WPM9DkASJvtmW6ZQTQGjoWEs5FvCoWMN
KNWmkC+I90+QXVCQYtmprwPYN84yXM3GHWqjmoJenI604KJCZHQLC307Yr4lR8evuEWm7yfJj0GG
bd3yQ1DG4WWGcI20R2Qx1gbVDIZMAzNWTyE/UVgGkHxGZkQeb7tydqZWJWCqYWpxayp2B9bZpOeZ
V4djLinBbm7v6pcsMW8VxtusM9RBV4HDjsandv5Rxu8deo5Tiq7L/J9B32joovdmYDJqITMS6+eA
GodN0mPZ2dyWTmCB/xJwzfeSWe9KBjzCdSfdOnl/CHkAbEFdW9xk0NoGdjEBwhfVxX0ZlrdZoTuB
bUnMbOwg1gNyKwBIcDOIjw4VGN9OmxekJAjx5sBRyQv6pyz9rnNJ6rR1zgHX00GLgnctWLbPv9VQ
FFFpxOCQsGsnKF4rELap7akZ0Ygb93kZHRH9r2/hVnUEjwCm4ekGYm/U+M5N2krTVNCvwR2k/lbB
4tbiYuhBTJy7wwg9NvZRlq+h/poUEtaHS3wt7vqVYUuoiY1Vn6rdgq81lMEFRnluFS9hjzT4htF/
p+a7ODixek/nAyTUWuOxsd7j8GMu71uZ026mHeufIgS7sZvyAXxLSDsgkkpxLrkGoFTuUfVbYrWu
3hxIfhvOXjE5oeJSzHEV/xk6jd1ASQWEQug5oP0j/ARLD/TQWMDwgc38hD5Ekemo5YfkY2+gEfAS
WyjIUeCAcozwsYnVkRwSQgDYotHCdxn5FuR7e3HkZpdMpyYZQA/6F5B7vMJgFjGB4TYRXtMDq62x
N1EbANbusYI2aFRnO5CrQYoRNV5LBrS6CAoYDUNhAOFgmTxCmeDcoTG5nxn2iJhr9ZFfNu0PvRtd
U1El/rtpBh8LaGXgQS849izECYCV7cwdkuq9GBT4TPPIZNWvS9dcVoOHOrAjqEjB1PlqrNjMqREp
GfyioL5dp8nzmAGo1nG84HTIkAd4dCTmWwnfcYbZvAvCHGpt3Qx18qBmx7Sl/7l2gJ+EjFXHb7Ko
iSbP+U/KaaXFcw31pkHHSQF1Uzrf087V0lPOJBXHi+t6MaUj/1im/VSgCM9NFRjvjVqo5LoV77W7
pA8DHL2Ou9qUBtwNWqWT9a0ulcVgEmWD5XVHcUb+5Oyr6xKI3CJKwiGHTJtT+5aDEVvLGT7ey30O
iWjzZ7m3wIaUuXDn29k90Z/TQcYlsByIswrk8hMofBf8WNBPEVtnPcY2NEPHT2hmlAZ7COAlffJ2
PRRsue/ahvARQ1woA5CoOfxqbvbg8dOOpI2+W3krG/K9WA2wl+hfGeZC9oXe83K7rjYUV0sV52GZ
u1zV36ypfWpxNq8v5uKCxoahVmuCOXGhU70AmQ6kbofFIxmKjpwhvSo6ExGuaDQXPOCRA4m//V+Y
XOYaMf694AWEeB2NVgixoDx3x3HH+hNUK/D3c6LErWQQkstcclneypbwwDBic0hMA7YmUMbk0aEY
EqeNXTw0OmBYgG/GjGij+NcX+OdsiV64tirEUTMIk7IdkQfwPF2G0EYruSNa2X4GgT3dAauDOnzA
R7vahV0Pxa7MVINjqGrDE5+gWDzPRIOmhDKqKPgNgD63TYusBt2uP4gmpv2I2tD0eRzqyMZ5gomv
jOjVIUjj8GtUGBOSYaWLkAUMVFLY2PJIQlH5XJqqlin2NIHd6keWTriIgLoAgz90C6BTLnkVXvgk
3N7AR6OIWmDAFB2kia2yQtEqdzX0+mz+RS86yB4/K4buzrqkbnIRJmELQgzLHAQKU5jnPD9icZAP
bMoMfCr7xQwgf+3l82M/vl73iD8IOtEjUJ1Z3hLoB4Mh9dzMPCUD1XuQWuk7gPqCIzrPLkbK/R+a
F/ogG3oKff1kTQ4Q3sR2klNyhJKInx9Q+zuON5Nf7Hun91/Ibf0CPJRkvy9KNzgkqx8nppO6VnJF
WRi3oEXu1PpLz474kZGx58CwDhKY0Fb0XBsTTj8PEYqUZSeYhaKdw5VG/aXxGhqlQBBJkratjwv8
DLInVP8ukUET5aB5K2nuquH4lOjfjXKEJC7UaE1Z2XwDawAOWrLEUNAy4IoRjnxtQGijsGCqaWtv
7E+DjuN4YCUwnDcadcfZNzE4kfCPxLqRIka21rnITkNvbkEb2IJx1tuGVg154YLAwI2svWUfVY04
MYaGr/vxZk61/npCPK3y2TLzxVXMpybytRvi21D2xaOn3E274j7wVe/3dZMyfxHWNmERJQYxcHLC
5844Vto+SN3rJjb0E88PwBL1VvesQUuzajlsWC/vsT8f0VH/JG70cKu5j/PhMXDQfTFu453uh7vr
pqUbuix/ZZrODA5DYLr/bX2Z34eH76Dt2IPo4vSY70cX4PjrBre3E48KlMIR7cTYSiq0AmiP+z6j
v8fikfQ3UnWBTROoKizKoRayeyGk9qxMYo5ZFaBcpn3KVVRLMcJQ1ZKvdonNWMIW3p5wfBU8paLX
o26Ykv6PZ8SlM03G97D4kffZLWkRK6fsZ6NZ7oIYpXl6mEHgHaaxrK+0ON9FWF/l88LXSzO10xp9
cU6Qs/qg8X5TmcJ3lHG8y7NE2QfUeFEbO3NUNb4Zaax8WEn2jB6S6WOEUZFsyUUcWHYE0ETEOg1U
eeLEkmoXPNWXnD/Rf3WazwHLr+eDKQMhy8wIQSCA2CPXKphJy/sgAc7vrofs9UQl1bftDwyJCvQT
TKxLRPmhqAc18TrN3TC1kt0APrmEJbfJNH1h/VtUZHdN1rv2xL7a1rwvsvlIyfv103I5Drfs6Oon
CBVATUuiMDfwE6DeHn0BDjMB4OD35Nf+A1GcN+6FL9rktEd2HLiTSK7KizxoMb7cXlC1tDAFsXjf
KjYMYZvjoYHktTPAJfsKZ3PGct/EP3MueZHLLAkBEPpWUCJY0uSmo6jOvas4OmgLnuKeH6uASz7s
RRK5rAuXJF6IQMxb4rqUcBrAEo/0GHoeo5On4+Q1vSFDEW2FIQB2MTfHTEwOXxyGKTY6jMhg92ov
Sb+OoIJQZ0/iHxdVISzFMFRQwtsQKVPF92Y9d5aB/vCSYbi8PI3Ta2/vmvnWBtMJ+Gs1y7OCZ4nN
rXRtbXM5niu3COMADM0MNgmeuCWEWxBmqm+Dfq8Hu5p4s/kQ1cB776jyXhM3471Tql6XH83yyKSz
eZt3J4bOl/nsBRktHlJWtAvdKn4NL29C5lDjVzA+gflQCdDARkqNiX9fAw9380DTG730Agws1ae+
9yv+kcV+mUhu1K3gZOD5gEIgvvrFbD4bS5R7sh6DiuqvuX2vTOCloXCDqQ3JTWpsWkL111i4MMwL
ygaLBWHUmLDU+plXHow9Uoed5mW3A3GGA929Y1JpZz3EDrtXnHYP8DY41dyPyNfdHGqM443mp8fi
3gbVlHPo3ickGMPrvA+cp8oL7iL/9brfbJ0HvKiAkVn0+y6ebn3atiM1OFI3PCvhOXP8aP8FwQvu
feTA6EgBtiL2MNrYLvu4hjMUE6QJaX1nldpB0VpJYFxeS+K1i4OHOiHQtSqCyfkJ4IAKhBnr4HNt
AS27mWvqwwDOjlOj1rmHaza4r1BSucunTjXdKY+Kt+t7eVmBh/llLhflGfwIVBfPf4E6t0FTTvgF
VYQR0dPQ+BG7KxQACfdh5tl1tm/Uk1k1Tmv8CGw/Mj6i5hj0j7GMCHGLhubsl4gpSBLGYTLCC9NX
4BbR0fxeezXU9X71ezQ7lSNAo4+Rb/v9wbyXsVRtnQDUjhYuP0xII5s83wVaz9AdtGFbQSNJowf0
/ePwlc2SosOW5yKhwRjyUtLTLkIMhgomDSygEBjV9s2o7dBp8adA9yUfdSuYQ2JBU+G4kPgT8eIh
NYeWN0soAypv8HMe0d/K0PSpMwUkCXYs7gMfvE/dc4aiquUOkLzWkFbmUfc39wq0PxYA7FIMEWvX
SOKUBtVi7OwB/H69M34fTQzQ7JSdAlVcSRq7tb/ruq2Qz2lJ11tBioLmzHdM/yxyzBvK6B+2Lq21
DeHIpmpf1dG8hOXQm1EaJgcCUFVS7mrMWurH619ya0EYQ1lwc8QCSER4gUBeIp7NHqdTqY/h8KEG
+1wW/bfWszYhJIZ1pU9oOcBEjbchJkRnE6gwD/y8EDrByIYMU7C5olW8EU6aXqd6azeLuYG4Rs7u
IoyFT/EsyS02V7UyI3hCX9dm3dX4SmCsAc+i1TROobyZ7RemHCtLdt6W/+0ijK+sCT5BwpjMBoc1
VLW77H0OLSfKvyK9j6q3zvZB/eDYv9T6CLon57qDbOW76xK+4CBQ+LKUsMBdmH1py3uzexjnOzV5
iF+um9nazrUZwUlym9dtpWKBQfoStoYDyfPW8KBCMRt7JPaSRW3digBNgsQNIHPMhC/RepUXGsNY
kHAYkcS/Q4LcjhzykZyC5yl0ZFOFW94I5iMEfoL050KeqKGdCZJvWFLpjZ3sM/JkyuaEtq6WlYk/
hf3VYsikNzWvly/E32b+k0BHvXHzZn/9A229RNZWhGNFYpLqPcdCOuC8Sd860yCJ5Ftb9X9I+67l
uGFl2y9iFQgCDK8MkzTKsiT7hWVbNkkw5/D1Z1H37u0ZDM+w7OOy/aIqNZEaje7VayExCElhCG/N
OfPzReFxgQoLVxERaUc+ZDYwR7q2Moqlhf8sEuNZhgeVDH2wgHhjNdURiI4oo2wngCDSsLVpEdhD
sW2y2BX92tlduitPbUoBkJ7Fqo4LEy42ADl+dmyCym66G5Ju+tGpgzuQilVrXbrzXEn+ArLMFAR0
GlArSLOez6XSBKIKM9QFKIUyBNgKrfSXGAd7qn5o/u76zliq4cAY0g64QvilFlIEzG0bVT4qRw5z
uuee2Wlqj4CXv6KRdq9tUujEZ09WYg8AuT9Ye2vbZrbl6rbwWO2spQKW8oSnn6PP63FyHvTcj7NK
wdizo7nVnewl8OJbfwft5vBGO0TP5On6+FcNSpMd9GNZ5ALjj3Tb3EeQbQ4e0VsJU8Or7yT7Yvux
YnF295fL+98Z1+fr4mSIU5/6WhfDYg8KZVuxY2c4iM3DhMpIBkmGtV7VpZfr2ZRK10/Y9r2ZlrDX
uM1RO06dY9mxndvZPXPI9/wusN/0yr3DEoeQzYY73awMeMH7nH2AdIYySC3pdf75AfVtTTfYY/rm
Z3B4QwnIN4BEsMEkt0JbubCvUehCOg2ElUDCo8p2Pss8SNrM6IBjaQHGiXTf1c3OHmOvM3QI73yY
AmVgQD2R1bKCEM/mDap9dgz1ZzHdpki0tvWODUfLeG7IXjefgjaD4FniGvUmXdO7ujzv86dakMmE
X+PQdj3/VBJZYzGl+NSk9qL+SU2/IsvSESQThl/Xl+JiJcAvNwuf4X0BCNFF4rS2lEmvQx0w2xwS
uOXEGjsGwm/Fac5Te7bBZyvWTE0GUOhcJjofD6dWoWcRcC9Qi50OdV5/GdDCvVUy/cvfDwfFTODs
AcWYEzPnhjqt8UHBiAcTCYPvKZLOEw2c6yYuQhuMZSYoRvkewCT02Z6byBpFS5CaRBmv+Dpqz80E
ZkxULoLAzqJXrv/DzKEugawOgLXUoPMNeOIatKwY44lXKDtH1StXg6MZVq9WUKykQT+rH+crBFIG
lC6w12bOQTmxkKq9EhlaVYMTT7+Ngg8raQ+UtFsCdXcR/zYgbaAwaOnQdp+TbuXVcrkJZ0YIpDOw
A/Full8tpio0rS9hHNjFTST4U9xNK6f/cgeem5ACUioGQfIJwnStPvOAqzuSIHUVrm30S9gFeklO
h3KxXoEyJS3siOSohV/6EHhd/bGmblwe9FCA9/9dQefU9S15ETJ+GoVjQ0oW/dYyIW9WWqlV103t
6G2EVIG/gRbk1shn5vFwJYO9Zkq6qlquo0mVwVRo6t4wjLYYe7vqrHvLMFYe55cHbZ5K9DogigSh
jTkv6cnWj5PB6gKOqURBLRWvTbbJQELmG1+q9Ac3g3+awz/W5oGfWKuCuGaJwMB89VY3K7uAKEoY
gWHicH2tLlz751r9sSO5D2h5EyMZMaoxQJkz7NGe8tsCXncI3zpFXfFVy6v1x5i06/MwL2mSY1BK
40WJdRsbPxoUNeq1bX8Rh0uDknY9zaImplFbO90YWcCj+7Htg/qiMfr3gPZ3LThYnGBk002iC7a2
covGGahkkPVmqJhJxjsgoomawjiHCpJSuMPwU0FdKkVpvn5Oit/BXyfa59H+MShHpEWgoTO8hMFc
3fbl97ZB4egtBd/+9Z1ymeCU7Ei3ZsCt0id1XyNMwxEIvGjnu8AeDTaz+fa7cju69f3kpajEKce/
v3fOxyid887qBDrWZtsQheCJ2OBq2qfa3yuPSWOULuyJq0BvtLATf2eefqAeMz3+VHjAVDwBnAoG
znBLblZlGhYPxskSSgFo0EMxxSxms6+5l4Quko0eu+1f2a90m+3GBEwzTvVbQGV0xakt3kMzT7HO
UPynsvISnl1R7vswbNJbS21sv3RHo3JXds68Ohe3+YkVafUU2kSaOu8cUW15fc+DEcRATj/VLqnc
Isi9YNyWwrJxIVndy3Xji1N7Ylta0Sw1uqhQYDto2M2YwAgpj4USoXyr766bWvSlJ6akVUyTjIgi
gKlM6bcKuv4oeh/K1HRyHYT+jH+5bm5t7aQLaSj8ok0ymFOtr4X6mENUt19zZmuzN//85BriiTVW
4TjPXhXhanhMm11gHFbpPRaHgjAWJWiAVZBvPzdTN1oTmjHBLZTdJIpbFT/DVR6Pi0TJfLRN6BCj
AxWsSHKgXDZdkZoUUR1v3lQTcuF9UaHf9euk1LcA5UJuEhh49SXO8ufr67QYOJwYlm69qM7wO+fA
IdI2tVU6+QRH0qAq6wOLLQpP6HwlfF7ciCcWpSso5WY06uYcqpCC2wM1NsL8Ovjdo1qiMsbICnRz
3tcXx/uPOfkCCjMSht0cq4BdDELpwfdunNagkWs2pMsnq8AvngoMiWHV8DJAB9NI1ppZF3f7yUAk
PzUmDWdtDSNtW7hRR7jjU9ObDBXhF3hZr2+LBaTivCGx200KwglDDijLulRHOmLaSrHLp22UPwj/
q18fWfDSaMz2xzfK9614KMJ9HX5dMT7P1+Wa/TEuHey+b/IsamGcJR4kmRm9DfQ3LnbI4iXJc1ge
VW6b3cptsxgazR1oDMViRJaSx5rKwqjzCEYzJX0bQsDrROT2lHoFZ3Zd6+BNFQ5Jlc2/DPbErjTY
oQ7NQZ/jzik6TmMEJSIduXhz9Ib81agBbx5fsxB0seYrj4n7fzQu+ba2TjRjml9DIBa2FXabZ3cG
/zkK4UbGoQU5h+8G1c43Hq/bXdzLJ2OWvA6ywYEVdjCrUK8W5mPZguHLLzeq8Xrd0KLvPjEkORtQ
4/ZVE8JQCMGMEY9JMEVuGGQ6rptZGY9chxANF0PBZzMDJKnLfngLtQkFvxKtfmu4uuX0w58xyeDM
MGZBEZcwJuhvtfAGzfGDPZoJ7FKxZkQPaTdDbXc4I9cHqS6Pckbco9GMXPCM5GkaNEaAWL5B0j7o
fNBxBC4DftHUUlurchRr0b/XVXtGkN7GRCuT8ZyA/TuxXkftV5G2+5UvWnQUULn/zxdJPrGoUmUa
qw5vqeIxNLy+u+/QClyGBz4WtqFtFZTT9Maz1jjAP8VGLzzUiWEpcKuTgvHMxFRM5dcq0LaNTu1h
0O8h9QEWFnCegxJUFY9NOh46c3CIIHsepnuNPGtJeLC4/1LqP3rza1ZTh7QU2yQ8dEaMrCoNIZSn
/qqTyguC2C5zlYDJPhMQtUNUWhpP16dw8TY+GYgUFgInHvORYyBJ99A1+0D8LKlqM+IGw7iyWssO
9s9iSQ628ovO8ue3Z0lvGvpc+8OWFI9qc4+ebUUxbPrXoslzUHUytnk/n8SHQUUSnfXYHQXzbRz6
XU1URx8G7/oU/i8H8s/AZCeasVzruvlcpPem4ZWmg24sG5wIfbWPY2fmvu4mtC/22xXD8y4734V8
Vk0zOQoE6BSUu/cKC73nlCAALqJj7Udbnx107Hg8X1rxI0ZaaxCAnxyHFMjJzvb7Fef6CXW5sI/O
iRkOA4kbuS1G0Tut1uaXYVCC4Aik9+MmJjcMapZ+aboplB+M/KEiTpVkzlQ/cQgWJtAZH7PN9Ym4
3MSYh5PvkK4T6MpWbVjiO8JmKjZIrgBlO4TEZVl17wNnbmfUGFdsXt4ssIm0OXJ1oJZCL8f55uon
CvUcriEcs+4StgvKlzjfXR/W/NkX0wuQoskZXthgNz830U21ag6jjjSbDg2vLtgSnnvo4iigkkdd
yz/WIaou120uDUsFYA6aL0ijg4Lz3KaCtDrpGYY1jHd6hUr0uAn+vo4Cf31iQzqXgw7+tyBgeFCF
jqlg24i1VMnaKKSZi8Yy8Yd5cdLQ6ZCjH+/K5P36RM0fKS/O6SCkPdciM2ApCkwY2b2Clu4EnO/B
san/Ood8PldSANNjPdT5mDlDeasNH3n/5qePprYClbx8wMxWLGCRKErZKD+dr3o66n2A/jZsZtrb
TbCJm1//Mlv/NSA3j/nRCDWAGAaK8bmqALQCV/8z7db4aS+vGIwDkE8QH6DVA0TT5+MI0M3NrHm2
/O5TIcNkcLxT4fMPXbSQ2+NK/DGxonmZfAGGwzqJ/ZVXxALlED7BAp0scgVQGJIVjCYBmMc4BY1T
bfK7couOzW88AB+vk+695JU7ALLd3Uwf2rPh9u+mjaKAUx0HZeUYXxbmMXoVxCgakry4H2SmXq3U
Jj0oogZPKJceBjf6pn9tN+j+tNNjjOq1Z70oa11Di7voxKYUjZlKx8LSCpv5OtK7F7rGLbN4qk9+
v7S6VaMIVfj4/aF2rIqdbn2xxMqDaM2EFA5B2KhXmAkTunmn8H1gxjarV8pri57DmguUwGAh4SMd
ts6MJqIL2EjLygmy73heDjkajs2VG2rJDloODLTGgGX7QkObxO2AXR43TguNnq05xd1z4puQWg8L
vDPBhj1iY14/5ksXMXK1GjJlKv5xafqQT4DYQKXUjgVGM7X9HegE6E1sewNUymx4u25tab8x1OJR
xyNo4v+sCZzEdyiIlb3WwqmABXabmjqePWtcF4sDAr4WJTUDO0/m8zAmIrRUxxWsggYu00G6iU5w
1U61n6x5vj6az3WXbxS0qiHzAIUN9IlIWSRSFyJJ6gbbe28B6U9vNXfI7eG9v4sdH8CSn+a+30x3
uv0lu9Xvx4fx/mvljDtrZ9ia3ThrYNKl2T39HOk0l/1EprDA58yLOEB7h4yvKyO+fL4BSHEyYulA
R6DKp34DE9qG3/m3+ZY8NK6xM+7SQ/tVcbtDcavbybbDKNNj5jVr8K2lE3JqX9quDa1L1MNgn6HB
P0mOZnTn54qbrxIcXTapwR1D8YDMYG3Q0MnaKSJBJbruu8bBqQFRUwZN4Bmgwg7A1myTVN+xthEg
HSdemfxCStslebtW+b4E9eAjsK/Q2AHaDcDyZud3cl5GbjSjPvQNGlj1be6pP5V7FB+ZE9yheDv2
LrpS3GhL9mZrT6PN3oPtdDB/kp/hq7lZ4yy9pAH5/Jj5XAGnx3FWzz+miYxAn0JopZIt3+Rbf7sH
ch+UEhv1rnRqYQcec+uj9kvdB9Az24qt/kVfSQ0vOXsT7af/+QRp+YfJH6uIgzagFQfk2Km+N9eg
o0s7DHxoBkV7ILjXZG6OtGYqtBnmURYfbfXbYp0dTc969/v6SVoyg2YaOEO4Xe0CapsJ1pOcwRNS
oLHacp8Su4aAasr21+0szRgwJ1BusNBmcdHKMRhlOkL8BGWK8JvZdbbpJ/aoryQHl3zuqRHJ8eih
oZTNbARyKmb0MPXPSfeKp67dAnp7fTxLPu7UlLQJ88BXQdILU6Z/1K3Ey4DCvm5hMSI9mTFpj/l0
0Aulg4WevafRboju8RhRiy81jrx4z/uV2GLpyTj32eDGQhwPGgnpVA11lQtuIZ2Tv2RabCtUs6vw
A2o8zPgWZSvbYXH6TqzJg/OtpEfSEViacVcmP5Q1pNXi5KE/AycU1TdDroqhSznogw7hBO/emuCo
kbu4QELP+mqwdzE6Zf/z+mItbu+T2F1ykFlHxtScY3fRMa9EZQVXspdqa+mKNTPzaT7xw5WRWmlf
wEzC98wCaa+Gp8jaQ35pbU6jP+kUQYkmUIJUNE7Wv3XFgVhfrs/Vkss5/f3STptiFfp8FL9fhVhe
97vX0ME4bjvIkF23s+QNKPJLsIWry5TBdiOaq4lOsAfI4KpgGuJ01+GK6mu8uHfXTS2ty6kpaTsr
aBZnfol1KTTkz6fY1cK30ly7+daszD8/WX2l04FQb2DFJIdUBZw4ftNXG6mWjYBhS1cRbgCoeG5k
asET1VjzUOiHXzpgkwal/xov6+IWQOP7f4xIKZAqAAoyCGEkAg/1pEWuTgECi1U7bF+ur8yiJQMM
rYCqzux90nBogXKKUPGUMYC5Zf69GHY+8bo16dwFRCJyBkgcQEZQnSmFpE09xGNEIxTEnM5gTsmN
V8EMm2lTZVt6DYpmKGSlfIva+EavlffrY1w6sKe2pd1njuBq7IFhcmg2AXZdPUyWupLmWfKnQC+D
AQa9grgk5p+fbL0gnEI0I/IZTxfA5bRZ5zKwnruitQBZzbmxbyo/dqlZvWVoufqHcAvpCGyYORi6
6MftQKBuTBFuC0Mgcghypy/MIwTtVzIwS3tFQwoLLWOgvwTj5vkg20QBF8iAJxsUBSiYtAPoWjSB
U1jl5vqCLZ2xE0PmjOk4mc0SoidhMb8NNVKr6OKu/OY5S4ueIIs2q2Vft7a8N/+MS87ooAaUj2mO
SEKPBjtGi3AiyM4ccMknRmmLCFqbVugaw31bTGtx0lJYgUw36LSQ6baQ9T4fqpapvjpEJvJqSPQz
66mA2p02q/zF1GXqBwSFVka75PVPEwmSQcg3D6zJZq/P+wo9DmEAbq8o29GSQugc5fly5fQtTi8g
/XigIQOKnJnkYhJfnUpWI2Em4pltLtqnOii2qhZamiO6dwK7Gx9EmLpq+HF9YZe20alhyYsCaFEi
fQfDQ5DZbbTLlNJuhv11I0uHAmSS6OhHah91C+nSIYVVxbqO2xqCG5O/JWILCVg+rU3ivCxyCgOI
EQ0fbKLjWxbZi9uesZbMQUHwoMeTk4/EieJk16n1voubXcTHZ734GqNLbwoyRy3VA83CFdTw4ljB
5IGmfxOUlnIyW4EmkgJgeeP0TeIAeS3ywE4rD2wT1+d06VCAz/c/duSc9pCR2gR6CjsmE09aJLxS
Lb5NPnE7CuHx8mOM1qCYS/4b7YEEvHpoD0Ft8/wYsilNOnUoGsePNOHiXkp3FSRSUezyHzQtvx36
LnRorvgOyAjylWldOpJodgCnCGpt6DuQjuQ4pLWoRjxlNQ7x4Icu/TX1zlBvhv4f5hUsIRCbAJ0l
8i/SKCN1UIKYIiujm29FvRfiax39jIuvLfm5ypKylIEyGcPzHMDvWUDsfEYFpK3B/1ZhRkH23nab
EfXKfqOG9yrfmKAQoCEiqDe69ipcTM+f2pUu+yGONYV0NfICbPMxOI/Krq425rcn5dWsvKj2qtcV
L7O4ehzEK5BdhCKNXJbQpwSVNtoi6kzQhMOPjNia+p2IL9C2uH4slo4fyBL/a0nyZwnvczOaLSHE
si1qF+R7D50AfyWWWUCoIZt1YkfaJsFgaIM528kaoKDVmQTRzg7aY4Nqi1s+lL7DX/5PI/u8Qk4u
fL8X/38OIyQjGv++yiFqS9Bf+nTdziVviJSokzLBE0iVIFs5IC+JJk51p75swAOp2ea9+i14nhyx
LR8KvOvs6et1w0tX0WmCkJ6fhibxlSY3e+zK+kfQ7bvgNrBWgqb/Je/3JwkpnTg05Gp5DMExpwM7
tk1fy4PvDntzX7v+c/6i9m7maA6xuRt8T5wb9JY4//KiPB2ldPbAE6BoSoLZnSh9gE6HUxcKtOwf
m8l86Mpqf31OF/bpzP4CHwOHjRtYbrnIBW2TNC2hdjpuBnbfc7uzWjCudU4X26S9tbjTmr9NkCgg
AeKqvFxxp5eLCvuo5YNHi5kqlS8NX8m0/6fvltJDH/1k5WMYrDiXhfT2qQ1cUOcbZzS4z/UKGnK1
xaCY09ppy5yB/BQ8PlqC7iq9+6VO5F20ik1bdV/gKXd9mi8v4/MvkI4M4CmNnpj4ghxS3tbgA7F5
V4TNjd4MLu+FPeJ+vm5xcWGhWQCMBCSFcaFKO7lMtLidVChTKUUw6ZAQ66v3dgr8GpWSvnkKOUBp
JVF4uqG8QOrS50YAlayAxTujyDtt0yaMHISFA+de/7RLFzwDUlD6A8mnOmODzpfDTExWA0+SgdSQ
3KjkJynLXT2gFV7wNRbjxaXHk4CBRhyqFBcgFapoBQuNGGp+5p3ffxkgzUXCnZoA95TfK/kXvb1p
+SHtvoRr6fulJT+1LF00XUarKKzAlkHGW6O8VbM9VSEeoN0Z4Rd12l2f0gWQF3pQwLGHq/NTnlHa
YIKB4m9EKh8PSXZkOX0auxerKwDSyzeFaOxG628JiY+mYh5q1V/xzEtj5XM8BMFfxNWfq3By9QAM
zdtyAG8rcr6vI0c1MNc2ljCdsCLvVQRAXcBWNtHyiM2ZowucFEAtSPtbGSAcCg00KNPG/GUAf5Uy
qu6gNrETA+mi48k7xtaBFJrD/Y+UrXVVLcRI4FfCXAONjfcE5DPOd7Hmh6rRNTqk5esjOBWbes76
OaUJyES/g4iDaW0tf5NoUHZxBr5ZhV8tPAnxAeiSm3kykTaRO7ErK/LrlvDM6cUeTXN2A+JjpvwO
I2rryi4Z9whqhv4fHBlqc7M8tmbi2pDO7hRVQRnOjgxVaXGMmwoqPbwpbtG2+jy10Z0h/O9dbDV/
HbUB/4P+E6g6IzUEd3Y+2apWZUlEG8QZpWYzkFQY+ngfIbYn6KO+fpQuQ9E5mYtsHlJNoFWRCbT8
glXEyEGl0vGf0LTfoqfVbfLatppqb1RrlFJLq0ixfcF3OhuFNsf5yNrEb9vYmrluqup5YMw2Ec7n
JPZUs9z29UNnEadr/U2grj0QF9zwmWVpKSHZCgpUBZZr/6H3hdNkFai7gw1yVmtndY7Mzh/emFPc
8eA/RWc6Mpjng1RGNAdaKfxDM2kHFgkbN8wxVAJXKyovToEJRcYmN58mPbyZen1br3ZgLg7WoHBP
s04gpG7OvyCbopKGGQY7Kd8aflsD11c0T7VYy9EueEJ0/aIUAOUnQAdkvfvWTP0aZxLhlNoeKrPz
kJ129BLF7KzZKemwB/Jve33DLsTjmF0IEcz1B+QU5LQwKwwjQ+MABI6jPc+RxTiowbZKdox4mbkL
IdxnvHHlmFkbKiDcC+W+fseN+1ZZWebFsUMKBUVr0L1dqOe1GtTplBHfIUI3jbdMezH4rVkBiB/e
WAnfXB/24or+sSYrzXXDCPG8Ev4/yztQH72VdYh+YWYXay5vySGA+wjzC1piFLsk3+MndOzbdoLs
MUHBQokcYbVPmVrchFr8NFjV4/VxLYUsFM4HrXYqkuDI859v1ZoMJGIMcrCqhX4FtbCLehO3xGbF
LYhg0fTmR08Qh4pMSEBEL9eNs4WDempbemLFHVgoq5TCdhY4QCEe1bBZ2a4LAT8ocwGpgECYCt4t
aXhdjeys6UP6J1FMzxQtOE5HRIHR2sNmaSigCqXgEtOBjJLzNLyFvAlrRri3ysq3URAye2Jp8Ah5
QMvt+JBswza/FYYO41rg1iMTdhiMCAwD/kXBZbPv8nRcOSILewkLCwot/IfFlY9qUtQsHQ0E5Xlc
o/+7KUUKLcSmaJ0QrYymbVRafMMVX6xpXM3RiOSBgUNDiEYsQH2InA3Uo1hvcxU8hVXg0equ10uX
TrpjQGszMb+ntdusMYEs7eMzk9JCR20GBvEBJg1zcMviiwWoPRlStN7ED+hCtPOwCW1ENrPwB9kC
ggRpZboCOPgMDKRx4xzhr8rxFEJq+fwwpSOCNAjSQYEeFWAI8tk9ZGhL/gF6mRtGZlI7XHjsuwWC
qIJXW9ZWjqpmuyh9qEx9F3O0dYMvSOjRjW/q2xB82UOxhuJbCiUpR85yrgkhgyk/1bq6FcFo4dRl
nYlo7tDG78JHg5Dr18EXwYo9i97VWrOp3r/QNNkIUdkV+Xv8KrDJ4IDGoiEjAPGj86nCAVCjeELg
E2kKiqZMHXYVhx6DVld/XWqbLQF4hN4BdC5/hvYnzwXVqMuknZ+mgtGdqYa7uks8PTFWPM3SDQEC
HK6C+wy6Q7IHGIimCPDtQE0vRJ6v3kXxRwRmJLaGZVja6YCr4ZUJWmK8fuSZy5BKF40Ax1Ne+j71
wggMcpwgbdu1SvelM0fjTW1VdZeGRnGsjVo9mnql3rCsAMM+5OZXbpClsw7cPaiLQVo9M9ueL2Te
FKoOOC2g3OGbnjyY/m867JG1nZKHMAW669f1O2NhmqE688ecdGeIJqIkms2F/q05QC7Em6rXVSb0
xUAZ9b1PIllgu+TWj1wpkCb32wL+3O6io59/tMpv2ngA23C6LbNtsuasL8nV5oTUicl55Cf7NBJt
jq43mBwd1a3eAlt5+gE9MLyi7fYmBBP2wyH8pTy0juGmK45rYVLPTM8XyYnpMSyq2hIddHSzryVx
EprY1Xjfa2uoy4UL6czOHNOd2PFTn+R1CzsKTTYKWtxja3CUod63eWFryj/oZ5+Zkx7NvRZGQ9Rj
RpPmfarAelg899ETAagVCN58LZsLFg58vuz+8W7UUFicCcPl+3YSqTAyDUGiji7yFtybw1Bt67I2
aw8+SD9UDS0hiIJqwWZMm+qVFBV9ULg1aofGSLvI7gt12AA2XsWQ4zDGYMOmcXykY04MR5s0LXmA
Oy+3RZ8xYxf58fA9Vodcd/gYaF44BbhXAjOIb+rSgsgrrUIGWTm9y0Nv4Ep1SEiueNHsB7SM+iAY
aIn6YTWk3tG6j0eXpJYSuV0oMmgZDL55x5VScIiRmMUDBCPJC9ohk3dOUrCgK6qJyrpVk4BA91j1
qQ38qti3aa/h4TVaINk3wgrfYLZ3neED1ZUQJfiuVlHhIj1cPaMroy/csS17rxUN+ca4BufJSKQD
opAGob7hYUkPQZ9Dx7kp5vplWkNtflunSgpRG2tm0VQT5sb1RHZWSSGb0iQtnWyrGMBAKAb0vqLL
cewOfRxarVMGwvzIVVDWja1h/Y6DQgUxjRVtkeYaXSvxQx3IMBUcvg3UFtBsikm2g1qMwi0NdC6T
uNF9pyUs/VUWY3urT1YOLHws/Ba6YS3oQ6tK8N+p5TffUcIeTScO6upnW6vZcx7lkHLlJcSNG1Ox
ficc0/tk5EZwV6kDgWj0mOSa3bPpyKCm6HVVLCBIhLg16y1z22XATqJVodmnDfC5U99n+3Ys6Z40
g/m9HIo+slE7TvMNpHE0sAsOWnbgfNTS24znpkeVLgpcaH9k0BPo/FtCC6XajZkKjY6YEuU2bbF3
7TGn+TutRj+zfWi3Mqcap7J0e4Nb+WMxiPBGr0YNYKBiKqF6N5RlbBtdXnNviMNgI8K+RqPIpD6z
aogmuyy7KbWpllP1oeBdVnhtr7bBLToUtePQ09rT8Ir7ATWxcgvixYzbBXbGanlx8VTO8E88W7GJ
Ph+0J06nqhrsnrTA/Q9me59uw/KW9l/j6A5okUzstPw3OOBH7aivkqUsXdUzoh/EEaAX5qqcv8q7
xirrGKFWE/Fj3XV3PPiIITUNjtsthbmx7zY57W9KcE7V6BJpWL65fl0uvJJBjAfqV3TYQD5ULrhk
CpnSEMG40yoQmXW2/AhYAk4lAS/gGpRzwbtrqFBDyp7PfRtyjlRVEl6rjYIcaQvehrsi1Z2o3o3+
i69Ff58YRILdJKg1QDIczvb8IinGHm6zhJa9XzPkY0uWH1QyQPQaWqFgiYYXgcRvoMaZPbV6v1aU
X7gukd2fdULRxIc/0nWJ9HNXianKnCQa3yNIclhKddsoQGKCGeP6+q2Zkm7MROmopqD31CmHcmeW
3FWwls0QO8Eapf3CTgGGHVh2CGjiBpLfLtowWpU59hnwvpnng0nfpUr+rAy9J4zUMxMFrH35Smi+
8Go+szmP/uRoGoHQwUcDmwm6lLNKwyvk+fr8zRtBupJPw0UZ/+IXVsTqsc6cgqPtPUvseKhAKPLt
upXFuTsJSqWSHzRc227qWzR2txbub+U1iq27KNOBMIL4cMC2XaBsr5tcGBhaD9DNiHPNoAwsnYBG
G+to6nECGBg2a9IipvH3SaT+fWQIdAtU8ubeMjAqymZQVjGLsEBkqDZexXciZAjeXoy1tNfS01kD
RYE6U2kgaJMdFXpxCq0IIpTycV7fyyE2UFgYp4w7TZegO7NHByek10U8TrbeM1+30VgaffO7tivt
BOwQxyxQjZuw7qxdGOih5/tFcBNGveKpLAH/Y1Hrse/GTZ8/DIkOcVBadeGaLt7ihj7ZCFLiN+JI
cWvzRqgMpNN6gSxPHGora7LgZ0/3tCxxnSMZqfYWjLCmsemwU9uPij3y6KfOveubbNH7zEKf6N81
LUPGm7eibQw1x2OrQ6ZKkMbVoh36kiz/9bqdxfNzYmee1hM/IGqrRYUEI9Lm89LGP80ChBGq2MSJ
9ZWDyaGI4xVk7NILD/saCSoKdR84PMmm1UUZJ21VOIWOHHU42WGSecn0LdQyUAp8A48+TdyUqe71
oS6d21Oz0oGK6yyllYDZlvdekb5o47hN2hUj87fLXo9oTGfA/M3iLJKRJtHqsSOz8jqqo4EW3oOZ
fWX+1kxIrlvNK4QBAUykaYyz6IeP4A5cuR4W5gqObaYvhjbVXPc83xZVSYwOTaBIqZDiKauV74Gf
bKBB/g8ZjFMzUkqhjZJKb0yYKRL8vc+hGRJGt2A5TCxP695SfcV1L51fEJUAAoMCHDCT0uqkJWpW
KUcutBlDF/1w92IyvAb9j7TxXQMkE9d33KI5YHxM8BQZSOtK5sSkl3qr4tHto8anTonHS92lBcQH
tPC2UFYy4UtHeW6s/I81aV+U3TAoYoS1Srmf0JhC6Ucd3zZ8EwIXkK1dG0vJJwhzgZwDJxi03dIO
YTH0UMJ+gjX9FzM8y9gO/e9EvFi975btx8DWAERLk8lR10NFAXqRKIycb0mmDajWBnHpRNHg8dwv
0AjBBruNBQg8jNFp9fbH9eVbOgQA1kBoHJVoPGKk5UvDIbdyo0DlH9BdFbRKaFfYUjxpVyLNpZHN
jQLIXiKRB9L185GZ42hEOGuZk9VgWLyBWpdtDV5Y4UWn/pOp/5YH5KBM85E/nxIEtUb1nhNi59GX
UQ/twt+Na1XCz+zuuStkZM4XciBF5thiHvbJ1cKVoUoNiGI6CmKA0XB480AMUAa2blu7Ye6C039j
NK9RsEZtfLlu54bng3JimLafcKcQREjtloqbIfk1hNrKRF4etnMbUoILQWCupiVsAFraT+99ugeX
qelnXmXQzaSvYBUuD9uZtc8E5smIOBqE226AtdT0lNbDE4tkH6ge7SeKrnTrZliLcReCwnOL0mkr
TBRAowqLl+zRVUEPaWIXx+bG8vDQu6034InQnKdx8wVt8Yfe5rbx1/fouX16vobcmvywiDFiJW68
wDCAWvhr5zxbQAwy12JQO5QCRqTsucaoQNNt/tqGe8O6acrXMPFQjrnuRi6P97mh+T7/H+a+rLlu
HMn6r3TUO2pIgiDIL6b7AZe8i5arXbL8wpBkmQT3Ddx+/Xfo7i5f0RxxqvplIurFJVtJbIlE5slz
ThevJ2We+jBUDNuw/2b2x6yHUhB4odcgpZOH//XE/RzSzJFYbQefZcKSlr/lnYCaZFJyka9B8H8N
QKYB4fmDflhgDudMtEOEEnpixWD+q8FBYccbe63Be/l0/bQwO8GDFhqjbWH3jUDDDBJCNjLf+Ny8
aHOCJwdz646vPCR/lPd/nbyfNmcn2mZh6JQabMqsfIoNnguQFZeetM1wm2g9yGidIDWYkHgIPUtl
QsSwTstzlLMIXtCS0NcUmIhXuyqqY2Xa/YXW9cVXswmT25ZE5qWUEOcUNqLffQquSzcqINhSqsb+
nnSa/6hA1fqKHDOQ/mVvuggdpe9WPTKNoVEkCMud+JK3QXvJweZ/kJrVP0ZNc1kjv2UgfWii9OpQ
+YYiVHGwY4ft0bpuvoPIOdrgykrLjUWYF9H+Tit4uotLdkd74uwBIWReReR17si1gGRx41NgcCaG
d66zWUBCQHdWKSMDL5v+jHBgIBJZBjDgXfSr6mzTM/+XxTsxNbtrrAq5WkJSuOPIOFgEFX57XzjP
BIraeJrGYSE000uslVzYkltGPRAKZkBkIkaYbdNSdRHJTBwEdKWIqk62QxZDWlYdKpbtwgBMsSi4
18Cs/HmHAoEFvMtA6WCbv2Cc2parwU7QBlfjhPOblkWxsIv6NfKdS01fI7Vfuk5Pzc38lx9yRrQe
5mLtpoO6TW0/RM2aAPLSiT81MnNdvLKdMceTA5yF71kuZOy2yU0JjpskPzd8a8UlL6SHoVUJvw+6
QsC3fhEWkskIPQCnQBcjornEf+lsUVSOS30Rd/eKUFGDSRAIKmcAMEB//Xz9FicUrUWTdeSR5uwI
CTGLyJ6odrnxbaLTlONTU664s8X5PLExW7QyZShl9WDyjlETl+OuQ38tjxA2PBvq2yqX1PKIkGxH
U+2EBZn7ThrnAetw0jNKgbvmnvnas3wlCFq6dn5QQf/TiD1L9cUdsuwkRuGnzOvHMGPbrHK8v7Iy
f4xj/qixipFkimAcdSG90CaiHND/1X773MqSXwRQyQDSFcuPxvWPAYFDG0fKCGvT6o+AMRtWhC0Q
uTZ4yPHqXtnqixvhxNjMCdOGjkYew5jT3vnWNQqKbsde7SR30WcdNis8gUsbAQ5/kqIDbhiQj49D
81VWQKkHHKTUKHYBr1ALZF4WrxygpTjn1MosOIy0iIEsHgcod45+3CDQgXzwdZSsmPkfXjB/hATz
HTf4I6+sGiFBFnik2Jn9KNIJyEa/lOi3Ihdj/sAHzwEF8ecbZGkWTwKs+TbMhlA3VI44LvNHPDyJ
8HF1xVz8Z1Zms4gEeTbmMW6vcvAYUyAr3Ib+++c2lqeQws8hjwlfNk+BBKVjxtkAIyq6C8ad1j2M
bBfrofCDXSq3pH6twge5ViZa2vT8xOps05vEyOuqh1W/fpHlo9TRptqek/ZA47t4Vct0cblOrM2C
j4RLqG9TWCPkWYKSDbzeSCv9hxM5DfnkFTGAmy/wHRiJihtfXRnOsdfQK5qfIZNVg1EccNwOJeWC
rOzFJWeFMsQfQdw0+BO7RegkydggsuKVvxv7fpPK8Kg6VM/58AJi+O3n41wKqU6P9uxVBn3TEaJD
ONrBmO2TxtzVLar71N4WEAhXPEPt+0rT1zqVllbw1OrstnRiP3C6iek/MJ4dBbTRmeHcfz6wNZ81
m0fJHVobOkyoBiKcgzMg62Ibz31mntf67ee2FoeDtnc2EQYCBD/bkBlP0qY1W7A9wfsCy3DWmey5
knLFgSwOCYC7H1e++YtyddHk0aArmGF4r21627lWhfmdBmBB7NfA7wvbEJAwsHXgkkdT9py5roqk
WWZxVW2Yvb8ykMTv2iOVa+wW0zrPnhEfrMz8RjaYeaizutok1b4YG1GthWUL2xsGJlwuukAANZ9t
78Ea5BD7MMDiGg1DXKBzb5ur+7FiQvPJWwgCptpea1JecIcot/yotoB4FqCIj2fYAb6GBlVTbUqO
qEnzRW+ZN7wIRQQt3IuCRTef77+FjfHB3txXBagsoIe3QuYP/BwiqvN9kh5GZKM/t7MAqDU/GJrF
nVloWUkdwpBeHgrzwEAvZO3i2oudR95tjTITSbzvox2D1kqjbDwCx5UzsHDUTr9gjrfGw4h1hYEv
GIbLZBiEYe/jbL8yzIXX7Qcjs6gqDRReR9P6xWTwfChAmyiRyL6+qKGxG/PIU/Amod7d5XjyrAxw
oVo3zTEKJqjZGeD/np2JeOTj0BnAS1MEIwwMlcTeJhLMPHc1+KJ8fkDTnIjWmIMXD8qJ1dmWJUUC
VBlvqw1XWz1wM2ODx+FWK3dBLoo03iLr//kkLy/kz2HO9mzn0wwqDhhmVV+W9hXQkWW/8oBZnEo0
l+icTmWTX9Arg8lRGS+gNo02iObYO2HvauXge75OU7d3MiAxLXQtO6EBnQVztATa7+nKOBdc3PTw
QFGZIS0D+PdHX1BzeFEwNtebSiPf7KJ0g5q1K3tmycbU+8E4gDoURd6PNlQMSokBVFWAq7VgiR/Y
lvF4xccsrRfa91FhZQ6KXvOiSWo1A4m7caIuHhBMGhtjPIb5y+ebYunWOTUy2/skAWJnbIcKYh4B
+k+/JMZO810HChhrDJ0/qiHzq+fU1GxdGs2pKj/BeKzeC6AYWNxI9hQWd32zc6Bd0hVeEl+GySvV
dqPad8lmpEJK1+DPnw95yXeffsfsHDQSPV9Jhe8gKdiq6GMGhObECx05a+RKiyvIJmI4gNaAPJnd
hTHKzhPOFCOmbDPk28GAMtYaCm9JLQY1rZ9Wpr16Er+GThEmZgIrEQNrUu32wysY71rtPAQrOjuv
2mo7dOcyvtQ50HPPLP7uj691uP18VqdZ+2V1T75imouTrxgKTesaBb4hKj0+idABFlgygB+4sCrk
X9d4CBbndlLEQOsuupfnFGuWzf2E8InfaHQKN6kZilPceGENW3tF0oXDjv5k5DEozABzObuDk6gM
4yLEBDMxuqUHngOBct8mFvExFqhQidLrPHmmIpF8B/J1Ky+ip/fCS6+Mo3QhbyW0p2QTXmj7tVao
5Tn448N+iOeczDlywqUC1hVRj30Xg7majoeYruQ7lhyEgQo4/DkIhEGr8XFdR9oNSZLRCojzxxKC
3320b4YzNnq6sVb/XprnU1MzXyQHR+9HiuE0taeh6BKDU/XzTbpmYeaC0rJJuniEBfTDiVpHA8Ra
KWzxBjwdxMy7RH2fSrOFCRkdWHUeml6XvoTaPjI9Rc4g7Kav8QAt7YIfTXigHAFcYY4YVVWWDpE+
7QJzq9leKS+cNRML/SNAzk3cykBqIbSfAwV8M8QLKMIuyEV5Vm/rneO49ZvcPQ0uxA5E6vobX6CM
mnJR73OPrMQVSy771PxsZ5A8ZckwDVEW1UaDn0aEz8HpPf4VO3izgMoDTATY7x83u211WlRLDHPo
r6QFya1XK79ixt3nu3BxwU6szBy2ZpBu6vSAw460ieAA6MNNrVb88Y+GkLlDpg44v7kFwSJz3jDS
GYkCfh71BsdOj0TboWFE2I9+8KhGQVl+HjvXKeyb9hZ8zM7aSVsyj+5Q5MtN6PYAST2LkJLBCkI9
H8Cy2V/VZuf2/IaHT6x/M7J7EO+hl7u2zmwcCnplrFERLNxFYGKdqCQcoErBBvRxGbVOt2IAMBuw
Z9tilN44mqKyvyvp1UDoyj+v/wBxiRNzsyNvQRxIkyPMkS7a+sS+pKQXVYuYnvX7z7fOkh6aMWFz
ceXpSDjO76IQQisV2KDBuXeWi3DbbXw3FwDixa46y3dttBlF7r3abinYbbsJBd+A4d19S934YmJ7
4s/Vyj5bmuuTD5rfQcRJzG408UGj2hjyfeChC1cHuhgBVquiGv7CgxgTAMQwyEpMcC3MjijE13OT
Z7CnAysqJiFTF6N+q7+EeycWz10qci7iYbMy79OvnZ2mD2ZnZxZ4XpQEoAK2eUy9XhNBKdQOffTC
P5jXkJPcO9v2PBG9cDznK1K/qXhxDi/1HuKuVATb+vWYj26zHTa+9/mHLUV/+DAODC2erpCzmJ2z
oJGggfTxYf4D2RYXgdu8qVLYrn8ReDpYvSB8g7v7sEa5sXCTfjBrfDxifpAQfaQwG9RU6BQ8s0+f
D+xHq/CvM/5zYLOFplrH2pLDQv/WunRvevKYH6Mv9YPc+HcMdRcR3JlfCoRhwCC4Z6EXi+//4SfM
Fj0tYhYkQdqga7IWymte9QvTzR+u08u35+IS/MRP/gYrTVwbNGrDub2y6ZYgSh8meRZ7ORDvQm0V
U0D2l/1V+h0a0ntm7e3D2xdIeEQCvVTkq3ln3zk7fjOIb58Pf+nB9sH87NbtK4CHTInhs6sre2Pt
2lfQEolcBDdv+gYIU49u0Pi4AkD/gVD9Zd1BCW0ACoJ3/NzDOXEhi3Sc1HR8ry62DFTXFU02veWi
MKo1lyQ4Q0kKbW026PO+SrQfrhXfFu8u9LCjpoP+KgAjZ/M+FLyweId5Hxs8SmkjYg1s+JoNzp4d
pYfcubJrEShAg7LjaB+LtXfjNLG/TAE4iSbUOlhk59kF0htjbirY79i5HblBdMicAPngx88XeM3M
7Ax3FtWMWsP6+gQurMwvoID2RqrwVm/8FdajHzzovw4JtC5oREYT+5wrI8zCRmfTXnKu/E3jhjv/
xvaSQ39v3+s7um/P+1tymX2/Y9+Qr9niKtnWLuiAN/XT2qla9pjQbfj3p8yGXUU17wKC2Y0HHNsW
b0c86aJtCgVmGOyrjSHanbYdz/jh8/leehtM2SId6DEwg+PR/9FporVCC3UTrL1OM2xG3u+I4UDj
FUvbp+gRkMMVEqwvTUM99MyuOJMlh43UuAkcM16wv5QyElLRshxwrIzg0tfe2zWG1+nb5wtssSkq
wZHBI2Qecw3M6YLpgjTCAfLRQYH+022vBwk6iNKg9D6fyum3fWZtFnJFQVkPZQ9rSdMcssraNjX1
BrsFcZAphjWd7MW5w9AABQQ7EfCAH9et5nrQqQ6MvHYjXZR6L0Dxt/LyWEr0g/4NjFSoIP/IoH60
EUSgcNYoKIfzfBCyzcXoU4GuOS/28/M2y878Dl37ptzzCvQvNXSq9QRJOroBH8faYV1yDAA+gjls
4vH4pYZjtGlAWwXWhwzENgUIPE3HP0+HZNf76AhKjG2WoZWmu9PRHp5qFD0mwyEzdFGCPa5i0QX6
NzchyQ9KdfDiX6PsJUZRi6FZPouTy0HanSDgbbcAev18WyyeMNA1IT4G1hw3yOyExaYBLq6Jr0Iv
v/DuQneE0TwX9k6F16wQfXZuaWu8A0tIK+PU5jSbp1kYn1WaVsNmUMdCAhECHtBN0EHPhGy1/Kp3
LnWw4zsKKLat+gtptw/GZ1szTNC8HQ0wrjry0NTRmWXfo1HWixLQ2UEW2xxeV6Z46eidDnd+9DKb
1X0zDbcAJg85lDB7jpHws0zXCizRlS6t9hpUsqmJZ22D1vydJJssee+Gc+68r3zNFAXOHcHp18xy
c6ifJIHW42t4VLtOf9EA2RYz1+i90Y897l+X2ReNpCKLnyD4Rey7FfsLhSvQZ8PxwaGbKNpO33ey
+AwM62U4kSMr475CNGSGj3jdGsaBWaLiW1AV8FXR1aUn16nNWVgKRgS96E1onNXJXdhubXk2EDBA
023bFyL/8yyCpgPhLvRNIimC6trsSKFhJcy4BlhGOpExE+eurOyNZImw5de2WCt4Tus1W88P1maH
qfL1ygrkBHMFbVeWXKbVxve5m1u3MRp+4vrSpCu38rJF5IanzhugeGbjAzzSzOIasSWXiVdXSGWZ
T1GaCpXSu059T/wA/MFr+IUldw96OQRU8K6ok83L5GjeBOMmAw5PxzKyo1EH2DSZMCtP6w5G4oFX
f2MS4F5emMpFFR9Kuv986y5cah++YLaLwqGjJHAw05TnXzJwmR2cxqhWrpIFZ/HByGxyTbTIBvkE
m5RtcAgCubHYTWWB7s1Oto35F0BRsIZyGRgocXGZc2cQgemkH7GUDvT9uAH+dfmkS3kPru3tAA5X
qRcrm2f6/l+260+Lc+o+hG161KoJsQk8b2Eke/BcbeLkL2TGMTDgd6ajqEN196OXIWjG7PIIYF6C
J5koyPhV01YKgQtO5YOJmVv3DeiLGxP2VIuyPRKKwuq3E+wgC9w+lBtjTYVncWeA4gBkViDKh+v8
OCTaS4A28xJDykRL6LYGzbvc2QnoY9bYj5YP24mt2VZvM2eo6g62+Jhr18NE8iqtGzU6u6IFOpoa
5M4wZS10ZGJFXyfDtY98j1ey8AyU4tFVY6fpw+enb+mN6dgn3zQ7GWA07lpH4pv8NHqkef011Ypj
ksRvUI9PUTiLfd/tiL9jcQS2vwyP/eDNsCDR+Pl3LIR6Hz5j5m/znKnInmDidXZsHfBt1iby+I9c
rXibZTtgrgNrKcg15r1II0R1UN+BHRmg43bHg/iQo9lqFV23lLTAgH4amq01qBJ7SRXmtYWiZqh2
1tAgJerzhyDM9jR5thx7D7V3QYfGTeun2mivFXOeCsywnsXHaNBc6aQrbmLxcJ181GyxcxS+ey3E
R2lMGPzCRJxY25M4t19bWwDLVxZ10SudmJstKiFEkcrAZKsBue/G7Vs3B57mr+wcrCbgd+hrmJed
Oq3Pqj4C3A992mCD2/p5JhjAV7G+cocsT95PQzPPlEeW3w5RDaB/9s1k4zWXN8ressxVwxv1u5Wl
Wt6oP63N7pCqC2sJeDcOBKV4uQrNqXdEr46O5n4+f9Mv+uXqgBzrv+ZvfnXkKQe8JAVsPZTPNbLm
ieam6A5v2FMJdSk7Pu+73ecWl1JruBoRr9oIPUC2PbtGYh/IxR/g/zHt933ZCx0wgEwWIjHzY0xB
l2YVW5t9U+o7y94NEMThJSi0zHEtla58zNIePf2W2aqOzChjsBhjnrsoExXq7m5X0tA1ZRjvPx/3
0pKempotacHyxI5MmIq74ABhHxFIdYjGdDP2f555ErzQP2d43sY6qKI3ekCzN0wnl3mJjD819ha/
+XxAixfaqZlZ0h+7Jsm5DzM+SXZKmk8kR5cFazwSUJE0xibWgWQD/XTPUctsI49L1NtMU8jO9j7/
lqXTCa9ugLKZWUiVzj7F1jpFSoZtXAcdxFArYTUgeHPYRde8QmHorsvGtTtrKXRA0zoQCRNVNJ2X
FjtEKVVow5vSgYKLVYHfKo8SGM1Kt6TG4AbBn2fWmNb1p0njY7TiFz6w6QlMcrvkm4CMtlfJrhdh
y/5Z4Pqvt/7/Be/59T89QP2P/8af3/ICbc1B2Mz++I+r4j3723Xy8vZe//f0D//4ix//2T927/nx
Jf31L334N/jl/zLuvjQvH/7gZQ244m7UezXcvtdIKP/4/fjM6W/+b3/4t/cfv+V+KN7//ttbrrJm
+m2BzLPf/vWjw7e//2ZML+P/Ov39//rhNIC///b40sj45SWT2d/iF1WoLJa//Ov3l7r5+2+68Tt0
QLAauHWALzQsnPbu/d8/MQHIc5DxQkFsSkFnedWEf//N1H8HRNwEdgG1cFAnTm2MNXS9//0j9DXi
7wPFiWZf+7d/f+SHtfq5dn+DNvF1LrOmxi/+mA4AFwCD5iFHIQ4Pux+UGB/3SVMQI+h6itKkFopK
3UjzBox9PhIxvHHrbD8g9EGDqgWw2f5qmxa3jrwyaOD5oeEycMaRtNhSZFGIgxpedZ+Vj7R4ZMND
2D1oQP+V16op3WjnAPcb9TtQBg72jZW/2fwY9Bfcv2X6PxMcf2o73ucp/vt0J17Ktyqv8+/N/G/9
X9yKE43s/7wV796rV/nyYfdN/+Cfu8+gvyO/jWL/xP7vOKhP/bH77N9RsUHoCYgM/IQND/Hv3Wf9
Dn4N3LrAGOOpA1jJz91n/A5kBBJHKIqAJ2jazH9i903kJB+CCuw/pDGAUkP+HaTkeAXPvLGUtXR4
UKEXuoraM1ylxGuTnJ0RHuQvNNfVk1F1aM4AN5pohv4rdXKyCYHuRkXL9y9kJ81XHxSM6DKW9iEJ
h/ApjMZxy9RoXjRRJFMRIvf/RY/yelckfhaeQ3oiu3aMJrno8lp+78DleUMSyQ7O2JAj8+PqluDx
ddSjqIOcZqeuQabeXPaWKh7rkSDL04WR1zE1Ze048eJmkmVzDIIe3NJ0i0YLDo0+pKDpkhW0YbW+
vLHZYIIIshh3lMTRa85tJTj4uA6UoqmmL9Lmphu68bxHjmXfN6FxMYb66OX1CDpjK4wv8rq7BCnZ
dWDoXtDz20T3JWSq9Dsf4KCNje4/MTS9wjRQ/8WxQym0XPd6X4HoTQ7hZpzkfkHjlHWB9GSiwO3D
z0AGUuK91mwjMOEIaoVnBk2urOChG/JbwtBxEaKH9FoNfrpNUS1xhBZ03VNWtcNFltkBvl4173ZX
mDuZJOleHwGAS9LCmHSOhlc9CrU7U6XlgQzmfT5mIJr0HQqWd5PsOkDIu5AeI8Nku1Gvshs/zY3L
MbeLhw4IV49bytrznLT3gURYW1lFoIShJd1ZWHbgb49r9djQnslNFyYA6Jqlc+WoEGCC1NOjFFwB
Ewo+8VO6ITaNRMYb/02FbbhLS9rcUFo4IktARVf4qnWLwrwC+TvYIPPmmtfNF9KCQyAs6aYbDLbR
evOQpcgsmGAAZaE6Asf4GBSWI4Ze2wSxeuVU3rIYWFIo+F1qvlGc2UOkbZp0hCCqGeVezsbzpu3P
SxICyMs2SVG9AqOZoS4bxF4GHaTWsMNK1IEKL0hZg+atKQt8RK1XyjUyMMHy2D7gOlePikfxuR7a
HajRMTsi6EZRW2AUkENKt1pbpKjBVi6kX72u/GaUNrKDztghcRD0Bw5hNST4JiBE7ZV9TnaV1bl2
g4YMI/T9s1yhRJ218WWFBqyNdFDQtfD4syMKhYeA2G96R9AhU5qgua1DbrutrqvroTOFaQU7y86c
zcCHndQGItiQtID5AnFREU8zoewGbjHaGHi6AuKkyrzfl4Ysz4zWea8q/UB6G5TOUXOus6gXPR0Q
+za8vwyRKQbjXrBtkVLw2i46bw0Vu6NiOHA0bL3OjM9pIfWzNilD0RNtyyoddDM0owdZUHqs8+JY
t7Z506OSKmJevtWkeuBtl1+hGf0mA5E2anOoEAxtCrisbo4e5+SlL6r4orZkdFtpEfpmBqq5k4iA
YfZyA+q8xJr0cGyoNSKSxEGoXsbGtM4R7pm7eNC4aBmInRs/uGoajKiIwmcjSbUd+PC7R4Xeqq3K
S3WnDHYJLlzMVUjcrMjOOOqpQLF+j1J5qEwwcFlBbz7G2Wi4YOVqaqd0bSiXASVmhi7turds8CVQ
Php9ZH1auqqy5blTki2VKG42JvnilFJDf3Y8uloV3vtj5VqNzHfZkO45pJtq184lv5BSFo/mQMF8
mVdvSRjdsIypa4ksS+iYl4TqBzk0jzkHcatEDRD8wMWdH8pv2cBfuCqPrE2KI5dhKKwEVaQ09/dh
IqMzVjQmtrpVHUgSt48lSdNLiB0REXIk1Iyx5Fu/RzaJtk51IYNUE12fjN+rKI/djCadlydWcB5L
Xu8UBGtBB6Bp0HvKIn9T6CY5A/N6sq2BZhVRmOA8lRAjMSGYvasGWxNhF7FtHzrwhmi9cjvJu71M
kPrs6jj0rDQ/jp1pgai1zbYB5IfdwDTs84FW47nTkvB2gDrwV5mbDOURAAOOrZVWV7Uvz8wgvvGN
sgBbXuJI/NvxMgGYy3fsjIpMt8JvFomtvd460RfoFA9HXtXVuxOn7L3Hsp3Fo3Ojt5G5se2uf2UR
sV+GAu/YivnnGMjI3QQ0AUEZgEFEdl5bMv1Q2UFyl3L5rWl07pp5SV3S6Nlj3oztbQGVgsd6QHne
sMZDWEHOJwiM7IbkrS43Q+QYtQAL2hfSo8ckc1KvKfqvA88e/NTM3S4aCSq0oX9sy/itC4HZgfIx
kAZoTXa1MAlCnO3SeClCCco2RYwaYiihFWCofqgJSQO67WO034KBuSxvs9GyCB7M0BvZ1QMxDzbp
yTNti+wC4Udsozk24/emRmyQuGSFeubQ6N07I8uuG6Lag+PEAHnkOeoKZkRQcZApag40aKsLGk3v
N92vjIciwyXVSgNuQKaqfVWaDfIIP2v9vR6XxSOokNk9VF1AagdY/AgV0CSznH2T++SlVFLdtoZR
3RFqZ7fQk6/vEIrYwujAWJpYqhZAAwAqrFNIaWtwWrnD+iuL8fGyLWt1FsZJsWP+GD/kpv6YlxJb
TKX5uVP0FHjfqn/BfIS4gK0yfx/GAnjkIVTfA/ylwU1kTR/40AetiAIDHrINIglfSa/jbJfrjg0Z
3ay9NRTzSpuhVcHRpIue47soakUdacey8m9JzHET52DjbgDnVE7yYA2J/11WnYXXPPRja5Aqsm+2
nblE47vGbN1Yjq+asW19HrthKCdiTseHqleS+xd2jOIgeGgPpt6+2C0Bj0oKRwGsJClep3ARrNkK
UNygbkrRjz7YmkKuhK/yl7L1iTsEaiqq+5esVDuHT5psIMcynKbdkTFgD6auOhdhBL3UoEZ4o8V9
sM045EgMCoy+xuubNtKthwrHKYXz78u7CLp7kKsxneswyNA9Xim2mSRONtAHKj01gnIxjSL7EDIL
NCUU0V/QFNW2cTrr3eL165Dw8SEBNQwmJ612habMbwxSeR5irxo3aJVuFGh9biC4fc7yMbljcczB
Yl5WbtVbuy4f1Y6H+iuPtEcwRSi3qll2zJ3K3AdRCa+e+/1z4su9Bu5uA+eSkewisPMdZO3hJZ0M
ZPuGqT1KrDGK7YMRgB0syd7baECUMnYVflwEaGOSHRVREgXfwJP9woldXRmp7kVFzy7QzJ7dsoLH
AiIm4TUQO8ZzWbXteUba/CGwEno1dUvvrWTIAFTugXfrenNXJk30hnKC77W10YgxpvShCxIwUdGs
tL/TNIE2iwEOxJ1RIJwFq57LQKMU6uAGttqrITjTYpW7WbpjHWhukaPbp74lvYiEyXWQV+HZmBvV
vq8bG/T3UXCl2a1KPTmmBepZkLnSA1956D1lwFsgDTpCj4PR0Dl2E2l6yXJ0ScpWB2mDbdWQ5klr
BYXXEIl3uHGIoXjm1OekBfh/hkuir90Q7yGR4nHdv3OSC2mPJeCqvYVTAab4HUoDbSTQfOMfIuTN
vsdmXe+LNDznkjZnVSDpuUL7EfQcrH4fAwZ9qKpCHUbFjafS1lPQf4yJFOAqcJINk1asiRSKBcIe
pfQUr5Jhg7dRDTUbBriqqqdShxYFjmdIXz+rzB6NIOZogrOGQ70Cp9SE2FlgDAGUP6d9LvOh+Ao6
eOIVrNkFMsu/gMoflInjILsUuGAExZrWSIEoSg83mGXdNeoMWBYcNGjAxxWExRB/Uq/qs7rzjK5z
UlFyh9w7FaTeDoRzVFy0IYNCPaD2+6Ium04kNersZjGqp66CKFBpU4mGVdDXg91EKu0+g6q2AUOy
hXJwlCCzOfFfYeI0+xH98bEXhnnp+QXl90DJa/2mcYL4to9ouiO2z7cBWCtcbTBLMEpZhGLlUzSH
FjYFv5osC2S74uE+6Ti4fWiUXsH/gx8/QCBXN5UGbZRUXvmklEgksOrFiHocaBLF+XeD1ONLnLNA
NIHVbfu8vG/rvApE51TdZswQaJgNojkD3SQbwy/pkYR7Ng7WRcpwJ9G4So9mpaqzKCuSewPPADgm
POpwgZiblOIDuiQwv2J21AEtU5YbtmD1yGvSbYuCswuIPD4XVGNuYjck3jhKsj3T2/GgUh8uL9Os
7GpQ0tj3oWoEGJsncFyEUIWS9kzH5XxWNta4S0iquXaVk/OO2AFA99a4VbWtnfu4+bzUr+ghi8Jy
HzGTeGFUZmi64yr9Ug8FO0SFPbrKrh3cIPrggils2ON/4ULVKjxadtCq0J+srh2hMRFFt1rpvKbY
v8IYMuG0Hdh8oR/hkaZMNpaBdzKgbXgWhRNTRdqYw1VoB3QT5h0RoOom563lFvXdGNLbrjLP7Dpi
XmPp13gwfFXON9oHB/Dz7VrVOQeJviHwhkghte42x4tPtLRzzpyQciB5THlomXnBc+Pa0jrjC771
2W/BYB01+RPppCPiMmperNh876Cl0GbS2oxJJ/R03EK89hLZfiIiv0DzPQ+/U4ZDQbTC2pgKJM+l
0zKPR+lTbxf8ojfVo1MTw/v/3J3ZcuNKl51fyOgAEvMtCJCUSGqWSqobhEpSYUwAiRn59P543L/t
7gg7oi/tu1MVRyWJSOTee+01kBeTEbqdXnRewaxbJnnX207DJVQHR72tAULRIHcv/sh1taVuTOCz
+dqJgqmLuQJGkGhic/XTeKPBXBvUvwaN76BL+0zy5aForOakBCvfvtqv2HE/91oaeyNt9UFZ7sec
5sE7d2F1XIrqd2M2Xr4L3atLeFlYxpvZbDrpROseePptnIrBPY5p9bLMDIncbpjqleHIuMBMHwma
pCdszFFmOFkzok+0zPrQdllaJsqcwXTNNo2t1CsPfKFKdLg+F6X+2oIMtqoxOoTklFNMjg2UIt9l
5FH+m100YRuRyVzeOGE5/SlnywT5HyHH8PYkdrfus7Dsolmsxp3vz+GTCGcGoz4NLurKnprGS1HJ
+t4FuDnZqvD2apu8vTc6+NX0QbT4qotXmwEJ0+VLuvnwyFx6TDXehSr8KqfAo/9pZoz8ILEa4mQX
SsSVp8J4C9Tr5BrPvdHCaFWuogoNH+PoLUfmSo6sy+NQIWEmavbmo3KygN+QmoTxCR6qzu3sbvre
Wuvf2jHnnW/P/nGcmUGZX8zdJDFyVcWdMPrsZmVk9jv+DREUB/IicgTR+FeAr4ikzOSh8Ky4c8mv
QyQb0IPw3efB+izGfuJuFb9LVwVJsxBHqO0+7sgI3ZGY0iQ8PZumuCZJdJZjEgREgrS1fsTM+1nh
h6A6DpnhbrialS73sGN1KOmdMyU3So30uRJ/DLHMB3Tc2x7lT/FnzQCKQLpu69n/7Q/zaaRjV5ZV
H5aeetxW1jPlYrif6qm7lX4LUtEIxqzFORGHpW/8tDkKD0aQ66T7uR8fVBMm29hHcgm3I6pwM0oX
iF8W+chd1jQ4G3reTo3ufOC4XakvTnGo03Tbh0u3kYU+/EIKNt0PVWPisBi8hw4XS9OWhyqdyJ+v
0ktFS37s0po9js5EZMvhdZHl3u7Lcyv77y4I/MRsCczN+L0OG9kot82g3m2r6R/l4L+MKW5Abt3S
yi7heGicYL6D0i522jWOk6OGG6Z0MoH8doP5BBe5djJ20qU3RghLtmSS4jHsC5/r1LD+MMH9wVys
op+X4qbDCzwSg44r0sKiDBTGoZNOZNXxPrFv39mzuUaFct1dvoZqZ1ChkQWZN5bHf7S5WZyEzO6r
zorsMNuyqJfgfwVxMiVxi5eulimoePm6pvadOWTmMegnhzcPlCece6Z6b1tjPcv8qzCrBhedcnQ/
M7sI8YRrnjuxfo62pyIpwz5i2chnlGlW792qIqsEyOgJwlUekrCuSUNACuNJeOoWRycmTs+pdq2d
HbMaUM+sRIGdJQ3sRlSGd6XoZq75YVF77h0ZXEx663De4nK0FCaC1Wlpml9Tb5VHwzOLvef2xRlf
bo7NlCzcKHcY/rnm9ZzASVg55blMw8M2Bo/0HmbiTRj8zzYpT5a/xrzpt0REc420zJgTL2hEF/gX
x5PgJ9jyL7to8VGoNhktWYAuZu4gPJjBdq/gjKmAl5OWqjioqTHiPByfXDwnPI2DGVf2+CRHREtF
/W6LUmG2K+VO5gG7C+tsGt2j13iHnpCQv0FKq1ykh6rTH/1CR1HMzBhaOjZE9rGLGHv6Azyl99EV
2e8wnDPINikmafW5m/Mvn7oYTTafGyGG1rsl+eBn8AKvdnFAnefHdi1PYhz2TleTCFhh1jWu9iFz
il2Xr3Wc+U3z4lQyP6zOehqyIaBwbMteb/anqrxbmY5nK/3tz5wrqEU/tWyLnXE9gc4MXomMw+o7
2nTXbcaTO3l+3AfkU+rce1xnHle49Ek65HRPUh7SUesESkMFKlpmTJ1NItJ94cmXwgtvrKoWXEOM
fnVddvCFxo2xXhC09erl9l/sGK1zvllOpHLX3hu515+nqTXOwfDbVPO74YxxmJV27Pbq21fNvO8G
4qcmxsFEkPIV50sX5pGzNH+u5Hmaegw3bSi1VbN+rNrv4nxcm7hXP8hzEstbCYOXkV/VX9OwvosS
3unohRRfmdvHss/KS7Hk+mwp4b7ojMvdYA08V6yMp/KzFbN9DOfLJHFcUF32VbVSJ5sy1/OyDWs8
lSsZjXZK50Ielz+frcI8LRPFZB223Vb1itwz705K75LDNQnzSvPpdZTpRei9cD3zo2DdEKxYsE5d
OhztTe5W42dok4Hzr1Yyx/xksfqDqP5u+m0yP+ZWxAW1UVd1E0u7+tncZh90NT3k2JQPnh7qeKrM
gT2znEGx8l9DWRs3meFpzuPZ5zZ/MQ1ccGBh19/5JLxYNrZ564teP4Jo2nFpjEgnzR6Dic5obulI
0/PCm1UYzTOh33ej4S2HWajiUvsoc7thfV1SmnQ3P+VZxt0/GSi+VqOP2Bq8C0ceJ10OSauN/ORU
ZX3h41/3xuQe08nhB23z5qUPV26qzpveJ+PdDee92Nakr30vMm057zzck+PNsfpnR17xtIBsMgsx
P2/igZbkyzOKhHzPk9mL3TTN303a3iHYTvdMSN8khR1Eq+aors2T0WYEkGZ8YrpMpOjAOLzEqAVG
BaSPOWaubz3tBru0qO299s3DtKbWKV/dKWmtzvm10SjB419mTqBcdkM+EG+qTX3J0jY4rimKLCaq
ml67Gx7FXBo3BUsDeOZ1A4Dr4ZoaBs7P4BKEBsBiresXkods73fO+lHxsjODoFFdnrfMPXoFh5Bg
qiuFobqxyiIZqbhuxgzrf3S4HlKOSOzwJoLa8u2iWRbtu9lKZllFY+HvTILhLZBx9NSMeHJ6mHx7
v4Xlcz+VOu6bTP7GPPhUpgbw1/I0jS7c9JR4s7wfXhu6pmKjb+57Ne+k6/u3K3kvcRP0IP6F/7XW
jrfzaCU2czAOpa+w0vCoVOBg/cnZmgRNyBZ5LRiC8nkRQuWcFNisTdUjnDMyfe2ZVMamJevMbRYY
lVpsUzTNfmtdEcDusuq+P1XmrIFOFi6VGYAOnt9wASP923YNFiWp4uK16PwSPVjD/TibXlLnhhFt
DmXSZug6bsHYxzRrLz62rsfRkOpoGFaRRZ1F3+NYwQKDc8FDsm/Dy6DmKY+mMuS9btycm7VM652y
Sv/VX6nTy0R6bUs7dTP7JXlpWnk5Gdj+1FxSq+ViogZlianG4FBuTM+WItuPbxc+lMDvfwxTIb+d
g8HAoZtdtq8WYH5Yl59OO50N6cVp0BQ34WDnv+CriHgOuebJ1p32s6PKG7GGOAmsfIvNmp9JDEh/
eLhk1jXBQtZ6MGeRrErzl1EP5ndOb9NFaVrnP62CoxpOgGLBhMxE80F+uYNjnvPaNz/7QnsHrxmX
99Zf17cK+Bmqit3ux6qrb3MShCdV7FwQ0cL+EPiNXECF3EPZ02hOXIT3aVi8Sj2m57UKm8ec6ebP
bA6KFAPmhNgNjWvYoJ2/jWXrYgtSzvquUbK6oE6q9tY6KCKO3OKyLVP3Pvk6vCXKJ90DUA10tTXR
N0MqLs3a97HUzWem+genYIWQm8BJg6uMm3wo/TsOBFZROKt2PDCzfabt605TId0P0W5ypqXPlrc1
LIndJVsGqCl17rduItqhChfzNmy1c0KwoJ/Xkn7Eqy1i/2SDFG1cRXbv1/TDdZt5h7EOgsjAsPjX
4qz99+wOUyzJud63qbclS2/q/axLB9nvRFlcSGXPpPXkVEF7I2AdvjfC3c44w7anttDpdy9AT4CB
yFDygBJ7Qp5S2XwvPli2U2BG3+nhdTQsk+vGyPT3VLQyMoh9PICW2qcWG/ChMj59DMqZjLzxKKQ5
PQ6Zk8WBXlnLNQXKpKosd94Q9oRLDCsl7MrDHpbry4PqbVdLpIQzfRE9nhLpQ5HOy9GE1HSyssnH
7sFt6BD8+qvjA7jF8sy61a6sk9HIUisytGafY+r6qWfST/6bw9vcywAUV5ezH8k5bE6pHlzwTZ0l
dpYFcW1kOfeM0z/8w0X4L/ExrvSg57H/+Rkvn93/A4QLKySy5f9GuXho87ItBuPyWf18t81/ZF/8
+1f/L/7F1SAR3zQiPgRBkf/iXwgTXpCNTRYqOWhoQch3/BcBQ/yb7WPd47uugBQhrgY//6L/mP8W
8JfXtL+r2M13/yv8C77oP9Ev4HKGDgLLq1k6AX7/2ZTI3DwlaM9qstnaOQDAzq1zuYmforvLs+29
RBWVl3ROVODf1tC957lx43mL96kNYzs0ef/tZhAd5mB6sNRIwqDP9upo46pCNU1ZOn/YmSH2ssJV
KLUerW2IbVc9uI7/3rnXlXs25sO1otE6YHRB/Ii5Dndt/de28Wbp6iFNajMsnsfRb+91zhVxM2yV
fK5yUiNB/V12WXJHDxGFzlY9tapPuOziKpCH1ivvs5Xe1VpHHHtbsd8CQ19ySuilkA04As4Uu9xs
hmhsXiECvimpLyPbe2vJswMoIispY196Df6qrDGmtkGx6Q8V3lutd++CSF/8bDuYTXUjQyrymN5M
ff06ZnZ4GBxBKI7zZY98eGmPaXoms/J+aNVPGAInyEHvKMsEx45keKjpzOz+nRfWtwqMY+fWGtBb
/vJnM+GttV6U0vZ+ylArLpj82RYb02mipMre2Nfr8quHp7Bl+kVV3Y+dG/OZ9cJL1fofWvq3rgR5
tkvx3WBTWFpQVtfNeGyK9GTCb3+Y3cm56ZwxYfXbgne5zrMRlOFtL3B3rfWVS/xn8GCCBemPtAwz
VmkOYD2oi862yKpl/oL9hYd6bkDDMrkiGnsVu6tovn3JnO4tpf+Ui/ol758w/aJfqAkcHgsFXrVi
tV6Hwwu+nJ9jTUPolKC8cB7Knh9TWiNYIBSend3qLnLJUeCa7e+GXoz3Pjh7PG8U0ELSYqWW18VD
h02bmLIjbh4eSGqV2C3kzkChcAM4DXeFWVuEIhkItS2HSL3QVwmJrxSPBjK4qSZQvyX/Tai4jMBw
CVhZ/AfKbMKGLjgZAerSESZbxi+MnZQW5Lkiz5wDPD0kZsC7tpN/iry9WSw9HKuuP6ZFcOcDS02B
QfkR82FTRC9mU3pcyowecMXupMCVr5c5zsFMEaZoYQc1QeyM9LW9boLdLPuUX2tOvQ8RDB8+QtUC
maQTp/UwoAsIU8Cx1n+Ecf5rqW2gJGY5e5hOW2ofOONxbyqxc/zyBctKPSXVavegJ9qLQfgg661N
YuTkM/itk6zKeAZpmLHaN6ZVRGE1wo1h7YqRsnxw2/s6Tz/w6CESF4JLsy/1r6kScZjnSZhKWuJJ
xIPh53durh+H2tmOaWCl92V/dADLaXj0zdYUCc56MHpk+2P0Tu1GPJDEZ59s2+HvzDdh24yx5SKC
LIoPdy64nTIGcZ4KOIBZOQmbDbILBU2Ks26wlbfuiPHh8mDTFR/atcsQSqj6YM/WM5veZArNaM3z
Y7N6ZmL2/l9H25dQtNldVepPd0v9u7xzWSe2d0GVOWCT/NNe1sfOgiKcVyGdYSQI+2iWJiCfpHeY
tDKitYSjQ7cMQaRaUlYLvF/hGsZVhuWCMzO1LtOXggQxYZK/73r34IWKEGOqeNRKK+C/uq9N5HYc
TMNVd/oz97iy5flDzo9xrDbCs4GEwjFvWGzXOCHP5j1y79ixjFOaLwTpguKEExagPe8MKDGH1joY
4frbUmzwAqFXxELByKSMVQDGkBBYarvaOcPyKyj1uVwUxCBtNsRHMk2koHBrfjCvHDddbk9ANDzW
Cr+nprQi/rY4Na04BN66RBsGdru6AiVg/0LHt8RG6KPyqmBi2P7vTcrTambFXS8byNyuxG9u3D6s
wo/dcT1nRLnuNmf9CjMzqsj5zUJyWOBOGHkuY7cGjutb95iNw0MxMSvZ8OB23TS/mOmMYFfvOu93
1llNlHcKON87+Np4X3MfXGrVRwVmnpvDZ6CCw6jml5X8jWBb4ZyHM5PA+rFN8wXQHAZNTdxWpmKd
G+El85fprnYa4xb8JdbFlYCEjj0e1VIkbtM0X1AoMH5fgIp6uXwWGjYEr9Sjz4Y99mQR9+49Pfy3
NdvjKVWNiKHJfA3rakde9rZkW3mxWQP+JjgqjPsWoIpaV+QzhW9Id8LDKzdYNrXrA185Ecr+x3LN
PlU4nWZzPBYeGKjVWjf+oowDsOryXtYUzxZRZELkSQd7Rd2z7ora9U/tsqYGyv7wQ7BD3/9glwGu
XIDVBzoZR3MOd2LwIQQUd4gMHyxjOIHK/c06te1MD8lBE2JXVnKsQfOKmAnB2QGZf3UFS8OiC7F4
MfPXzB+tg/K8r41N3j68khzNK90xc6iq0z8cSGuEJ1hdiZF22hmv9ZUsOTWWkbQdG+fS9Yukvx64
0Mm7N2B88nPSanpwTWPGCUuqO+9KyFzz0rjLJCTNdh7Mx2wJ8r/plcI5elvzoP7hdSKkv9q8jf57
bq25jLwrBdQaBr2XV1poJ0hXCK9UUaW1/Se80kdrygltRQVHBW4p3Dk2AVe6qe830y/C49vPXhnO
reKOBXVnrh+u7XR4bawzkxY7a8xxBXKH+ziIsn6qdCruSb0pwOuDuBTNtoNF6R6nYuz2aDx77GTz
dvgbBm24M6eS1NK0nZ9gPhLCBmy29hhhsRa6daRkdpa9OGl7+zRIUf+uwirjypHqJZyYb7g3uIVX
dpvetsSKTcijmek8WUwJzXFdcAYeAse6IS7DB+ZV1x06q+SLueTdic0oi2pXmff8KvltXvd+E7di
Mp9dWaiLCYEALXMNi/bTDVDZrDO0FBNtQKLa/F6KfLpfy8Ctkl55qgAZ7PvHZQ2N26FDvLbCZiNb
MQeTKT1nuWOjpCIDj+1dqIvs1mAQCqOyAONejCJouafyNpnqwnsvbNEkc1Xmh7Bu+kO9jcufxRVG
RBPZHsZsA/UqhVHBP8vNvUVkTFSqICijqTdpH4qJLm9cKvejUgIGKHclEvDC0Icsb4sTX+Oxq7iD
9QLrY9jbaexR2cLhc7ZWgKVRftWbuTM2LwYwPvmYzIaNqG+acR5fi3q9q/mk3WD5Xcr6ZGyMul6N
9rlfyvtpki5UuAw6X9ZxVaEv4fMlqAaqXypqEbPoPktg8hiM9TACskRLXwGxljFjYvvot+106mqd
OPXwNNkjkIxrJcHAMa6pHTqflsNS1t8QOwDUVr9+3dL5bUjxMLMrm/24zmUyyfxoN022b9vw1GZW
s1dsG++NsL20MjhCwn4dJXzsnTOrx3VZkmr2HsP8tAjeSZ0azQ77+mhoGvPOGXJINWG3l8H6oBTG
Rf3Faita02uWZEHLXxh1i+TMaF+JIiIiyIJtt93Apoo60993dVcccOl5wmLFiYgrZrHIRC+L9A19
XxtjlBWb7RpbynxLve5Oap+i0HNRNmMi3OW4epWMECqHj2sGocQT6cGpzAR72jfb69XZR7QQdfBU
ePbN9s6S8Z2Kfiq9DhB4dI8i+KuIwLr3RcW+rx14Mfh/P42GBeTK6g5h0cD0u8W9N36xEte3U/iy
VtmZTfgeasCQhOuwAE5heOhB3FB6YWEO2UJDJa6GX1hD57uCzrEewpjp70GwD45NBh/Zqvs0WG79
0Qe+V2nxEy4OvmtheVHjtRKNb1aujLMdVJfGLXQyLQRnltnFHV5t9sIsN+aLOVZnQhdubU0OsG4B
I0RdPYcu3OFwvN0U84jfNnFjhbe1tVFMzRH86aeeWKAv6/oboLtgjahPVm1EtG6Y8wecrmkMiUPs
c8y6JesQQIRbZ6ZTp9AZGZvZhq1l5w3Uox6HoYx/wiAZYe09a9c03t1Q8+0dfT9oCMV+w48ZjvvM
dYpfVcGKvN8Uu+P//+EDpBaOdx2l/8+ajRPak7n93zUb//OL/h03sP7tqtmwkbhjSomTBRDA/1AN
gRugNxD8NV5jhJBfowP+hRvY/3ZVU9gm5nrO1eODcf9fuIEFbuDj5YQdMMO+5Vj/FeDgChD8J+TA
IiTaNcnCdlxWwmh3/6NwqC7TUmqvaqh+Q/6wDvZ2i8GPvMmdzo/Alqq4reO8gT+Zba0Jb3uo33y3
+87a+ve82bdiGj9pp8PEhauadFs3cqJnG7jWo7PWvs2ei9YFdHeOfZm++IXKD3r5aq1tY5nBwshQ
y31WMiLaTfq2+HOceXSydZ8+NL4hj3mwGbuFyWe78nLMzLoX0/ogza3YzfOVAGdYl6AvxHOPM2Vg
3YIxZre9kb+uxfgj/ilZaD/uGkHGugGGHqfTgDW0BV5K1zBFXp7+scLlCBpLeqRLgl71jmiGF0pm
J9QIdjzK6cbqYN/MYXVOBSvCyeuehCnkoSmJufantT4uur5jmBY3KCNP0OPehd22d0XhPk50U41O
cWPevJZI0bbdqwoMoVuLxOu8fI/A6UEatnFLtCEMxu1YzoZ7wFi1OYSlTIJqYNzsJ8icrQVzn9lW
eG/jYEa6D3c9E2JU+mTZh7Tzq20/Z9l6p7qZN7x9MsMtUVN3ZEqnPetvClJmms6+CczsPJt2EhTT
eaHQrQqirQS6lCXL4rJ7qSs2T43yX1HKN7sitd82P2x34AY1hGTrAAHzFcHpnqnLOI5aNJfNceqk
hAhlDPQXqc0Ps7DX68F6fX3oru1L1eRkLqqOlmrQN02ePksQlUa6muhCbe+yHI74YDMIYUdSIs7x
pS9321RD3KpuDAAB2MhH5XqXog72RVUeGl+1cLwreIPVcOpUdlq6FKFIaWPRyTBOB9i+41rjo+Ee
x8iY6coBg2mZf4ogHSDTpYmeK3ptxcA9Ff4hLaev2QE9u7Zp1rBRJai05CIcHAWHg3fjYApoPL7O
j6XCAdSksavN7Te6mgPcl2G/Tc0ZLtybMVQPtAr3NJxxNcwvELOj1KnjikHdEvRXYhyTobQORVdq
si+peIsT/FG1PKxB5ey9Btd202qg8C8EzJQEEi2+eUyt8WmdxY1pe2e7XYlkrGBsbUw01QTfqHPs
cs/5eUsb/46ukOlo8p6sAJuBamnPRqGypOnVEfSA8Gzm4E1X2a74p8WlrZEje/FSyKRzsueuqfb4
qSX+lv5aYIHwUYx/VLFFnc6/HGG8bU2jbu3MibfZ+dK+/9kP4ykTrN3NAXXM6r6IK7Y9eQXGmenN
6ltnG4jehhFRbeoo/oHAt6sUpziUnnXfN93Br9bH0KDnCrbw3Nbra67Kx0yJpGjtZyWyxw4ovWg4
LTSe4oqxh17zIkq0j2ll7YN6O3imLndOHf6yWzYsiJOcIf3UV2Re2+qxh7PVpeNl7LqjLlsmtDJk
B2MecVS5UulZn3bttz/WN2XwLWrqqTm0z4tFV5xCJKU5zOK+n/A/arggrixr97ocqBeynz3poIns
5xvf8eW+W99sMzulWRsPUjJD9Jwp0YgX/oDL+OQnG35qixYfHNGUMVzcSd+RSanw4bC4bJRh3DKu
7FPoDPeqtJobr3f3Xju9KFYXUGHuZ4tNMfPnoWphgIzmiI2QZeIQGtJN6i5/DYyF7rjYqSr8RXGP
A9FeZj+w4uCalnpaqjj03sLmNQ9e6RH1bmM71Vk5u7XFfpyLkXtf0yAwr8tVvFV9fxjDNB6C7aul
rx4dKLHhhgF4MYTlcWChkxBguxszNENrcWeWa8+hb2hvC++EnexFAtC1EDBx/1EtnHIdi0C8un7z
4Lu8bGy0eUug78PrGz04PvaNO00fhe8+ObUGaUGdZnsPwpl+Tdf1UGoDJqVZH0YS+iUA3l2+2eWu
0/P30Nrdwc6kHdlt+Tit8295XTItQ3h9fsFrvzSPIZEhfCe2v54rPxeoypEj+8dWmXupQYWEO8xg
4fOvZeJPg0NEiomhCP1kyEDTAAmhDljM5oGrAJdrY/nlXfdcBEq/DU7zx8u8M+Lwr80RD5ms37nO
b/rUxAsg1FE9XXfj05vZT0cxDeYunfobukHeZrZESJTEvu7Y21I7aEA9iFrKnluWz+stw9ofwzPQ
5uSM+NpfEBONl00EX/UMRwO8CsCnJ2HCk36ce/WYpGV3vy7OGaiE7XgW/l1IgicXQk7c8tZEL11k
Sel787lV2e91Md+Dsr7Vjjz0LbtqChv6k9D/0ut8aqfuvrBxJtWN0bEYh5QccjNEftb8aqxS7THS
eijs7U2axs9s5cCPy3jjbNbTuHmYqnr+MQ39x8WvLg4qPVmrT3DhJ6EhtAawxBzLRfCF2GAc1hN6
miIKKv/YLhZ04uvmUq6IPnyA4QnXwgXYIypt8e2X4oHH+crF1Z+rqjtWNl32nAYwKbrpyV86vIIN
U/O6c2VsHqy7af1ZM+t5TMt2NxpXUl53R+moorr7h1hqJj3LPTkOtNSi3RfG9lj3wEnLEKi901YP
VuDcyi54LNrK5ehizBrO4ITaYatbLNmfYQ2wow6Ne9upvgYR3KJcyqKt0eWFbqbisiGuD/Safadb
7kY9QAJftqTN+yLqivap6OS7ZTO2NZ049q2AdIxNbaIJtgisGfoLHdc4nUVds/gY/hqhfWy1qnHG
s//Kdk2MPjjNQa5vZCd5txbz4DgzpsaZBUotJutSdB8e2+dJMwSxjd6q+WZ0zbtqDA/5iKNeOOo1
8i3N9TDsF7nt6+sKGzLXjZsBQFqV/l14wZ/NwmDVJ0spmlzzfvMRikPXalOek2cRwem1SOaWkkdS
fQ7CyU/2tp5YSOU7Ec5PBFrqaCzlwe4CwbkfOM6NfUYt6mBF1uFGObFaX1s5H5p/1u3S/URvW8dj
sVxIWjST2QNQqOzhIJEfMBbDVFO6fHUDebOp5kvNDD59WFxUhqDCksu468fi6NnNsrfG3AG+ql6M
wjwLGLUHLrIpSWcHxugKAyBrYXTB2gE/hxa17x02TiQEc9lCi1ZSTtGGE7VTWrcbDum7PM1+LVda
gd6UfYDvLECCEDNI5MT73GWMY1kO5SKHr+c4Nr93gAVSe9eQIWJ1UGPh5nX7YRvvuOdOsz2fucmJ
4RHFxQ+aT5/9LjO7g6zuynUoNvqtsYwnE22TMY7MvFXRQAQgnU4NaIA3m3BmN3gdxfbkTcXHoreL
kMV5GMpPf/LJYfNRcUIemBORQ3N1x8GON/yhdp7qaAVSpBJmQw6Wlfk/nT15CfcilMRqu1+ouFAn
rlxOSMWpGQ3zcm8Iu4zxU3kc1ysNBwhiwZxwdEBSg3X0EyhMz3JZ4YuOJynsWxYCJF1N9nfnO9bJ
X5dn3QWvgxOQ3BL8XbQT7rwrPaTu9ui89rnXoRZ1ZQsdwebVMvwExh1rkoA0p6Wp1t3conAbzJZL
Z1s+tjHbTWRDIXpczltPegOXaR+N3RwX3nZVl6RPyzbXNMkwqcK+/KzW6WxZwPi4si6xFsud5/ND
DGhAdnZ+BSGz5liZkDQrNT1y+hi/0//O3bUsJ7Ik2V9h191mgy75hk2bCQR6olIJSlVdGyyALDIh
H5APUNI2ZrOZj5j1rHoxu1nOrv5kvmROZJJ1iSQlJKVPlfrS1teuhG5kpIeHh4f78ePyNFr5n0Yj
73KeIF7rKt0lYscdFdgYMOKMEK1fDb1wtuwuEuU6lJMvdQOwxLqCuhPELobyKLhBFcYQJTkfmovt
feghVLyZuVjWzRDksCmKYxwCLxc1gJSe1R+vlLlzkWiba9VSLmfAu7fX0Rwel6F1kzkcKoBe7tYO
qrEAbDWB0eq7Hpzh7dIBvHPe+jDTIhfwpzXgopy/hWOAEsDbGvFWO6sj5txZLEYXWh3RkGXrMgpn
30YKGK00Q+kitvMwryNiPwpR3b9yN58Xzdn8HGTlX+P6oqsFrcu66jVvGs3IPXejRXy1sPRbgNSd
LqTXhi3qzRbzPsL9yMK0gFS3ODQGVqeB2o0GmiteqE1j3dPrDY4LbAFn3bA0XhG26bR8O75IYiQC
lzCraM4ZNbogoN9cKUDkbrXHT6OVilJPxKlWdoutYziuoAWGg9sKkSHTrpYxp+N0wnrPBrYbbgrq
TjUb4caoBVUNI4BdEdbvNVXU5jU2yZfQWaIapaHdWSrAU0k4R7oLtMlgpPysRC7KGe2H5sq7tkdN
pTvyFQMRlwUDkS4aooIXoAOu595j0NrwJBncwLXWDhQv6M1BdYQaAaC7VoFzt96iBa5tjbyOtFnZ
HwNrPpZka3utxtoV+kyDAXIFk/io1M9VfxaAeh0Q9ZGOq6gxa9wqlntnWRqLNATcbGMOAKEKVH3g
9+oAxvn8iRvto2Gg2wzIwoEIhL8VYRCUFAT1VbfR9L+AV8TGxW+GHLyFgNhca3nwnpOv+hrl/a79
Cdt1Ag6TD0hp434RuDK88mDaAlN6p761Bro3SRTns64Ebi9Q3J4K3xo3WJSEJY+LDUAsjttbLLbS
V3Tk8FBfuESNriQnUERUpybAQN2A/ZNJFpqrjCT8V66tNxBysQYRz8mAYmXb3jrNM30Bjio9qeMC
0UL8fi6h+YJ9ttRvgAT4MrcAN4ev4KDoz5NQ8m17Q3RVRZYN5Al6YKBKyEDKdtZBWdS06Xe3yRz9
eOGCKJcjNboDER9sM1qpjZCqs9aLe1350PLmq84KoRtwpgEZlYSXy2VyhQLdK73xiNx6U0NVIdDn
CK5etxpI2aFDzBdvZqG8VNZgFGOglfS6bONEVz9GjS+Pm9XoUl6qPQ+X3K2rXOpeDJBhc/X5cQ3e
g9Fq+7AydHgxKLWA9R5tkls/VILeyECPEoDb/ZZx3vJcxD83H73FCGDGyL7d+v61HTb6DU3pR3DB
LN37hKKqobvUBii3fZA20kVoWVFbk0IARdEaw0qGvoGc5bIV3hlApMIzkeEFyRun68h/G/mR1I5D
tCdbuvGX+fwWuddPgas1zmZWuED1QTINtsihhLiaqvDARht+jUdge7GMUU6hWVJntNXljrZ87DgB
iioaineFcmmUooEgqT3DPm4rqLSOZJAwjyaK/HkDg7jerj7a68Q6X8+cL9eu3uoj995fr4EiewSD
d2M9+mAFa+dSa46uPDwncBOlAyYNMzRWN0sw4+sNFK/xbEVDQzQ5Rj2cAUCFbn/ZuigKBvkyU9FU
7hGYljMDPTOjJXwS5H87cQigIrBel24EIEJstLWRf/8Yo0eNZ7vIXT5ag0Qx6tegmYrOIi1Z9Fbr
NXx9o3GbGOrQXzQR5UXE1cUftBMgQy4WW+5Sgrbfn2pbeYbA6vYW9Qtg90DQPw6WFw1dul2iAEwa
rS/0IBwCYRD0vIRpc40ZK8O4XDx+mzuPl3NEElyv8WG1jLe32tYAZKU+lTCjzyoA38gnfvFWW/8i
jhZTf4S3aK6T9W2SoLxOBXJU1q3NGUCjTWAz5nLX4YRAy9ZI6hkLsEkgE4xrFoASuq52Nn5cP5cQ
4lMQSgf/NzZKy7Plb4G1Qb+tiENr5Gh0LqN4s7/WmvUrLTTm13qkgJFEQhgAvJ2LM3VU33bCWHsD
/8+T5D4CNdX/Fyptj7zqgJIqI87aEValpExD/21/lNPucOarw4FexnGFsHIhSJ2OlPJrPTeCA/Kr
KJ6CBks1TiTQqGgo2gHBFT4IRju+N9t9LbVOECFGTXhr93X2vD0JHU79kNjrbX/z3AuYKQMYp/mS
DoB+rxaBcqKBwEsDu1cj/YDCaF8E8omk8983s295IwnkBd6TCBDaFzIVr5aAcYI+8g2joRZWXz2R
1AYyGGjDln7e3asbYLaq9uqtE0MF6wIoQbJXBGnc/uJrJyC3kmCgUxVovL/Fb1ZefP1El1X0n+P0
dXuvnrLeoSfNj53/7rY+715UafG1xokO/dbQurPM+KknOpzSJmzjbudnhILvaOeDfa2iCNTGCbSf
K3gmAQ5i3lOCOmyjpiqQw257vL8NwBOr1bRAOkGfAcC7cc6lH3EfSJBQE8YfFLbv1AjqlfeBdtJC
DrgpoWlw+kHaeU8JmifIbTdBPvj+9L+6CWid8DCOge5+2eKL+i+p8A3ALoR2FLv9kSrbezIBDTCC
VtJ/FauPkgRAEnYiEPVfhhlsai2AS3MT8d5EgLZlVUXQhBcg8dZnoubD/QU6AtzxOoo8+OfdOUBo
61Xx3TUwgoJEFhz5OyfvQASSguIzAOGzz/sTgQFO0ko7gIsAvffQ/E5UfQ2eEdrsoCrr3b77zibj
Xrx/J33FBVCBAWyCVdbQxHevGyfo7YwQH+5+2QffQ8rvyfTxxliVFl4FUS6smqqhaXH6KXj/Khh2
NeCxsP+zz3sTAYeBVROBhhsO57YG3qxMBKAf3t2x3tHCG5kqvl3pdeDsVDR7A2ty9tKizZO5PwSf
EGwB2efd2Ty9WN342is/TF5TRzNjPbfrogT47uf4wBac4leL4AWa8iOMhl4TzjQNoNlmuMcLf/QP
8vDZ4QC7uFHKAW+AG/sHTjL9U84anw2exZD4z3+d7JPIpyZu70tOnL/3o/C3GVv+3re5fdx/1k4e
hzMtfYf8lxe2GbBgYiXdNNa1e6uMvP4U5UQBcwplq1jC32dywIz/w1A+N/CtH3zznUXtMnSYN83H
46KEssi8XROgopLKI0JNbMLnH1f23j8OkENpiHHD13+/v+6Y3u/42P21eGYt/wnWvcM8NmW53Pmy
KIjKPL8KmZV8btHPUdjtFdebOxZVB+6bj/ZEAElL4JuvPOyAoRdC7Q77IzBrUNNa317FJi6s+dDp
1m8QPOmTB6jwtDaIWGSGwugqog5VxdPBANjFtVPXDOyJsKxoDcj5/J98Aibzov3cAdPEeGwyQTTw
ZlNY+tHxf90GNlT5j2i2nRlWWlhoAjU69QC5FwYlsAltPwo3sDa5jvAtxVtPPKmRL1TItomOK/kw
6T6FJ1N50Bi8KFM7Hyi1iwTDdiwmHIHc16461XtzGY8de1Lzv9Uiy6x1kGsTLCSPZVR9yJnp+pMA
Ob5J7fjzCDSwg446gS/aX94Ks+p7gC7YRw1EPhBfVw3RrsrDYoDU7n7jZtf7IaN85PQ5SCxVfg5b
mrUHM5ia+VjpyEf9puMnNho/jNFNSNB4XitUdcbdGcp08mH4ZHltUuVBVzGLfNg9pwZaLc8UbAqn
U6n8gADEneKwBsFW7UaW7S9Fc20Q7M4htv05A4+EIIgmgbtyzsbiJjzuox/XtXOrcAzwwriqS3ao
CHBKqg/b+f7fkVmb/uly7duBsOsQ5qk+/LUJUE4+DN8euBLlP5Z2I3uRj3Zjj4teAWLxBOOC1DCy
hMMFZY0E49rjghRUgsO2j4vNjIUTFuQzTAVMcYz0WeJHkagOGsFG7jOHbWxhuhqBfDFsYVACI9zH
QTop3MV4yWfVjdxnMayvHQuHNMASVCOjQZ+44yiOub6/5fYXl8Z8mqmu8aBaVXnc2nDx82HSUSmO
jHTUgiB4WLbqbDMzXEc5eMjifLh01i0CRb7//o/YK3RlRJ49f87bLeY9biZiGERuELixAzOZWKbj
FK76DYIZD3jvx9pp6nDm78/ljChz/uPbxTEwPXPGnHygdFyJYAcOeISF1W5M3xM2CorW82dVmLTv
FgOYskSgdIN4KkY7kNuqPtuhL97SZIXggB58/0+/hj6X3/+RRrHugu//5U3spShrhUDWQ2zDUDQf
KSVhVfMxZN62aKBliojkp9nBBueNT6vOFywyKIJitR4LBbcIyd/qgyMybxd8elkjsEpdxGEi2xNc
ApnigP16cAeRdQJl+2q7YzbeiFqsEwgis6GH+5un/ytrhh3UhnDmBCMKcs/qI5+OE1NYO0NG318F
fCBIrQNeKPEM1ZH5/7o4LEhI0NE1T0m9NZGyP39+YiD/tv+rLk9w5ek/4Vn5N/kvn8titJkVIDGQ
yzLzvfKf3n5OgV0kEL1bCrf5nG0Z0gqBvcxnmM6X07tWVeXLQDz/JIpT9TIMmClsDjDKkMx1lY+S
CoDj+aoK4MoPCi6AJBNs5OsYjIBCcAx1uNVne2OOGbhJ84FSKVAcoR/cghpQmOCPqFURbze8XqTq
gg1YPLVrpwErHp8NgmN5AFI74QYpywSbbJcY5HOudV0bsfbCpUEmOPA+m2FUazNvkYuYKwcqVfIf
327U/ma6pqByAHdWH/XWr0Hp/hTWirlktF2qPvo5klxebRCPpzbAD/ZE2IoqynGPHqPHY51wlMc7
7EOYzzgzzDgGDQ61rKrrp+O41o9DQSM5+h6jE8jo7/fdQff+oXv2rzWuPGYAgRX1H1DnRspbDnoV
EIar6Hd47LXKDutnjnBCIAdqE4zGi/wP+BAeFucIiMOfIBd+5G/eBcDnIFLAM+IF7du98gszr6ce
bPcEOUFR94BsrDhu8WZZEhR/3Uy7ceCLt2AQFx0mX183KJBNPAJTArVIsULVRFsGx+IQjoqi3UWN
DuesSGiiU23ZPvCdIJ6MaN/VVAH5VVHxYzRx+zk83F8n8zu4C7NidwXUF6OkSFbwf9RdSUaDA4+f
NKswwy9KokBnWEER9abSBM1iS0ZfIlSJ6ujzSfCgNgPD8aQEEmSAz5E3YABaPu360Hr2oH7pe/WR
xFn6EWILwraFEdfQcoL3s5IMQ0EF23Nn04sfxmZWYI5zKfGTD2yUBv8fqqMACDUkNEzMvy5xP176
oB+wpNqtCRREwB0G/LeZFvDHNlGTCXJftcUx+cDfgxA+//rJx/66UypDa+WX1Pd9SzYdeyvGZgg8
VbTUjVjtvnC2kES/nNqAOWs29YNcAVK1PDgMY2A6kntzluYbXmQyzgFLMBGEFjbW4Wn4+oEvfG/K
zdH+hOHj5T+WKPALjdwtBBywWSzMGDRA1Ue+Q47fFYc97o/+ug2X+QNVNxzuA7+fOyIG/Ffhuh0E
A0RLT6A2px52TyCsLkFKK8Wgi3OVCExJ23RmduzmKs03O0VQqO2HEGyaZ7kwg60589fIBAhPec47
eOEGxeRZIVpIgRBBm54ZgLzCdBWC6Z6ZnssCIbxAEQe4DCCGQvUAgcJ1w6joS+Ju+LTr+MI162zN
iSXKliK13rMPIPW8bOl3g/O2Ao0eC3yzLETxrAP4QlH0EDqeCM4BZ5eoOuVzewy0ZSFw2CJYufMY
AY7QTPIpcltx/NQ6HgU6NwPEscRhKeSAMgtRuhRYCPTRQXpQMA1IKeUiebuvcRF7sDmCEFK2oara
cDk5MA7glqg+38uIOeJsOTFQ1dlemUFBwST5uZvICzfaFSKZQKWJMVhJJjDpNyxaF7SBInN+Y0dW
XHRN0uLTqhIeOP6aLYpTJpDxjQ27HpkewqCFrCBFtv8GFMEuMNjBLFcybn0kTqBUVSJ935lCJvlA
6bgagY/f9z1WRAASbBHAFSNxshQogifiAhJFsh+hwA0TbQXF0XzHExRTYdkoMgZ3CFzGBXgXOG7z
57zdwt8DgVW4bID+pfq4fEejykfQCZmX6lfdGIPUaga2J4J3KG4dg2UBOpBSQVSe8JrhQhcIOiHL
FCLemFPx8JApLkmDjR1ts2hcvlrp/YviyPu04OgMwblEYDZ/zNu1eJeJvba92dQXr42HGZP41UGi
B15FBb3roLthPtlUJs8GJF/oBsAi44AyZ4Go0BS3moEZFLPpFDUxqAs3eelavwAuQHE4QaAiy9H0
2eTpnsxIQETJ27XlubZNFYf+/u/c/JddzUAwKDXBogLYVxOpcEU9zAsVFfMXhtZ4QvAPGFkrzX6C
2zTf1E/p1K9bibIcSNWF2X8b/sbPI/H2/7rLt0cO0iPM8MMz+EPq27cZ6uaAVBENJYHbdooTeszs
uTgwwdXxNAAoSHTbCG4zwC/NHDY1QyvfaenxSSCIfsJ4+FIYlmLCFhrXCeAohSD400aFuogDVgjm
isLrsT8V14ziuj8I7NoNgGeCD0/hTiE3KkbdKe7iyLfNatf8H4PT+311kCiqgi6RPfHMArZAAiq6
8n0GI4tLJ1EU1lyxpai+EgXg8ToJZsm2aM6AY68uhszru/YLJdySQiDiDEFTMjbBlr4GhnthHYqE
YF/fMJH1AI5jdTnDr2b+wRbRCKSMewwoSAq6TJH9R2xpaq9FaK2kE5x1GJglxT1NQXZway7FSjzJ
IFi6O6T9ETcvu1xITZLxFweuikSRorkDvZu9XOLiH+YKnB7/z6KIXnh7HuDKz5YwG8LIEoF2DC1m
F2N5MqdHrxoQGrK5fShpFARRDG2jKjYfJ/OxKGaMkjnuFhbNnExhkT5tx2aJOCiC6A+2GQHSIsiD
wtR9APbcX9cuI1AOLWu/1bpgNvGjeLcz9x/HybQJFmD3wOvYY6GFKrXfavm/2mUPNVSK6PtgiYoG
JymzNwA5Uvg+fXs6RSipy8JoX2hZvdnT+wxW5EXYrp3UBpa9AHjSg9R+/GsJtSG6nhgUNTfpqcKw
QIHt/O+//Ue4YAmrnQcJqC0wgwuws7gsXzXBHgIqrCsU3BxDG4xJ9RuO/d8XqwFmb6VBcOdCqfmC
LXJ1D387s5mPzmt4q49g4GJCHJNTCqObeT6PpwIsx/PxZz76GUGAQ7bANdIWcWpgKAXetlX9Kdcs
tgNbAMNIvDECaFCrD37H6o5dnwBnUg/DOB+PW+ndM47GoY6LCemRWcnIBDbohi0jq+DWZKI5enCV
hZB+TunID5bDnxszy9aps09rm0/guerV0yAeC7dtArccFR82wKIp6K3NgjGYEfb1gyAjB+rB2HZE
BC2FA8ZnC8ivYCMp4Bycegt1woC6CkNTXJBv2ZqBRaXkTKa4x3ZYgmRt2XlM4Sx1CrpHwWJ05rsg
LRCLjShck3zccto+irsh6HCLLLsUeXzAzacgqY3FyqbDMp5iKui44b9AXbK9v7MliqP+CruksH4S
RVVrn6HFsndAvkRB7MjzqSHnrBF8SunZQpwXOpR3wBpGPi9xEHwcmaKyNeMzvrajKExt9a25tkX7
RHGRyJ5yE0/EOI1MYlcByrCnbJpOf+iPUfW1r48yBbJtiJtoJp8O9NIPy4whOtjkz327u5kJ6sEG
FBY00zyny4laM6twEMigoL5rcwa10Ko92MHMLjXyKNmt/l6fBs8+gcAdaANhVuBdlHlHnaphE3QO
5rHLfKA0uEFxsRgw0eeSDQJXH2GpqNZFRSiQI7G4jSlw5Zl2wkGKrO//cExXQKVoFEja9AX6DE8Q
IUbgrKGIkGYvkJ0CtT9nkPO/7C+tgoq/o9ehX3evyGpvc58+dfR3mXSc1L9rulhP9M9Qch7M+OzF
9BxFqKeN1EABk0wBFmoHbCvyNVFwsvH1FEInFFGZju/4Rb5fimBkdwKfUiyMpOiv0IMDPLE4WXOB
+ZcCfNtjzuJJoBTB6X0eAxYg3HMRYcnNSwWnADE9xJMF1UDj5OoD89QOLumCGZeaGsHAZiAGmijI
oD8FcXGyaKRUfbIPgEFu0cNDWDiUfx8b+dcdA2VkCX/AQyHjngCNDHN9YXEoPI02Cq2KQSkCR3fA
za1f6khT4BU6Pr99/PnaRCm9N/tL2T2E4laQwiI4gw9cJW6Iy55DURbS8f2835PgrWpHY7vHIxNX
LMBVdjfzfC9z952CjKxnz+39MSkS7T3g6jmZV97zJ8U625PgEAHUJFDU3UGLwpHkAGFEUdXfRsIk
KJF+U8nl9vYDcTf3FGDDtZTfk39QDHHwWIHQg+BEQwRNSOge0tPEr8b3X5ioz9iJKH2H/uQMt1gn
/52wJUA7UF1wF/5mz//Jx8tSQQS5mivfQskbrN9p5DsiYyMFgoHXWfBI9L1pfhPmTuF8XyMBN8a1
WRyYQFk7VgAEA6L+JZtBoqikv2OOm4Ar+1DoFI3Cbs1NrcOckqoIilKRW7vAg09RKPLAPNCriA4o
RXTlFv0GxFEpDDEX8FcTmLBC/R6FobyzowmiYqXuCFipcl1/uyW+Y0sk+fgrlHRVoUleO8XuAAR2
EG5NiKRyOaiNgoYnCzRdmA7SOf9SOw0Rzg3BDpTFqLk9gBkDMKMTe5bg2YIsrPqiDP0FbjOCpqLT
KsW4AL3lw6SBUIr04jBGpWJhsgSa+RnLC/ePuwa9OAKCSZg4RZbxMzycEpsuUzivB1cemQJmAuAT
io8PDwrUwZAA7DnckqeqcnuzL3INkVXDALGa1kJXc+Bmjpc9/8ILdglPYNUL9v7b7IK2+7/q7tc4
/RyUShlJ4c99yzcCVs5NH9kqYUdTIJHv47AAy5YpktnD7/+D1g+Jub8bQEGZ//jU4VumHD9HL8rY
JH+uXpS9+16DbmEywsY5Vhy4Swfyw6uMxlIYeLdJX5NZ2Z/3+9jjZRya7+wt94VWspi7MtGJg9vy
X/8PAAD//w==</cx:binary>
              </cx:geoCache>
            </cx:geography>
          </cx:layoutPr>
        </cx:series>
      </cx:plotAreaRegion>
    </cx:plotArea>
    <cx:legend pos="r" align="min" overlay="0"/>
  </cx:chart>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strDim type="cat">
        <cx:f>_xlchart.v5.29</cx:f>
        <cx:nf>_xlchart.v5.28</cx:nf>
      </cx:strDim>
      <cx:numDim type="colorVal">
        <cx:f>_xlchart.v5.31</cx:f>
        <cx:nf>_xlchart.v5.30</cx:nf>
      </cx:numDim>
    </cx:data>
  </cx:chartData>
  <cx:chart>
    <cx:title pos="t" align="ctr" overlay="0">
      <cx:tx>
        <cx:txData>
          <cx:v>State Aid Expenditure (TCTF, CEEAG)</cx:v>
        </cx:txData>
      </cx:tx>
      <cx:txPr>
        <a:bodyPr spcFirstLastPara="1" vertOverflow="ellipsis" horzOverflow="overflow" wrap="square" lIns="0" tIns="0" rIns="0" bIns="0" anchor="ctr" anchorCtr="1"/>
        <a:lstStyle/>
        <a:p>
          <a:pPr algn="ctr" rtl="0">
            <a:defRPr/>
          </a:pPr>
          <a:r>
            <a:rPr lang="fi-FI" sz="1400" b="0" i="0" u="none" strike="noStrike" baseline="0">
              <a:solidFill>
                <a:sysClr val="windowText" lastClr="000000">
                  <a:lumMod val="65000"/>
                  <a:lumOff val="35000"/>
                </a:sysClr>
              </a:solidFill>
              <a:latin typeface="Aptos Narrow" panose="02110004020202020204"/>
            </a:rPr>
            <a:t>State Aid Expenditure (TCTF, CEEAG)</a:t>
          </a:r>
        </a:p>
      </cx:txPr>
    </cx:title>
    <cx:plotArea>
      <cx:plotAreaRegion>
        <cx:series layoutId="regionMap" uniqueId="{B40B8694-05EE-484F-ABEC-38FF04F6BFB1}">
          <cx:dataId val="0"/>
          <cx:layoutPr>
            <cx:regionLabelLayout val="none"/>
            <cx:geography cultureLanguage="fi-FI" cultureRegion="FI" attribution="Palvelun tarjoaa Bing">
              <cx:geoCache provider="{E9337A44-BEBE-4D9F-B70C-5C5E7DAFC167}">
                <cx:binary>7Hzbjtw4tuWvFOr5KIsXUSIb3QdoShGRkff03fUipO20REmkKJK6/s0A8yeD+a/Z6XS67Sgfl6uQ
QBUwzgd3NRWUqMXNtdfem9Q/387/eNve3rifZt0a/4+3879+rkKw//jlF/+2utU3/kirt67z3ftw
9LbTv3Tv36u3t7+8czeTMuUvBOH4l7fVjQu388///U+4W3nbnXVvb4LqzPVw65Ynt35og//Gta9e
+ultN5hw172EO/3r56f2Rpmff7o1QYXl2WJv//XzF7/4+adfDu/zm2f+1MKwwvAO+sboiAqEUYLF
/R//+ae2M+XHyxE9YiymSYIxuv/DD8++uNHQf+PtjalvHhq/NqAPw7l5987dev/Tx//9rOMXo/+s
Xfkuu3/1rLsb6ebph1f75Uto//ufBw3wsgctn6F/iMzvXToE/3gw5Y1bfvrW6/5B/NMjzHHKOE/v
8U+/wB+LI4YSJKj4eFk8PPoe/uemuXHqoe370X/odwD+Q/Mh9sfP/3rsH8b2aJb/A/k2fHVBHFq9
vG1LNehHtHqGjpIYCZZ83erjIyAcwmFRfCQd+mDh91b/YUB/gnMe+h1Y/UPzodXLzV9v9ftw0y4P
b/+19f0H6Qb4nDDGEI8/0flndI/JEU7uLjwAf8D2d6NRfwL4h34HwD80HwK/f/bXA791N+bt7SMi
nxwlJOZIkC8ZnhzFjNM0/kTwBwz/5Mb45k9A/tDvAPKH5kPIt0/+esh3t07fmEe0doaPkMCCp+BB
P/x9CT0G7cPB1NMHnjmw9qc3jf8TyH/sdgD8x9ZD3PO/Acdk6+3b6tvL+g+yjDhKY5CV8YNqBP7+
nGXYEaX8TnN+4BqEDnB/9n//123T/AlV86njAfaf2g/Rz379660+vzX6xjWPxzSMHQmSJBwzcs/x
5Av0+ZEQmCdCHDjVZ3+SaB76HWL+8XaHkOenfz3kT6fbd7ePGEQxcZTcMThh5GtBFI7B6SKQMym7
v3xI8UMX/J8w9ycf+x0g/9B8iPzTvwHVPOmA4R+VasDYOSM4Jh+h/5LiCUhJzgQhn+Lbh3V2ryS/
YzxfD18/dTwE/+EFD9F/cvk3sPu2G28adfOISj7mQPUYM5p+yTIQuMaM8IQm4pPQvI/c7oF/+nEo
D9PxNWn7deT/0/MA+v9cOMT+6d+Ac/bh//zv8aYN3xQUf9DNpkfAKShF8ZdGD3yDIbrinLKvYv9d
Q/k6+J91PUD/syuH8P/7byDnrzoXhvKm/Za9/TH0KZA+J1ik7Ev0o/RIwAWIbOlHtofrn5v+w1D+
BON/1vUA/s+uHMJ/9TeA/+I2VLeuvTHv/AMYX1vxf2wGGDkiMUsowV/OAINIKxEYkf8hZ/lvGEcD
PH0TvjWWry+Az/seTMHnlw7n4OLs78H+t4/rfJMjDHnjmDF6TzQHOj8+AhFK4Q/U5oe/B7z/4wN+
b0Bfn4U7qr/veTAH/7lwOANP93/9DFx1dyvgAYTHWQCYCRqnH4n+Nz4Y0xiU0cfZOYyzrgYYz7dG
83XwP3Y7QP5j6yHsV38Dwz9ToRoeV3ZCjEVjMGkep1+zfEKPUvaA7L2xn6nbEIY/AfenjgeAf2o/
hPzsb8D3W2Ue19QTClyfpGnCPqYmvzR1chfzQq6HfcwoHJr606HTf8Lffux2gPzH1kPct38Dhtm7
28fFHXwsTxgWyQOJfIn7ndhJwQEISLF9XWveOf3wJ6DfP3Q8AP9T+yH8+79BePvvwQf3uPHVD41/
Vzb/4IkOK+qHdaqHcsKjVQh/FEu+E/mHCtpjIf+jPvi9Nv9Qz3ks5OMfZarfo5nflc1/PIr9IeJ/
s13qkNx/txj3B1H/URr82ia1Q9Q/Vc4ejV9+lAY/7AP8LkHzUFp7LPB/VAZ/j9u/YzvjH+OZH/sr
P258/S6DfyhdPprB/yjMfqeC/0/x7LGw/1EZ/E7oP68bPBb4P0ojDxvuv4t3PquePdYM/CgP3h94
+C78P+WyHwv9H/n5Lw+fHOr6382H/zGV8yM7/11m/il3/Whm/v9Zdv5/Ptnz6YxTfhNuNh8OR312
uOfbVx/m7qDrt85Y3U/g/t2/fsYYTkx9OnJ1d4svNnt8mZP+1OH2xgfoy4/u9n3DVvwEargJS6C4
Mt3eXYEsHNSyUpHCPh7E0uRuh4OBLSwVnNhKYVMz7CdMYdMbhcNZifj5J98Nd5coO4o57LsVCUoE
pUzEn46iQel5KTvzCYiP//8nM+irTpng//UzPMLe/+pumCnCCWVJzFAM42MEdnnB9bc3T+C0G/wY
/1fHdL8GwYmsVJhO6xTdJGLCWRsIPV5J7bOK4er8M3C+8kyMCdRJv3gsIWnKYgy7xyghmBCA9/PH
klg3LsYBSVsEvz63E6/NXkfcprkoajHk4+jr5KwrFmsv6pp36eU6FZjJJo5Nf1qbiLkTWpDWbeno
ON0UPsVzNqJVrfu4mNzGArbvcElwkddN6dqsc5XotnWbLug1bztEj61wvT1BXukuZ7S2ZpP245w3
TVPQU9tor2RtiX1ZlsPyLhpr2merRyovGyR6WaR+fDU2dTVup1itJCOimtxVvSD7NKnrpsjHya7J
CZTdgpbMtwXdt6uIX7FoWMtdxJNqgaHN01DLuxI03XhB4R1MrTCRfZOMdUYZjmglxdJMdTY3i1py
vDqVnlbjmLg2D2nrGkmci6d9KPSsn3ihCpJ35Sh2Gg/DdV1hfEnKklcZgtM6r7VGl1E/Vz6P1nI6
t8qbbeWSMZEJndJX2mgfS9b5uLsqprTT27bt5uipp3ShmzDRoT1Da4GI5Ek91ztc4eb1hE3yckZR
sTHEJXHGrLavueXuEhk+vRl8rLxkrOFFXqgVXrSblLAZThei36DO62kT9wxeuqVVVUseEcyzEGmC
j1ETQbujlciHSFsmVY+aVK5LOZVZQejTsWhStqWmpTYrkjJsShuHzTpMLe1l1Ih+uFLLMo5Pvebw
zCLR/WvEuipL+mUxGfU0bmQ5p+tJrUJ30XgfxScc6szP0rjDaluXfjKbxRf1W6RDz+WseqY2TdSS
ZDfTYF3Wr2uMrFy0adxuigaNhOxLYotrV0fj9I5TN2N6IkRfm1XG5YrsyYIG3W1D7AedDb2q/ZVG
nX2Nxhr+s4limPsx7mO/DaolqpRjqrruEh699PXWFYVpNlEqCnfVeEybq54OodkVi56tychsqnoX
AgX7wkwjfz33Liqt7JbODFM+wV6S6Qr1g6mfa0uq9oyB2YMVJs3dr2WH/ECR/NjIV6zG41mQuskr
JODOxTqnaZO7hieeZq0t+bpKPBVsXHMlTDnsWVOkya9xGZVLvpQ68VubJlX00vUVoLZWI1gzVat9
PaoxoZuon7STyzTAWxvq4WJpLb821qhKDqPv/euFzbHJi0R1OayUjuUTT8O8GZZSmMyMMfSPBhfQ
rktn3DwfWwdLBdl5qbMYNsjUL9JQueZqSmKrn8FpXu03TivgjeA5GGQthFJ5ndT+mYr7SO37pa6X
vF8oT9/CNrQ6zZN58Ghn0t7cBh+p963D4kkgnWWvK8NXWQ8dDluG8UnTYLeNypW/oHXciO3EfPys
7FV60Q0YnfdLe1yVWvZIyRkRklW9q3MyLrGscbpTPt23ZIilKYvaSpwM27Vkz+nSjMeshLkKZpS0
b8ssjEN6JcquveoZirJBc4Vksqr5lDa4eDGufHCbhkQqvU6IeWaoft93xRRkp2a2Q23A+2EdjZBG
DQC/ohcVsHGb9SKenhoMTNgq0r0jusCymVFy3Xb6uJmV26YleznWQkljqjgfVvzC8u5Ww0Sfp33o
8yrGx9E8+d3S22KfmuGNCfqSIsY3JExVjoroaVSLWk4+XXJxNzNi6WWIeH/iFpH30fx8UmFnA6q2
vlJVxtWUno++CGAP425whYwWhTfCYyWTobtIjQFmhfO3dpZDqS5EXb3gmm5UvK5ZW5KwSTteyKZW
9hUuMc2a5oWJl1NOaJIhXJ4MK98lqOpPQuJylzTxfhH9tnXF2Uo4l3EMzoAO62nZ+XZb4lXv4qIF
C6HhlIYWCGyon4D3mnLXwXItY31CLFBovfIt0BR7uabLM9omXA6o7N+nfjhm6TJI1a1nRTH+ateo
y5xhpez7OEg4+dFJ3Ew8E8I5WQ50N6hEroLntBvyktB3hIt9hNtjowiV1uvlddGAtMiKCqalmhCS
IzJbi6MzUpfPqKi34OtX6cRSy3V2YZEF132cL6qummxaq2GLRsqveyQiJmnoz+MyOSkbIy6Ggl0j
O05ZpcF6CjG8HMf0GtVVJAevzoJgxyM3XoqmvCCqAKqehc7KuN6Vdqk3tCHLHrPlFVDnlCHWbF0w
/XzNPDilqDFqH1nxph79PMk4qNpk8ZigVSLgQgnraLoWfMYSA89s2NReY7dGdV4G1EsXfBizmS/m
Zgor0FBkUx3ldh7bjVpZ0cq6H/uNTdppN2LDjieT1M8XVEwaBllyANlNSsk4KV+JZS1hFax+kBEe
lM0rMjQnrpjtMxNSfCN6Xf4qImuTLEmdaDZ4sWfAEsul89bkXcv4q5QbfBKvjbmpCu/wVlfLmg+6
bsJmsYDW7Mq8TFlzXCZNoaWrqa03Q0/4M2+HqJZVPVVWFmscbfwkuk0BvuG8KpsWeLBcyxzNo389
VwEfO1Slv9qE9Juua9V1A0oRXEIzjttkXpLLAYsbxPp2w8soprJXXdvsMC675A1rRMBnIkA3yYey
RFKDMEAy5aPd2WQc5BSGJCvXqLrscTm/F70iuei6ps+6JVIvGbdr1pCiTrLedU2ZD5h5JJuiJ2oT
FzQZc58UVSUJaheYcJBvL1HdhgutymnIDKkQ3xrUoOtSh3nKI2TgpclURHlZ++hCr1UC8sq6dDeM
hko/uupSR9jvCjKlbwQam+MVTeiEN02aibSkG+dDyNuyqtssmfUCLrCerWxV2wPNJj2oCcGuU8u8
kcuw0jzxUdOfYyJU1lZj2suu8XbLXNM/7ftlPSbQOme86PAeqZnkFvsGPHxZjm8xZ8uO+hq/6i2m
LbBf266Zieeql6YdquOyq+NXfkjGTaOHQLblGAkvda/Qi3QSu16wWirdh+MidnqPNJpr6SKgl84X
LGPlFJ/juk9PSqK7p3xOX6rWodz7EbcSjf64Gay5UHAINQsm2XmgwB0rSUNyRyP8zPmCbMCdmqwv
jM3Wfp52AmN6rdpYHcfAlcehJ/Ve0a7dFiDSgfkUkxZc32naR25nBipA2LTjPrjBSKqa5HoEXX09
uGECp9Qnp4Gx9zOa271t7/i252MxyHZw3abWaSek6Ep8XjcDOkn8sF5URLU6j0St0KYstH7bc+/1
pvaj2XMxmot1Ftuhc8UubZxpsmodPCxtGpr0SYjcWmVlUhc7HK0h510dvVlaX71CzjsIToRt9ymm
ojhORyzy2bZciki32eqS7tSnGmWznapbcJ8eSx7CtEun2Z0sFQQQPElERqcplnph0zVQz6Ak+Bu2
q5BdQONWbjhe8djuxmgdeGa9cnmgaS0br+aTom2ibU3W8DxQGo1ZU0fLce1RfRrKOmw1mehrAUFN
dxt3RYIyEhIxnI7JGi4bL6YXFj43Em+tThIn2ziyo1zSIjzlY8/PqUsxSJd2fALRI6rkGqXTDhUj
BGR8Ljvp2wFoeonXzsgW+fnZhPA4woLm1ftEIzDpWi/k1zLFLPMuKZsMLYJmfezstB2iFqtsnJDY
WVPyQSYz5/nY6ybr6bi8sROx9VY01VhlLiHzZTJFnJ40JVfuOAmsneRcl1166ld23Ya1YnJuROd2
bnTpSYWpfgYba+OsarU/GRo6nxjd1tJ3vN60af3W9gH3+RrweMY6EUUZPKq/juZlOqmZKaRwtN0Q
FYxsUFNGsi0nvF1jXzQZHYHUu6jHnSRqqZdsKMYy3oygbMrLCqa/lJNNeLbUEJJLRqpG0rjXakeG
lOQFWOYxTdmNH7vliUpC22ynqfYsB9kVsjjY9nwqTLQPwNRnQzVU2TCqF0VSqVNgdXzK9couRuWw
dMCaO8F7sh0HVpzHwOKXbDLphnAVgc8v1XM29SZL+7XadAupzkcIp3Nf0/gtH1b7Ena5+rPZteN1
VKBmZzr+vKZtv0cLbc4Y0+a5m3u/Xe2sNgGVfhfFpjsuCHHlFjjI5o0Z+lZqlFhpOZnOm0DARS8C
dZtOKRD1K1jzkE5ATv38ZB3nZMcMAomhur5yedUWfjhlEDxuqqUfcwonwKxU4Ox3M+nHPTIjDWeo
KqLtXWbjhJskNBksmei411O3pc7MklN4PDxUgRi0wnYqo0PHXiSex1lhIMauS1i1AwsEnPjq7yJI
3MiihRduAi6vijlJthp2t5+3vUlflMWyvq9FlDoZEFovNXKXECx6kfUw2o1oxzhDY4tH2fRRk80h
GsRpUYMsjJLQoVPOTQ0Oh8cwW1ZlTrn1SXA1y4MBFb9rp6i5StJuFDKKywZ+GiwQWMlESWVKcXUy
tFM3Zy6d1w3p65BNRave9d26bPQQ2+1SqdhtJx1VYWv6hI5Zx8idQUJIeTqlUxpJC2HkWRRMul+8
LmSftGNmO1jyMUHxm2QZ2NNlWtaT1vukkWjwhRzVEC8btNSEyBKCCSUrx8dyU3eoyWdCy5e0bPrX
rC2DNC6mTzAd+g1bymIPJ5TUibGIgkH6Vj8bJo9Flpg5XrK16cR7BlT0DKH0VpczeN2xBL1bET/S
DGZeMOkhXfByKblTktSWvnUopDkN4OBABrQQa87VDLFoaOxptZJm750at5Grei2blpebvkdlFqla
TbL0odvCk6usUVjnJBSljN1A84gN/iU4N733k6MXwzqHYxf13SJrARpw39JWPdPJ0lzEy9zL0YYV
MOenKUzGSVG7ZtvTZcabImkGDxGOA3ngUFO/a33rt2M7KPp2GWhz0+pIw3Qu6Rv4rNJ8Ypm1u9qY
bo+cUGyTCldj6eFU+gIeuJyugytSLdsq1fN+GDF7uqYTGY8tCeZlGGGqsw7Y62xqUKQkxMsKwjyQ
UKfN0qN2u7ZBoHxoVLMjfdWrbAmNuq4JBD2boiHJry0u2yGDrIyucrJaX9ZyqUN7nJJmxVv4jFT6
ZrJ86s8aNq1pxpd1pvvKV+amNUt/gyK9Pp/RsDZy7iLhYPGAGpXIVpE7n2KzlNnYNDo+bZpl2uqa
Vy+rxILkAc+J1mMHOvM9SDIP5plWpJORitQ58agccjhT6C5nqvFryD+hUgY2laeposXLXqfPwGsj
8BeT795NQ4qqzBrRM7Cnxd80sSAnU2Ug4C4+ZLBYO8J/a2TNW/AGY7Wfoii95hSPNgeOdM9VM9SQ
o6poXWU9JFWO16pfXRaUHU8ivvabCqPpmQpRulGaOVCNAlcvB8vbk7rFGmeuYOVNsB2kDlhUYIiM
ijGCbMI8WdruB8rNyzEhmm2rFUP+LAopxP7NUs3lBqfeBykCbat8Vhz+7YHKIRFRxZCnChqrX+e4
Bbfihg5yDZUwkG3iuiJzRhzD9qTwItismyr3FnqD1GcjCAzctPZ1qKLi1HhbTBAw1I1tNhCrwU0s
A8eUR2WPxm1r0xj0/OLbTex1/Jxjv2bgj+BnsBIpGK8YV1g5VNf6zk9Be/0hs8TusiNEabrnvDwp
S1MuUtQJafeqYEi3spkc+GiZFHpANtOQWViPW0/mRmWQ/LPdpS5rAIPgekWLrNZk1aetGKeUSLtM
kFiiqY3Wbaq7JpLdrEt/lawCEjCLmO1rEzPAylIBt5h4Af/iWhN9Cllp1D2nxHjCIcil7XOHF5h+
FywPx3BAB3xPVLcLDHCeetqcezi23b/RJoUkiy4gh/oxWQMZKgCJhBqSPYN2qj2r6kix3PRp0W2E
plN9jKYIzVnChnq+novevo4YhRsQVgNM99kbakEln0ZRxfx28gjmILElvFxCZ/iN6Ka+2XhW4mS3
sLWHpNbkBAA1NA5eKXgK9w8wT5BbtdZ0lxFGMP+QSsP6tHe99q/bFJLbsrTF2j1HZGjnayDJst55
JOLmPIodGGUF4Xlzrpc5rlm28HpoLjBQjz4bh2Z4CXLfhxcmmQv3HHu02u3Upd2dGyuLsBvg2G+f
OW7hbtqvMFA3day9EB9elXMxJHtI9EV9ZnRYMnDk3lzUzgOjjDCG+ZTPVScgc0UhMQcHtYs4myJr
ho1KOnjFuY1h+IQM0wyyyJU7NbAOPEWsz6JkCdK5OX6hZk4gNuX1sWZ425h01c/iYpwS+V+IVAYS
ajGTXShYKg1aihVcXO3tZTwZ3O1559nrb5cHki9rA/ARBQHf0Ik5LHSSwDqMv6wN1FNJBFIUrJbQ
/tLMVGEZ9JjMUqDUqS3Fgw7Zt59JfvNQ6Hv3BQGGQf4RlBwUJEBCQ/UFJJNM0si+hvzciLICrOHW
QVCXk2FlJ/Hi+17yMTIlRDsmirYLpFZkmJr+up10bTMxIrapiRmkmZHeLrRnv/YTD1POqgkC4n61
4OKXQI2BcCXw53ESjU/THldbgXt8EroIu1wktdPy2+93N/zPyjwAJRwVp0nM4Ss4cMjnENM1IhaD
+7hjgrI6NbgK+7Jq+txTNl+5KZ7OaTqZrO7K/v7g2f0H+r5S7PktsJhSBJ+CgSQCvSs2fTmbPSy1
UZlllWNNQE42bbKHvHB1WzELYYOAGlP9O3OJ4UDqwcuCVOVwZvuu5IZRfFd8+qym5Yzyw6gheeR0
W1ys8Wh6ySJxMtcrs7IvBD/TTZ9eRmy0J4Y7ISFD78sMDdxH2yh0E5ZVRcnwOwM7KHrBJHAMCWOo
6kE9kJP0AArTO9L04NBlW5D5ims9X9WVA5HoUA3a4NszfrdKvpxxDt8HSCGByaG8BuvpSxDEUiRd
5/EgR6EhpKpaS4dMzGV8f8Dtf5xfnBw+iSA4tHf3dcOYgpnF9K7E+BncZdWZxBd4gtcI7SVC3p8s
MXKdbJbW2A2Ju+SdSpv5PVMdfseiMLYZqbm/8RVVYRPxpX9HutqRDRSW2GkDKcAlt4Vor1M90ufW
pPpMzBCeSAV1kRcCEsc3WhEU8q7gHDwmyPNSQtwKkYhSdspJOcJHGhS/q68pMZ8wLliXk0ksN5RB
OSGL6qivz/pGQI6oT7o3UyiifrdiMu+hkGL41YxTWK6LcqV61QmuQ8iquOeCyiRKNd2lH1zlEPky
yixkwjRkZnRa7AOI2uFWkACs6wu+2pOpW+MU8mFmjI6hOga+sorrMEg3RKqDtPKdyxfOQrv5oBMj
ChRxrsFt86t4XOAOZWuVuUChK540aYkhA7tOAemTISlqvvE8WCj1DVqD+yJewz1N1ZGTIYj1qvR0
hRoQj6GytFp4UgsJwvN+dJpv1RqDizdTHV16yOU/nT9ouqp0q2wh6fquDuZOLCuBLj3TAV4EamoQ
NC7gekTN5x1r2rjPqIEiHDbj+7alzEAJaSzBRS8c+cynUMI+86yGkJM1ccits0N83FmzQIgSseKl
qoxJt4sexPG8lvSVt2p6wfiiqpxHCbMnUUfZqXFlXGZLVXO1MYL7natBK8gApfNjyDTzJFNdMYBy
qeMQZ3yeRnfqmxUqyXZipzUfYDIYCH0nEeQYm7N7fVfHyvjXtprupkrwIuxtqch6fP97SOXw8hQp
lnI4eOx4fJZC9PFqZh3NU57M9jgsq0jypvXR6wgSLM9iqImBEIxRsf4KNawGSDbqNAQzUQ9hb8y6
HVsE206LmMK2FXOhM7QOQ3FeG4ggt04H32+gYqP1uZr8MmbtnMQ4Z1CNizLYIwDGfF+rWt0CQzYm
lHaXaA4hZ7vQhED8aiskHawRDSm0u8mtnaJrZhPXidNumefdtxnmkM4wgc+SkBS+4Qg+Bb42BVsU
Pl/3y7jWNXjTDtyyh0oagtxwu3FdNQ4ZpC4B7m8/7tCFweMIeBBCYfcD1PjEAc2YBSsDSqST9oPk
VLOCuuKyQNJ3x4vmzrj9cpd0BkkIRaMVoqv82wPA8W+GAN4ENmzA9yhgu0Ryf/0zplMTUXMDNV8J
8Xw/vKx8u0abOo5DArsLovISoo143AArWKgEVr55XaxtF0FOtx8ggZ86BMUAVEKGNMCGgQsPzFnI
wqTcbgJpEuAwXqs6KwKNuyyeixGS6gGUQ9aXk4KcwgrmOdN6SiEBVi0dlHpM2soFdQQd29JGVc6G
AKrvvuTKxgASG2qEd9FnTKF8TII2wDMQ19aZjmb/Ky+XWJ0aCGHJBRQZE5tHbbIsx64NKFy10wyT
KPyMu+eQSwApDVVZqPz39QxyO4wIbswNAuT9UBi9nZG6I7OpgH+7MeqaTdMV7LRPaXpdCljUsmcp
Y9JNNB1kDFoH7ybE7jR4XUEc8P+oO7MeS3FtW/8itmgMmJfzAKy+iT4iM1+siGywaWyDDRh+/Rmr
ss4+Wbnvqa17r3SlK5VUFamoXCwae84xvjEJpw4HDz5G7GxkcSlR0VTvlXaabUUd0GM3GBg/xKbj
uaZN9sOPOEp3nGOB6p/BQcSqlzD2JjPWoifhnL+ug10fUm+xKKNDgkOIWwbHOYTT1p7FoFHKt+mE
9sNSz617Hi9Yv+OWoH9WGR+9J1dHWBoWNaHQN2Oc4WnTUR2UaqWi26qI4u+JBJTjTbj2cslJhmaq
WAaO56+JKE4UdFmx81yNc8lg1K57hl3DHmzn8Bh3yyDg1f/RicTYkMTRKeK5rYgsrBMjnfP3Npj9
7uTSuUtyK3rYVWO26H4z/fE3jILgQ0Z4r3WpzNynuauEyPbw7f84CSm+dArEZcBNo3CwK7r7upi7
iZt76zL92ay1hS+rHYOzNGdbgRz4WxgNuGtqHz7m4s39lVkruw3TDQOx49F31riLqSVcxETWyxVF
AwSj1tSLd/zZn7m5nhQu7ERyr5+6ksDJ+BGoJnxYqiYgeUVTEpesk2t7hGAi/13B+xvXFAYYSgVB
DfN5MJDtNmj2r4tTljSNjgIZ5sIIdPMVeIEHfEesU5Qwzy+Cnl9/LvV/v0j8XgwFmBGHAjvF54do
JH7vI8IZyhCjM1iWNkNlV3mwkkoFXev+7z/ntrj+Wt6BGoKAjcEsGA6FITjpb6shfBQy2VoNOYm8
9JVnQfe99qOh3/M6i7s8lCm2yHbFENgTWwP1yeKh+PH3h/AvpxhDYZIEZSymQKKc/aMM/2U1XLMl
9GSXwKidqbtXy21TFip9CMIAwFMUL9+6asE5+PtP/b2fwDdG2YCKDTBUktLfvzg8do7pq1B8JaH1
KQqgbGDVuqEsrRw+T5WYgn+z7v/LPofvCTYKpS2IPKBHvyFyM55d1zVAPFYusju3sFmXlYu+Z8uA
peTvv93vt0/ox9hjAowrJQHGsf/eLUkAaZl1dZ9XGUSIHHpe4z0oq1f58fcf9L+6eDHOJI1R/qVB
euuhfrl4fKwkGUi65m5VzUccM9HnhLf4g2xSOk8H6r79hLX++Nw/mc0/+8GfAOJXpbF6VfzPcfj/
/PE/nlWHf/6Y4P7ff3gLKv73T5f/GsP/+2/dPuifv4bP+fODb0jmX374Fzr0f+A//8qv/x/BoSFu
iP+ZDf1rav4GXd5+/ycamvwDPTGmdCaANfzkBkn+BEPDf6DACDBPyQ+pH9wkiX+CoZh2C1gTgw5j
7H6Uohj5JxhKMI0vi9BbRqCGCKbh/l+BoT6mfWTx7ZanmL6FmuevN4hPatf2XQLiMl78DZtlCZHx
bWzJiU2D3Yar2f1yWv68MX4lUW+n4dclzf/jE5OA3gYoE3Ttv32iUJWaYd3EOay0FxI074LDIfDq
Z8PGpzAbH6geIabO0Vs2xl+x2D2C5vlYuh6NvhdthzGGqBCfGyuLpDefVLS0GzMlFaRXev37Y8Xl
+e1gwQYQtNVYg0Dn+lF8e75+eX4AnsHRZQxsYjVD0u1al5ukb65YIviQ45rKbUJ4vbfUhs8DadaH
m08w8GHe1ev6AhIvga2JcmyKmADwMpg8cqgukjA0V3CQn2MhdY7iYylM1Edf6Jg9wPopo2RVAJF4
eFzpXSWo3fRNtDWzIxBhIbJOYzW9SDlHZZx2CzpksYcuUU8bVi0fLrRXN5E0h7NQ5elNbMIe6UHr
ruHeeO4xHDQpxiFCM5xhQx9CV51nDfrNH5MBtpj60q0UcO56s+AMD9oSrT8teVwHD72dvIeKVck2
C6XYZlJHe1BVIJrWlBTt6G8yz16xcYKI6no+lSgcou+s8ZrvRpF6O1aeK224ujwevY1PoXnC3Hoy
dGi3vJNv3JLsgA3h00r0U2xQz1SBLYxrm2NDUETVMC12cFvXM3aP7FDP7DVw1ZT7LgOj4HCC/Kwa
UIiEHgAyobe+QmcGOuOYTf0LdiofHqmeNx2YuE3gTd6lmdvwIwPZBbIy2uH6ZfteqfGu8ntetJOM
L6Ijh47X32bhdfdtxuC6Sn8MSplFfIeqEBpIx5tdrcVuWuaoKaE2x4c4Y/D4vIyRE13aNBftyp/6
UIYbBWqo6Hm9sbVHchEyDsqP5ngCCXyUblcvTXaAZvYus6ErAxWsxSIzV6whqrOgje7jVQyb0a6y
lGYAXsYHdY09DYAUBfxGaQ0drokt+vhRX9oFkIuk7Eed8Opb5WCLL+D/pqnt6kIk3O510qmHlXV1
2VWozb0Ed2hNA1X26RAVVUDqcph4tUWR8hW6sXgPqfc68za6i4xozisHtBNqLzrxoHpPV9V+6hPj
PzXL4AqOIgrobcwMjIaKXOAUepswzWB3xegHCplqCfxKXzOf6S+9Y+kefCTPJa260nRpc/AEuCtv
CZoNGcRcDDq54+hIwXemNU4O/EZwMGmhe1VfGbN627RZ/JGKtQVyusTQ+9ywBbhzD8UdgGCM8r3u
smyPta966X33qPy1xgNaoT23y75VbC9QIQOWGcD5BdaUbNDtpqr4fhg6t6H9zB5bEjbXeNTxLpRE
XT0/Wz8vYTp/HldGHtolGDbzwDuRLxNnu1DoLk+zByPhxQ/JAictXuYLyRYy5ozTskWts7MjRN08
8saP1sV3SQC6R7fDxrccXli4QDBIX8gSfSORIedMzukOqMW4iWEDGti61j5MHYuKyNNw7SnZ+clM
83lOIWdHQWg2RhBRNqPrv03Oy4pqIMlnxsxrt1ixX7gE8i50lptYC4BhM1OvRI7va9jpa9BQsk+H
5K2OwvqlrxLzYKKRXSE9VhcsQbCjAN5sgI7IjcEw6ztpM5COACLu6erol8WTNZjXYXzQvdZnSF3t
PVDjqUgV74FrxwtAkKYpoCEHRcj0ez13ZqdqZX8w3kMSXNLqLibaz4lIx2IOrQKYxb8Ahca5HO2j
Xfxgx01MTl08pfno+Xe2mp/RDb652H+NG7ROsPl1dWnanu+bm6UDeXIKHm9N2TFuw+AQU5AbUHrc
98DJ9IRBH2yvAwYeKtXBAFtEd5mEwF0Fhy4F4zhMoziBOGZLmQZDC+JE47k23USAF/XR3o/ksutr
Dw1gD+kC7gpaoDuN7pBjF+h1qXo9fk7tAAC9ZSNZ857zsSkks/4zKG6HMzvIH0SP3X5FUmPjByyt
z1AHdzZlJWWi/RbaJSxFT9WJ6FkB4CZNl2cpSz9iYIDbyBMIKGQZD3MHGGjT2Wg4VvEQFLJN7A2U
iS8UmYgHNrTNHWnbZV854h0qBrEfQGr4dRWid5uYjuzZpGNQiJGj9FaLnq8MAYOjXY18qOox2OC2
PkA+qpsClF2U+/GwbD1fQQzhDnwcMAq16SANlF0GPcUC6kKUk/W3M9Yex3oupQap0PE4yaNM0e3E
w/rSaDQ0vSLT/cAStK23Xm/FU7P1R2+dcNfPcx6SpanA9o03vnBts/PI+I/ZM9mrGky28bDHv9sp
VSfw1jOcAUBep5DzRl/1mOjd3NZdmaqga8u1m7o7XTPy4S1gHVk0Q4oh01PYS3bkSzqeqjgiGzhj
60Zn43feVe3VuE5tkhTskmnn45CaZlNHjb03Icm2EFXfBuCTuUtQR2M3UHy/COkXVdvqUjpaX1rf
r8pFTgmWiWWW0C4y/0F5gJkb57kqbyi1ZaQB1ef4+XOs4EtBYCjGNttmXX/HzSquzTzbw9SwM8UO
dEFlUOfagS7K2wmb5IigStkO7fwEcFbD+xBzU9JpNVeWNY+2I67AA8EgPmXRW4S6o0ArIu9i2pM9
UJZ9NzUDL2o7L3xjPZ/v1QzFtG+j4NCQgP0YU0C9FDvGyTN82AdED3sV1j8EFMODiIHo9UGbvQqD
mxRLNqBxXppx6YejX+vJPQp/aOOCVr49QhWk+8W6EcGPiLcFXvBFtuvK63I1ibsA2+/zMPmBSBCc
Aq7WbNvCYFnAfPZ5G0ANBER1GTgYJ9qGGSR5sLJeV0OyaUbsajoGr+Yn8XUe4r4EXac/AaVn+35V
am/IzE4cFu65mlz9Vnli3RpN+6LB9ncaJmebvM9Gt6Vg+Y/SefqDtIKd5iYx3z3HwPrOXaU20EXn
y1wtyQ6C7vBIEjAo8wgZXlZPIHfkYQrpXCBOEu6ySIIuYh208zn2S0DUdk+x/GzGCoR9Wqv6pBAO
uqMzBHAKyfBMEmqOMlvsbo3Te8EAArVOFTWhzfeY9Gwbe42/T7ncNzQS2xEORF7ZNivksOABDBZV
jtG8FPPUy/2EFNI1cO1bM8XizAl7XOWQPs9dbAosL/JIpvCbVAB0DHj1JO6iVz1N9qGawCFwfKzy
h29DBY9mBSwHN7m5sXwo33kNPW4iG+Af48NIR4ONbaX0ip20fp1GbJ4mqhRWx74/WZCWtT9XZwn2
4TuLjL4YN4SvQlTZG7WMoVKAl4AgE3WlrmVyz0M5388ISwgAFo6XK1QUqJGIlkD3rPUpzmALKlF/
SgeG4jGEpRHRHuxT1A7XYKlQEHptjbUb7H4AG9x4BgyF9HPX1/EuGuNjiODBU6OTSw/66AZRbWzq
QQOMlk+14VDokqw91ME4bRUI1AK08jbW6RNWOlF0qcg2cYqdbOL1Dz2Ma4ku71szJu8ds8+L0g8r
erFL29CvOonelznhz9AhGeD38NLQ7lmjyD52gn9qiYPqjCND5CZoSkgwosi8FtVkh5tvNqbaNv00
H2rB+gIkiy7aNh73gtl42y1LV6o6bAAnOn23duvToCTdopW/iXgOiYgquOnE97iSQOiX4aJbXz/C
meLF0mEHJaPWUHDZNy+BHKmNW4sJ5eZCwSaCvDGb2IcN1GMDy2u7tGUVMS/ngGWeE9Lwc5Mwbxcn
DYIUSQ51HLAhiOBLG7fdodLK5OvYAz0GMYNilIb3PuDlvCacbOc/zMPV7qsgnbe1num2rbr4cXb6
GwYUh2BtrEHblBbWr6fcxRkYviQ6TlC0rwGCLbns1miTVukX8C9m7wbh7kgnjvXc2m1V0/UkNRm7
XIJxOy8tiJSZoOEyQ1w0LQD1JQ2Qg8EaqRJSpsQjZz1E3T0H4pwHNqzyGqT70bh0pFuvadUbwkJ+
AXLs3DhHvwG7f1tb+eH361xGPRqcPAJ9ls+hP31Uza32TaP2KbTVqPKWhrhRXTzspR7oeFhGcCNK
hmO5tHZa4CJEIA3iatyPfbbPRm+/SK1AMvojEISunoG0a7SYK7M/kFmMN0EWYjkWKhHFamGFh5O3
lIPxP/fmx1w5d5g6SlvwHe7zPE/QuniYffWadS3toOZCoUKCH9D6OZIEbuswfnsnYvJougTsrI4e
hib7kIP/1FpeHYnC04A4RZ3bJX0SvLb7EOLXJycTsevRkrsueUH0VOVzLL50bb9c/dtKl2ZtiyAE
c7ssS8dN1xHaFUjYdkuOUl+dsy440EW3RR2mssyQUAJk3j01YOBzI2N/B7LzrsXDV2JnWXM1xM1h
7ka47AJH1o/ZEcf0OVlekaVdtmBY7tCsh49gPndz0iKh17nlMVZpt6V1aj6rsEGXTKtkN7KG73y7
BDmpb62mA8hvs6DKhxX9Eo5v2vrz7TRRPLBa30JdwnZ48PAFNkNVH3XXAApJURDxutllDiWw785z
CMzSoA8vUvaIpGdzmSXDlpUB+cII9BeVtntSWVx0lqxnsaJzXf3M5hTr4jp55ClS3HtFzT2epyhZ
Dohwsq+pQ7+e0HY8InVVrroxb0MzHgHYu1wrvhRpBidToT8HnTnrI6JvOoTNqP0XI5ADAaHrXVbo
Gwc7BWabDiqGedzx72u06K9rNIAMrfvlp7b7/0wc/FUb/I/dd3Ubymz+P1AQ8QalX/Snf42Xm7+M
1/2ZL8f/8VNE9ILoH4TEWN3gj+I1Y8gK/5eOiCYGL4/Au7EyeLSgcICD/FNITH6mz30I95jeDmcV
ctyfCfOfgx4g7NNb8hz+yf9OwDz8q1J2EzIDcCFJgBejRQniBr8pZbEmGp4T4Ru5NHY3iBXCihJq
V/G++h5CCjgl4OuRO+mHOV+lU3eER67LV4ClJ67ovE1FMF9Tf+IyF5WrUBb03QOXcX+LvFUnyekc
5z3KlvtfzvK/VyRvh55isjrBu2UIFpg4/U2RjBOHhVxKrxRB019F5LGxgJjWHtqlZi9gY+cXtL/9
wRIk3yY6qm+eIN5HZevFFNWIlPotzFzddagCXgaU5fuaTP4TFtPwBC3De1dm6r4AH4jfXSOXf+Ml
3MYH/CKo3g4fqjIyJCEJU+Axv3tgwQp0HliwVxrkWE9wEWoUOjCNTjSo4+dsjNbHZZX1G5NxuGN+
Iu7m1cXIf4lmeE2QLN8JEGwXUIkjcp96wCVz3p1fAZ3+N6YONOrfjxWOHVSiBGfax5H+DhP4oTHY
tvwEpcKskXTB663Ue1Bp3n1LE6hA9+kwqf4SjiaU19AEOtxi9/JxKfQ8+BswQ3zcOIpBCveWte0U
AXeO3FAiSyQ4dhfWBVeeemHzIhHH6sopruJz6EVI9fRsjcUhcikK/XqaSf+Mgj30T0EwDVC9F4G6
Gl2a0V7ZV3ySx7jRKz0sdYXw94IylpVa0jo+RyZAC8bFIuO3FuMBHITawW7q1FkovoDLBnT3XD2F
XPmPnfT1C+J+Ptsob14P8+oF5MmHNxSgTeJ02ThS1SuM/Um9kBWEDlmXyCF4M6yfhfTU98ro6WkF
VQe9mdrl3NwynFXb7zsXImlvaqSywFqDUW/mkD/wyM4fKuhHEIj9kL0NRPqHLEqqAR1GRO6tZuN7
Z4x/gIHpf1e8QSnRgYSc8yTpB3MaTTtcbjDdJ8DJ836w8co208yTl8bS6iySmYR7m8rlofUFfXSo
ix9jq7pPqxyHT0kf2xN6omQPopN/naoQW2UaNeunVXfkukSARxQqtC+gWp3ccT5UR8+l/nn262Tb
wk9/4nxCgbwmMShNOMl7LpW907ZmxzBA4SY0coLxbEI/txXycGkN+qKIfbZcWyRlt+MS1JcUVeUF
dGmAmCGR6Kkd8O8SkMTwAgkgPqVV6K41QwjYT8cxj6dEnrTvZeeawWgvORirY0rr9bOSOnxMsmUc
y0yO8Umg1b1oZK5s4aus39EZhHPeA27aZbUlO7SbyVFDxukK50n9yoZG1bsMUjgaUr/XbuOiGGA/
chEqeRAxT95SMWFIRejNpxFUSu5Zn77PKMTuJhXQ+3TBLbZ1a73wE7PEXx7bwYgnHsx0owdLL/Wc
jU9zavxPsOFXr6yl4YcOrJbcAVYJ9y4d9AFJZA9KI15L/bpiMXhFbQhBC0Z5+H0FFpaVXKhxh6wv
Wv+qsbdYyEx92AWd6Lc+p+zdqT48IpYHIQGiX3uaNBRLZYN+q5dotueBMPsoCYMAb4e52mZmafYi
kfLcZKZnhZ5TDIDIJkOzvYH+Sw5Se8iPOEnbc5/GwxuWNsBPEEsOPrJ3jz64XPTca7gB97PKPc4z
kjo2ol1SQphJaDnQDkJx3Mose4Shyn+4BYz2RlvDENhY48G7Ay4ymRJKYH9RLqoe1RhPJwQwwgBR
DSQHEDSof8QjLIMcWlh3WboQKSJjwodpSJcvXIz6Q+E67ND0IdHomXAj0di9ydUtSx5hhMhu0i5i
EBzd8NVmafPRR656CAAkki34uPrYOT+6+joVXs78Vu87K9idram6mF4vd3qBU4I0uDxXfKi/BDHY
j3zJNJI6Lq3sMaEJkvBJAKkBbvmaAxRa6m08u/UTw3sB96Rv2+fISR9UHuC8Nh/wNsEbVN20D7SP
o2cobvZlFa3ekgEMzWaS1XQa5lrvI4RxnxWUmblAttM7Sp7YOyRJzAMoRHpdYmbfjfDpuZ1i8y1j
gUbnEbN9BWn9i0gT72T55GG1S6ruSz/psUd8OZzS3VzLbNq3IIZJSQLL+32qaw0E1IAFNqNUGzje
KWrbaBX3ieEMEkY6zgcm8MaIfR3F8wvaXYhkTTB1OMFqmUvMhGBH3QbxexL0/gvkLuCVIXyWcz8J
aOc27o+kicVp5qHNJ/gAS9HHsg8LCOnRuDUesio5mVpz8BPXP+EK0SxPBJtaiIYWcf9lnaDrr8yc
Zl92Zd9K796OXD0jkurOU1h5D7Kl3pxHdQfcwmNpodQ0fggMJdCliwU/YsBIinaryjZY8mFbVWjw
DlXVendYhYw9rSsCkiWyVtXnagjJ1tTIexaok8jRmyu9BToapTkeY3UIiQ9wm0AhPWE/aD6NczW/
ZkCIdqEZVo3U8lxd/AFBXfSudLrDDAp59IAZDbvQLQigGyKbJ0iAhORrAp9ijKouK5RNwkPntxW+
ex/oV48odNHRSiJ3F2D7fOrwjVmxxsS8qEZ0D32k7RGzPML0GfpRim1RTXwXRIt/VZgZ8bz0PbYj
NK4UiFrcnM3Im+vaKyQfeYWxDdj15Iuo2CCgT6hpn9rZe5iWxhxGXGPvfk2teUsIpnzwJKgOdBpB
vLU0yMNgqB7EAvYR4SuP7p3oJHJocXBwMpQQ/EOkvP2xvdpoNk+QOaPvGEc0bmjcNrrwfG/5nnlM
QlpykzA49THdDsSb96DY+D2Ht7mFx5Qdg9Tx5eTzCEFbi8W3bNe0ulSB9s6rF5mTzZh5bD0oUiUG
IPEZkmIznm2ARGrBTB/A8OB+jZB1NsicO+clm0bH4lpjYMSubfrxMng12WCSkbgiSC9PKqTRGUJf
cImjHoNBQJ7Y54gHyXpqkpZd1r7FdJFk8Z9BbzBSKvDJz2m0zguQXVs9mnQymxkgdJ5SMn+zlbeq
s47nRJQIg0MH630J9addh3s9B8EBaecaiShMO0JIJgi6g0Y4ddgksxsZJIxOyq2bZrP3Oi9rcsu0
8qFIUixDq8ya58EX6TZNBDkt1IWvg6rA47QhMqrEDm8eVD7/ICZPlCvtGlsAJc3aQvRN9+xDVzu4
GhGY7RSs9Sv+c7xobIhbaqvAL7quHt8iuk4nQSt1CEYfI0jqaMSG7CaMMIGTrNqLUyl5Qu5LHBmM
ilOz3ujGBVnauOC2E6dkMguUHqMPSxeTHU+a9QCfhogiCOf164yi4LnRvv7C/AojhSmee2RtmhmB
NGQ1C02JOmLHcHvdZt68wfCa9QhBRA8bZPajx6l17OT1Ot7MfRBvhY6rexWu0R6n1ZsQOsNu0GMc
0j14QQCeLGx4uYxJgikkpkrPArvrvZGrt/NE4B2Ql852EY+rrQ+f6IpDb59ASzu37ai3/sgQiNqC
iOqfaOyprQcl6Dz0jbg0yN5/aQB6ny0AqDuCHfp6c9w0RmGYCR/QSTiRSDV+Q2hZnyAmVnuQEfOx
jXsLoq9h7L4P/OzUs9ptMwFyoZwkApwFEURu2DqusOxE9RFIWMM6kGpLwCRdgkaimFigd2MhRwho
a5oU+S2ETAWmYHjqHq4dYtAAS5ALYMJ/dywI6xuHjR6KJFgKZNCkewgT/WlFYPHSMVgKcEz1QWTR
cFqWsPmKjFK6YRNTRy8hsCw8OYWgQYylBaTpzn9KsRlcfYUt0w5r8iXu5vWznPWUnGoSUb0PIXVs
nDdVPwY+mruQdxhRVI/thdtIvGKCVXWOKNcvEFP9IzH+sp/WhBwmH2vwDiLhcEhtZU7EdusByQEM
VAkn1gHlUBTZGYR3Lr3C2KvBKZ6e1roVAx5it+xGDfcYYeT0ozZ1Wm8hYrcfMRf6bly8YKNQGnwx
WF++usGl8AKUPgEU9lUOs4FtbIOEOYolwd/RDQkw7XU6fW68ejiPTR8hNJhmS4Hcfv/ZZ6Y54Z09
Ki36LmsOoEfJyfeoh4rZkrt26HoE7RFhurakbRCmq5gqmpl0/LpGbXbv86mZSjD9EbKEAHCQL0/t
ZayoHhBfyvpXvtBmH69kvNLa+f7GSL+OzmOM0RV9lDlMOqP1WxivWF00N/6HB1P/EPP+exfh21sk
Oh5FNWbXuTH1LY8ZiiPMHnuUQWcemO5FKWS/PrWr9j5MD/Zik8GLpWWCrF10ZNkMcZKqTO6V6nvx
FCDyn4PzFl8Sf+zPmNDiw/33XPeQ1lEwPwMRgjo9saAtQNLDmvIMrb96Sw/rYFVd9lXNHpw+2kTp
ibSYJHVVPu3PNUo5H4BTTE/+LPhuJCAXcjkHw3vcLo5t8IbC6TD6PVxnmJ3vdTubE0ZATJ8lHt5g
4014ddKeg6fYWou2Ci2oe1Ipbl0E02n3wQ2euFBVwz0GpgGOI4H8kYjMnrp56B4nHUACbjHU4IEj
mXWiMy7FxiOYuZCHHrWHGYI92ekxjrAahMmTwww7USaUuC89fNQdhutgdEOasOqAkXNUXesQBWpZ
sdRXcPc6Lk8Jyl6YzzREgt7JDA296ReU9CO7ZVT6Nc6nIWzPyw1k2NehN32RCZNfO/QMQZ4ELf3S
UKd3gc7U9xQe4CfhLeo6htE0byuIsHcCIwi2oFIcpiVg40FM+TYdrLN+e4TIC2NbzjdGpaH9Q5h0
dbrDdAK2HxGNRWjSpPIjAqtyj7w4yka+dA9aCPctCpx+rp0JX2zjVvAAlT+lBY58NDtaZ8EPUUX8
XqIZtHkFweirJ1Nid+3iRe9hWiFsogh075QOEQZPmPCxhbekMEdD0KEIzRxvq6HDLqNG77omLLwh
3nrfhL1VG9+s9H3siWoKZEfrOdeTwUSKWipzYbYmj33bi23iEX3vcdPBtFjRI6BLQ/EM55lgEhug
oqWD3h6vW7T13h3ph4HCBJfxEwUiNJU9TzBqp4Ojx4puaSl67CmEKBMRsall0uqnYWrraJv08MPy
NXVIiigISVWx4l/9JrGR124j7vhFNdhVgXNkPsBtJP0QBhiW+IDpGOYtHOHthmKco7xu0nXbY5zA
aQz74L2Hbfruwmh5DccFyW+hKyBaFUrDAFm57+GAwReYWmc/QCUgH9ooTDGqiee1uQxm8sjA+pxU
AlZKI+B1H4C6Fpt+HhV8Ft/CKlRLnJz8ZaKfeFvfhgLAc/9P6s5jSW4k7bIv1BiDdmAbAEKmiEid
3MBSEVorB57+P6jqf6xI9pDWy9nUoqrIyEQADvf73XvutVys5anhSL/Pmqo9DwANP8Z4bh+bjpw7
MepoAWGoa9OaiIjC/eimzw4yPvH2eTlNESS0ru+0Y2ck9gsxaKYumLrDe0Ovshenb+p93ZdD56st
7iVVtZRDPZr9wSpyxwywC6IXlfHIwoi+H94MddM8kWXS1lcDcMkNeprYVuh8yUWappP4k+WiTfRN
8WIr05Qhky9y74TmcrHF0F6zGRzftcJlBpyWg32JeGfygpHlwZgFTyjb/herXIrn3K3U7dy7CgA1
KGplJsv7YaoG4efxwiGF8FWzjTn+W/6sZPJUm13Vr3Ftdl+qtI3bzDaYrzlJfTX1gltkVhrMGFWM
fAMngV0F1KRZkE+P3J5wQqSlAODMZlKYfTf9u+iH6TrRx+RWUzqOa4TylGyjWU1h+InSN8pNTPa5
8KNKy04R/n2G2iLPzjpm4MMwkUoKYOHoBkEzBiazA6LqFCucp+7qMCeZMSh9Wn9Fjbskdz3GS0tu
MnY0VZCTDZ0PelssOi6c2s3Ow5QZ8+2cFmFbeBNe2HBPIiyqPvI0wjxux6xZXmIUGb95o2DMUpWw
dV7+VUFVw7hq1sHSaBCDCKvXz01oWqX/r9yOgBUM+hDMLYYAUTQClKJiCm9KLOvuX0VrDWGx8BrC
iKQEIxOWc9ulvCU5pdzb5tDdM4bRcdko7d9S7H812Ph/Wpp/mFrc1l8lAvDXV3/9Vv9/MLrAZPwb
8/MPfT7r3GL93/8eW2jW/0GtQcfFxqxbNuHk/51aWGsZoa0TcGBiYWrYnf/v0ALiN7krxggq+2Fy
BCqxiH8PLSDmErjA/2lYhoVxHjf1/1q+/y31/1dYXJXoBvQll4yB5WDd+dHeu4iwqI1+SbxwDiMR
4e0tWY16M1RTPzEZyV5jnpYf+DG6P+Rpf8qYqWuYg+C7o1oWuRXDxN/9T2OxmDqyh1GceEzECU+I
WFXfG7sPRRAZ9YzYONlufxicHtsssc/qD0r8Onn6x9BA8PkGqXtGQqQoqHU31v/+D2MzSNK6gwaG
c0GISt2wqTUNqD9dtas66T4y/sy/TH0udZ/BMK6vvtaqXd+p5h/s4Jjff/45BLLtGuJhtsVN8uPP
MapV3jSzknopqe2TamTxC+Pu6YhnDN/KP27Kf3/7/7Se/5QpWX9nViATu5dtMaTSf7rmNRMHJqld
6mVFaI4PTjg7PgzTVLnuDZ1rPlak5H//kT/OZv66zELX8dcj12jYx3+6wWAdSlydWOL6JZ/+slAw
pmaq7xZkvBS5a2Wi1jcC3vD77z/4P11XYjv8zhYBA8NY//s/vt+utMHu1lrmKWXY2je2TMP0aEiF
sJgSddkfruyvdzN0MsvQ6annZuLM9eOnjXNSDDKDvpxhPzmxS/pMzaEHaSrxd4xatlXmpd2wnS7L
PzxH/+ECs4Lw5GqCoY9r/fTJ9YAgPGdG4WXStk5jKjO83hoiTpR+FrBbD9l6X/3+2q5f2j9CWet9
xNGLSRYjQyaH4qdnRy7Y5OEOF15NrBGfZcWdCrTlTx/z61doqoQmVUvY/GFmqj9eVBC5uqPXMvcm
i+UBynHcESMdls+ljMn5/f53+mtK+OMvxeXjY5gFs/YC9Prx00gJZIileuWNqZk+ibGwI6/Q1AGc
ZDJ0gayx9Ph9jm0SBq6hzBsEWA7obH2UoKkwZDBEKqfmDz/Wr9dAkHIhbsrsnBeI9tPzkznkaPuQ
EOwQA4c6qSHUR6zFGRucJHb/67WIF47Gigg4A1r7zx+2YL9HmWWY9FeiHA9/AnIRVvUGX2D9+vvr
/es9tL7cQDeQg+GBsXjD/fP5tFmBUp6Rik3LgCKUTtxDRU289w8wil+fTGbxBq4BjaAZb5ufLmAf
ahJkfIQXeyrHa4Kb+W6ZJguRs8F6ZINE+1A5Vz/8Te35/e/463orNG5f5hK8WnnZ/LQG9WUX9bLm
d4yxNLw3Q7LMSO12Enm2ji3teqh1Xj2//8z/cF0Fpy5ERlKDvz40jYaFpwT/Df1skWcFaucTK6/j
//5Tfll1bNV0WAJIDKoWzoH1v/9jdR2YOaYoSBacNiRsx0zD67BxzGMGV8+TplPfazy8t7//0J+B
JypRMVWAHSCHqa+ful7vf3wq2fORM4gcPCd3Y4B4RuTsMb/WKI3x4uyVHEDGbswcOMUlR12yB+yV
PxO0wX2njgs+YFVkBmTRlEDJH362X647XzTWFNtwDEJpv+xnjArc7IzPjMlBXe2A/qTjLkWHijea
TrRFlAJcJsTyM1ZXF4bDUh66dIx4jJfsKxFuM3qWtJoqcIwh+dNz/ctDIFTgBex49HWNAzb044Ub
ZbI4qVEsXq8BqW173BgwljUbyzpQ3QUDh3qd5Ao3JvtEtoHa0ko9mBcdzz8bxGcLaM5eH8QIbCIa
9aMQ4QQLuh0EY5a8lXBMmG63ZOh0WwZtOoxMwtzJRAjlYkl/rsvss2q5mbxRz8ZlO0toQVuUEr32
asVkA2jWc9dt1Eiq1xOYzi9C8qXcdyEVA1tGr/m0rXWH/0+fdRf4JICdYzS7Q7KN1mfrb7JMHf+V
5B/6O0mk4KwaIUJmkWQx0V2Zfwgtn8G9TVBTHcnE3zO5JuEGFZtYb7YwH44lBhI9MnFljvXIjqhf
Cid7xTUmbxLVkH3w+7vm5++FVZ19vCv4cjRX458/fi9kumRcjFXpKTf5uC3g9ANQ8yt7+MOiwN/7
01pkmgZ/P2gJG3qLBsPmp3UwlVg03DZ2kGyIPL0pOqS9jSbnCuOvmoxIsm0Hra0kI7HgSe/9tDfO
IZMXhrbh2G26vjWubBlZN3YZkUeKbDc+L92yzTG6GhKylqnbkB7BjJoe7zSM1FmxNL7BgxcHCNK9
t0BHRaMvYHiE4QJfsk++LbhblE2xhLXXTYlNdGsCaS1r9Y1j+L7CjgwBl16LDTPw6R7oB1AqNjzO
ZiVAAYmtdQJ6M8MVH+0IncKxki2MVHMfhqI+N0DNx6skAYEJud1ud2mvghbsnZi1H03QwCloCD8m
IywpuhAlEPUkm9YcKDn6qW4t0jKxp2eKam+HWFFbPwRSVu+UrAaIFs9yazK5B68Nlw56ZXLABWYs
b3zpDBY629KRvmQO05RJsLnpePOAzM+L8UHVhAsAewAfU1P0MPRzegElSAkGzhIwnFpjK/beXRzl
qBZL5adWjo6szvVdY4rsHody8WV2Q0fWJW46sdFyq9PoE0jlLhyi28GtG2PX5k5bb9Suc7+3BHgq
HjXFegnHUs4emToyiwl2ICwFHQZbjKEDDuSwuWjA/w7Y3JKrsgmto9IjzLUuw0NDGicuvnpTzjAj
a1Mh0rQ62z2FqX0bRGVj9nuCvl8kgr4paQyuCCnGfWm5o+5iBSduNQxNhjF9wvU7acYreo22n0Cm
wpQOn6xy0s+tiiSN6+FTS6MySBPHIVmBaQjD6TzOSK+kQ2DyCR2vgp2eisKy7mpXm/D/DpHN5Jvs
yYYPa3FDiMrxKoWt6Q7Xmpbd5GH9IWL7HrAbhPpWn+bdKDFKb8wlX3LG8dpTPWVltAsjXd8yslcv
empidlYtCeqQUA+j/492AvkwWGnkdSOozDozhjuR132Q08OxC91iwWlDNmBnVqnj2dyIvc+q1WGt
HriCqcKEtFOUnsoUh9lUuQ6nIDoRO9CAmMZ62EdHDi35IWtBf/gFnK8d8zgrDRZM5s8dNiuuZGbl
rBhRxGtEMXMQeNVwLhZF3eWgLmGVm8t1NNjyyDEbon6bvI4GxkL4U/ehkfcbYP6bZjC2sbo8QY59
Sjk5briqcEuU8sAsQAYT7/HNxMIF1RIWgK0U2RZjsWYFy+han3rqIlUXWGByvzNKeYujnUHAEmPo
BR+TeBG4zyDJQZ0umWyD0YzMyyjRh5FbOc0CnAQfbHijFT+WFmNt4Ub3ddM3F4IxyWc82sWhrPKr
tO8ewJpGvl3o3KbWWy2Xt0y0K2m5zBDwQ/vTNXm5MQB7b2VjvqQzLoSWk8tBwnLFW1/cSTe6Rckv
T2pjKs9puNxacnUeRMmrtny2ZfLIKPwTShIhU2emtyS6ZpEiPDyMAQP6XbNAcnbtpgxkZ75GkQu4
iJQfAmPiYTHfIh4/GqKXHjPTU4QsR61Fztu0eowwtsJEyr4Ps+XXjv7qWvW7GiePLoEXLGcVwvgA
ur2L5BvRcfpJsnr+YH93J43lwYEfv1VW3pWuIWJa8Buxxhdgr7voquYeyzFhj61214SR48W8eK+q
wtgwA6VdARQyEcQ08nEW3OYmXptqIQobp9EV288cPnGFzFPbuj9BvL8penIDQzHlG5BASOidah2l
Has+YR0sckVlkm1QoPQwTio1ai1EE06b3qgFZyFjr5QgNksjfYgme8dWZ2GDYDUBBG1vSDDT06By
rxs8Qw4IymxWPbefCnbCyZcTx+aB3ZuFpanRkfdTzfrM2HiQDAfg89nnVv9i9Vp5DHnOrswK+wfm
jq1WQ+yfiHLugYrDGtcUb1R0eW8qbe9pRfmIIn9aBOTn1l0PGVECsslqNrJeDuwmrpduzDZuA6xg
0Wo/n1wzyOFs4gR/KTOsAW0e7hKJe04xh6A3EYuQ+lzPsqThR4wtg3p0SLGL/BGhu8K9r6krj1w8
kM5WSCYPj2mvbdF7Lzn7rw0qBeMva7pkqfMR2bCvWGOjK6Wx+qBW4o8OmLY/Mq7YgwvD3NBGhVei
YGP+z6LrtK4/9Lg9NnHmHN3eqAg0lt8dBeQSn51853gYe0Be1cCZq/izD5fyRKgMe7/p5vem1eeP
S9jwpeixy+5GWQJYtjULtAbBJ8q2S0btCx44oOgz0V/9SyemuJpQcm/o5oQMeOkcWkRwbAN7bRrv
i7K+6of6ruxk+iJlc0mixPKUWNBLUDsf2pxHQUVG+rAwckPPoiIDtxFCfNMGzA0hxPXJzcLqfNc2
491aVgRUSe4MDkn4jW6NpsHbVpu4cDhcOBjUnCY6p1l8bBTrapHjRY8bFrphvNHN7CYT9UOIlW9j
oVrss2n8Dryq2pA5vMKGw7qBEW/UB2szgaPamIr63e5cAomuoRunxCgrtqrTKas6e1MVmFL0fLpy
umjXFJDn2WWIQ9jJi1Fy9281LuSGlhjPLPpXEWGwE9LcKSw4dDGVzPzVaIIMo9ob3S3LR4YUH5xs
YijR3aRsMp1qkxbhj3txIf4cifmm6eZj37pLYAzuKwu45dXJ8i0cExqltIiXuGFDJ4iV6EpLdPXa
lDmpFiaK+LuIvNCpMo7fixjE6lRwgyJjFJs5y3HBJWG1KcdwJLzRK35czSG6f8ponfkV4Y6YahLD
nPl/+uQu090W0F303dX7DleOKzx8h58qM5MNyoC7dQYsa3D3NoUJ/KEbjduSPbU34aKzy+bKzgmd
hTrg4sKt32DZnzCCydsszGiBiYC8pTHpR6i6x1BtbsfaTq7zYhbeUJOjroow0BAc8iI7qPlDKKJ9
OM3+PNaB2WinRI2vBcAAlejVLixLItDgjagPayq/x9gz5s1nMsYftkgO0XqtY3t5sFQcSTNgwsNE
54XXFS1/okCWYwSs+VlcO0Ab7F0dA64iBEsxBlEVjbtOvW8sM9zCpd/ZhvIUcoqbUhDXhn7WpvhY
kIwnTln7KByfej4eu6Q6Laqya1U9pqApWzPkyjbK5u0onDMq86NahJ9paW6t3gpQkgJzSGg0EfeT
VdwunZVvliJ7Fe1C0870iEeHpZw3bldpgTlSntDr0MENJz+jp+ZbOZAk1oEHew1dO2hiCcm5ga/E
xdVSlWlHldzEBt5mth+z3hvhtIfEV22S0tjFFsapaGppAOmCViErT6wA1+3CD1FU0bPaO9y3GjG1
2LnokbgxC+QnWyonrerpNVAzPJkzPkvqqIgc5tFJATG4Y/g7eFoPKQkrgIs7UqWsjtTD+mqwfOnO
53lOT4uDHdaWGH/K6kPMluKJKU2vKocdOrvrZ6p6zsKZytthseO9pRMbUx1e5Wujj64ke2MOlceE
U8pD5Ljv9lAjHwl8LM2dYysPdLP5mmDDDlLwe0LRC8dSg6OcELit03aT2FAIwAFoGzIB10zyKRHj
pcCWe3xFbn8beofRYivqwC6dB3tFJsaavq3KfNnJRaZHpzAeiPjj0FYEMkdzoebwIiJZ3ai61TKs
Xr6Zk3Jse0JGjLxjHzfjnZaFFCGFYVBEjNCzJPcwWxE3tCnAYr2dU7hmrmwtZiAWMU1L3OLJZPpf
2c2W6culatL3rB3szUxTTVXnbL96CYfF6ZrvppZfCuz44I3sZKPa9VOn6oUHkOCzNecLNgbzUDuz
8ahojBv1qbe8HEKKN2idPI7TcttjjvXJbpDejNKCQehcCPpAmre0GK70vL5OeJ8dm0UJfYNDkM/r
i/YtpMHsmttuOclkfO2J0sNtJtfGwdBbWFGvhItb1S80u9yHcfWhYGs49j0hRREnt00f3pZdcpxG
jG51kdLOUfW8hGah4AZh8Ky19YTXP9aJ4mnpRtWXlkS5TcNhm2nwwYunZun2wpGsaCwujE5FQF6z
vMqtFEeGoROHKB+rQvlarMY5UyoRX2N/mY+VoMeCPjTgcZWmMK/FQmqMGLyz8BBPhJFVQ3kdSz7Y
zpWdWwgeIGcKd2WunFOn3Drd/BSN/VPlJiyQc3QQot0ps+KrPcUQnTSuqr67VIOOpbZurgyCA641
916GbZh3GXsesmV3gyseqlRSIIhDEQPvC2yTW2Iq+6FQtUPrcJkUh6RvPkwBvXykIpRHjULAEw6h
y+REd7SC3BXDnGyyJXlVx2YHaJkgkWVejbQYelWnH1uL/N+ysjrqa6kCOyXUuuXNvWVgzxJVia05
0OInZYCsQV9jvxZPwdx2LAwJJOrK+Qoy/Bg0pOeTIrxoZgmGX8iVlx8e3LrYGsX0VOSYU6NcC6TG
GVdmDgdn7Xtfy/XRrYmnq8IORC6AauQaczYscjoB26YaDab3uZ5BWEmnyd4qU9sOHv0A7iPnx/4e
FgrR90ZVGNMrknQM6Pk0rHOMH+pyY+Xsp+9w8PPWxmeQd3srG+PrhrajC6UxzfeuGln7lLZjB9kY
NL7pObZNT0t6UzmGEgnIi2i0+ETYsZ4UAIN7Mv0TOPOhGXcAQ6zHprKq2zpx1NBTtQTzSWIN+jms
iUb5kJ5D+1AZeR70lp4BL2Hv3fhqNw1BPWgP+IMHDe9Yj9Gk7uOzjsjsD9F8u+jhg+vwWCL4v0tQ
PX7jvLHc1V46vxvtcjuJ1qD6UU+PdkT7z0aLidlu8b31r5ILxB3WGRs3rGwOwPF4sfRi2ArkLcy5
b2QXrkMlepBgAZaSn1vK/C7kLJ0vw1mP3Au6cAmxkWqqwrXIvOYoIXOVXutSyUIvCrsQ616awZap
gyoVGZRs2OBL6vhzY743rSOCQg8nYjPFWvxQTSZ/aAEvo3DvelbLS4bcw3ExcB7Aga9uq7I9jcP4
nCUdRT6NOjy0Qn8tnfpJrLRGNS9RxusY86C0FI4gmF+ZWhFwcUGPpoKah8xqECNbddwXrCVkti3S
rE5+X9TRi17wwHJvkNjM+J1MGLq+yHtjwyYQvnlYlb2DjkABUBQ1seHHIzSbIoJI3o0HxWjuksG4
7Zcq8cmshyem7e9VlpLXS2Z5H9dKMV4NcijfOKZF703ZOue8zprtWq9wF9U6Qm8ivWTuFYvRwnSH
XkkHpHOMJ3s5y7GrPKWN5l012KxnKdToIY3TK7WM8ES5xApaeSbd1N1COAKf5LhgRFOACo+cixFg
ISnM9zNmzwNvxbV3QCkf6oIjX74s6VmIYT6KxX1e1FI5Opo4R0b6bPI9nCrKc4IYutCTYhfcCOzb
4N50jvqYYxHb4E2Pgwnb8KO7oCfYSWHda1HEr2BrMaWdhnOQfUO/lGVP5xq34wddg/aHNVrj05Bb
xibvzadGg7YYJ0V+m4I43ziWTK9zJxzZSTBU3ySpukkBUUFhYaA9FQOtA+BQnakLVDIBh6GTHziS
rvlaGKhN7RuD7txvrfoyNdX0VseIUTwx20K6DdKbGZ+YlpT4kuviMJb9AIs/L/bJGNYwlq3x0QBV
mHqta7/oWq8HDXtqj52UtnXmkd0hHWkgsCr3gpzkeOowOBq8zjC7rzlPYKHLPpyKDp2Q/AEUNoJt
tsge6R7xyYOLAHBAhOWUHVsSG4afV3OX7vh77eo+alU6+Ardbq8BF6JSGcaoPpprG5+u10kN2zB9
RRiZEVFs6K8M5bUTZF2VOiUdzUyZBwzcwxmqMWqYZecrvqT0e0t1803TynE7qnW3n2tL+LLAo8ka
niuHarbTGxpH6mMS4ebHFjVX2wrHFJ0MUXQv8IVfl+lwRa9s4QOqz1/zPolfyy7Fp6R1mOiLmvpj
GqPaLQkQ4wsoHFdEM+RIeiVp35ys4fjF2Jw2PioYtI96FZY5HjWQV8OBjQjPRoS9Uo9TbrgZgh92
9GxmNyjn2ja29TJQCezTXFrlLFkmPSmVuoZENoPJDbfHfIkwoSBS8/xO1kBKJHXfFhWyOariErts
qB26KI5anBCGIsoSl4jSSLlHrdcS84t2s5Gns1/7Me0CYMc32A3t9GK4LWu9lvVG9L7C2SQdvr2d
rLH4LgrgoOVPHU7NdQhBHDgYMDpj89OdWvV4CTB6nNnU92ylQSk1TWhYB00Ku+KUY0fJvVqY9juh
UPvccL6P9jhxmR7gTu/SA7vPmZosbKT7QU0odc3J5IxH0x2FsQ37Lpv2VV/0z5Wda7FXZjb/Qo7S
SPvNLBnqo3sIJcV2T3KFmqnBMGKv06Upj1gc8+LGaEx5zuchpQd6UI392ovseq0Vk8EZkBmRr9ti
Vt+LhiI4uo/pYut1pTNv5xFHeZCSgrGYjIGrINs5Ad7Fyj00e1T4gl7J2FYpYsSQ5m54M9HPKEbM
a0cDioZDrLPix1MoFVvGnbYol9mUCLAOdScCT7c+7dypvpNTNr1UKWqzq30oUI6Lqrtts3oL8Q/i
c1+znLhasx9RlC8L6qpPFko78W2/EoV6Aqb95fTqEmQCa3uXJ/DrEB/nDmxCtiDVcaBCXgjmiYMN
ZYq2PxPzY53Qp3iLmR6WSPGtjaeWdgNbYUoUdRoeduxNm9FYMlBfn8Qe9qMyfdOi3r7Bywl02pW0
FkbNLX/EvEchz+gPHawnVcMDOljy3elNXs3xIuDhGVMADjCm1KDRxbHiZ109pg5fMapk0LVGiTyX
ja6b70wg9vZlynNH+Kk7shDI1p53nTk62IPrWfKI2JgRrwahlu+ROUUAdtJkNI9NNxUG0sI6Xd1q
E3CnfdolnNlNK2sdv4x79v2VAIXrcSwcBsSc3N1VlTObV0mTgrdpalLeXtwCGAuMqbHFqUyUtRqJ
yFCx5YZxqMQZR6meRNEp1m04YOkmP5BQS2QqOArCcrGya22MVPs01apRHfh6k2Wvjbq++KHs+bkF
8K+I5Z3xxB7zRjRtqway94UdsYwe+nzODTAgKksBlln+CV6NwRPufXflONHMxAYlvGpNN+y3mLS7
eBuvaDNWFydyIFmQyL0qNGLA95kxtdrJxWKb76GjLNPeKYglN5u/l4mRFpri20huNzmbHbG066xh
iuOr09DRGkRtTgfo1S6APLh2rSd7/uYQjQJs9UnrHfJORtvcRma71uyJbCbbVfDKM7Pulnt46bct
3XBKYOBLmJ4Gt3QDo5V1QvNi3O0B0OjQZlAvzpkK7wnb2LSOeJ4aTLsOFtXO9duJYWXUGzbccQpg
Gb19d8XyzCuTQxQbbOp38IeybvenxLRP5ejk+yJ2KY9uhtXoMSHXGFa/K/RqCeIlrrxOaU1Pa1z2
PqU5UaOlUBK0ztpnmg04UtiD8UnHDcEIeDovYUmGfFXR4hdq3uNp2014kDjEt226R3Fm7zi2ZKrL
tgZcYJNp3FtwOE9EBtB64tx2b8CEyL2eOB2HKje1OGaUYRBW2ZzCK5vZmRdA/R7WKcp2cHkJS+go
3OaGUxIXzeZgaK2rKMyydxlp80WBzXIZu2RKdpOTtZ6gnv2wqOr9oEMfUiw12eLGsNFpcpgxet6F
3ty43VYBxXYEA6o2R8mBa0dH0VceYcbN3LC511udUwv6m8lvMi/UNlbtN5cv7T5mWvItS8rJV3OX
IGxplkQtrVzbqHDCl2DGCQ6xAQVraVVzv+C1JrMRyrPgJHp2RV547Vg/t3/55awxOsv2i/ms/p6j
FTAuE73uM9eYHzPGq09xZlSXTBMvxoR8M2mFExRyDC+VabeIKmo3PmTOfLapHdo1ApOG0Mv62mlb
gU7fO7eZO2CqJxvIjzfnmR91qQsPp+2jnWMDnZmGnLbocaqutKnsboyQkhWBOMlJ29JxE68rXxM/
aWponEQ9vLeZnge4/A4iCeUVpXO2z9ujv3FBqB5xFtUMl9r6TSQZlDyt0ecga6nVAPwCq27LIJE4
gdWECZBVw3yvhFXt3alSczBuZaMFXVZwy2WTPb81IkunTRoqOuf8NDnjKnde6NiyiKbw11yvAOvb
gWDrsuljXTsy9AdONjMqu5nYjpBOLcdP02q6S7nE3VlphyPkCPQhzZ7EHuWA8ZzVGghCMB3W6r1q
MV4pWHOg7jhNYFRzedOZkcq+MHkmYREm8PepiPDhIhRekap5oA3Kscbp8EbjYvwtDokdKxAKQlBW
QOZcBM6zqssxoCRyeDadAUMXBLnNX3FaJdNPC+1iO3jla18qnaceMXr0prQ2TWwCsXs/QPb0Z0yV
uxj+OsEWmJx8JctuNobiABUqvE8rdz5FU7nQ8qk215Eytu9iTo0bSJBfuWk3NxocWIwLdO917VM3
M/cRVdgnvgGO6lAWlTw0Kz2TcmPrpK1QzXBRrR3ed9LVpJDMi1wZnHVXc3XDsZmvdVe17spoYney
QjyXpXRuEHGcDaUF+9Fa9pzhkm2nDtmmXsNcqaE8zHbZX1oGZexuk2rLM4JjwiXj2eSJ8YyrfD29
hZZxiCx+rY0koXgXrpBSamvzg9uO7r5OB1IvqUCkS+jtctTqyGN9IE23vGKwQ+iOkB9BHrQXxQSN
GrP151Tbpdk9cDbtZbL06MbKkpH3tx6j5dj6rS7dp8xeJVaN5ORusLTEV2kh9nDoxXSrugXnu07f
Z8li7MI4G85LPeRsRXIIakw9vowp7D6LrPzK0xJ6ZTMMb7Q1iZumMptuUw+YUkU38DmM+Zh/SwgH
GIUcqBJsftL8OAMicFYkMPPuLYmSvQzL8WDZ0bIREmQaVHzPEAkFWdX82tH4FOAteSyK7MOi1IwF
B3bWXFPXWqpXleU29LkuWAhDXWHf1NhZileo6KH1rXsgwid+CejKQ1uRV0AUEKMWGd+hhpcnqeZ3
I7vr0SkSGx4Bpw1lYEJp4MQ9VpQWIzfNHJujQgGb0LUkeNxxjE5YP3q+CNZNd3J5SRfoWPm43C8Q
nfyMhRbQRaR5a+wrNFQ3iAbzQajpe4GFbAuCJ/KZEQbsz7THXsv2qO3k+935W91pXQBTS/tSKt5Z
ibHG+WxjflycetI29N3gIqT4bY0JSSc+KkvhPodFWCBaijnhT2gpC+lY0O5AsLv2h4m33Yb8unLK
FY7W1Tih73ZEsfVh4hniFb4h65jtXRQ1dHjZ3XaNg6gk8tZjchyfnEyUXox388bJa2R0lOcZIvcO
XZGDCqcykMAGZkCXBrS0KeqHRCXKn7VuH5Q5LYsVb8qtSW8X8ZNC+DX6C6FoGzlYJQRFHq7ztE64
p75seVOCWQHYIOarZR6aRyvkIFugVr4otnKYaYugL0nV/TGtqiuEbE/t22901BXnYbDck51CZoNf
pO2bVukeQ8cE/NDAHaCmrPmU+aieEqWJILWUI0zOhP6dKFVvMX0RynTyhsEDk7ML6MXSs/q02Ncz
vkLXWfeV1QJHQVKaTkmVu9V1xeoZXVj9ebBL5cZJmFxEHP4faqV2YAGi2lNGyQs/WlbY3ZxXd6pe
vzlGV151ZDerLZ09FTiDyg4Sc069Xs79u9sz+M/xWW84ALJyF/rJlhzPrmek7rtoihkWL0XUAARE
7j0qI3Ljuq18Bm0AsruB7BeqQu7QTbSjILG8iUN+g7LFk5VOqJsgjbvuaEuKPDbtPDvHKutBH7Jv
+zaz0kgiW6UL3S8jMpbWhfRjOmogxw1KtZ+lxhqQgD6ecbDtCzH3AXYFnrbEatvnsGUbiv7huK0/
0rnebVDv1JNsFZNCSiPVPVpo4Q5HuvodXI27h9DxP+ydyY7dSJql3yXXzQBJoxlpi9zc+V6fXXJ3
SRtCroHzbByfvj8qqpGSZ1QIiVoV0EAigIQUcSfSaHb+c76D0XqOPfuplqp7GD3PeiqT3r2Bwtxe
FrO8pE1Q3Ewcwx5ESv92QUfZo0VGjvBoRNel8pu+RUp3F0JBzMh2MDA5+NvTDIBQ5nvJ4dHekMN1
q3OuoO5u1BA5aNhRO3g7IvAwz5Sx+20F9+7LLEqYQNpdwqe4Mdl3kYGT8EeLZ0EQMG0whorjTacH
mvvKhMDXhv7i9L1bz9LbYJRzgx1NyXTUKYewf9dlRxY09nW5XLCFcbYccQH7zqEz1MZSCYS3U6Ey
Z2D6SARyonhfjKx+asYsh4wigjvAxBAtvcVpnWcPmwUbrFRFl6Aswy2ndiVO4CvJOtVFYjaQghh7
eNNA5VE81M68dbw++mYDc2FU6uPcquPs4orSeRXd2JCyXFgfpJiYZIjlutaMASMo5TdEXsMXd1le
Y5AqDOkZh2eSdWykJDrL/OlWTHZ28Os1GBvTPXigfuirF4xnY9cUGOv0pvL7jwkXOYrilLjUbcUD
XiUZoAJBtt+FdV0wW8k7wLCYqCJozy2rHjvyk0OxGhxzgA6MltJmG7lhdXSiAuSm4iHOZ6JQDVdS
4G0G5X9ByksObVMeOynJ4fdld5OnA+T5PKPuviO1gEtbbWwHw0vaSn0gNVicXQ4WWzEFXzT0nt2I
v/JYNI55SS24EZpicODNpmlPves23EB4IzgQW1CQpuie7xtrERa9q4yaD+yoYzUcFrI5hyyeEZAX
fiTanmvaynViUYBKOeZQcT7dqWIMHP6wvFnIDt4HmjbabTOTfb2wrjKm9RkiC8jrjWJE6jEQ2hRc
fMF+Skx67qKSfTx/RqSaRZo5ctHYUPJxrXBoiU6DEqLdSXsc9hFekwMSoNVvgVE+jkwaD6QqmBH5
Hr6sSX4ahJQWD//16nOlf+IUZqAuJePJEXXOxiEoCWR2IG1FLxln1pXnf2ilhX3Qb+fihm7PFLbJ
xPvAsB0y9+JMHfX2sIPhcM+3zeLcVdTBQWhZaKBFPfh7v+fb7gdcmKsx27aJb1HciC38V8MnVH1D
B0L1Xw77JWhnimcLpUils8gh2LBFYM1aT6YQrs8zpZqfmdn7zIJNR1um0ZyUT2MY5lyxUxnRXTDT
uaMZSrIbS6cy2yxG9O6uhk1pfaNLlQFN1lfF+Kel+D9K+v1P+k1+CQP+L0IYBvhm//sSlMfPZZd9
JvqHXcLMaxBw/ft/BgE1ZSc07Ghc8RyDbQqb/l8Q0JJ/UH0S4Fsmn4C9HSzQv5KAzh82zm3JLp3n
P4lA919JQOcPsaLkAuzmDlVxSv0nScBf/cHS43AcMJOHtElS3MOR/OuVmTUyBD/HGVzFzZSdeGYu
z+wT9KVsi471s0c2/emr+Ys02hs7Py/CHpo3DmWEj7emWX99yaRXPr2gFjO8AdgHJOVAHKNcEJQq
raa3TyDwGPokym3veqKrzlVDVKSBM9pZtGUD/slY27CWPUokX+s3t6rza/Lmx7uDh+h42IVo/ROC
L/7nsIE3edw1dItSBFZN7gZ6krpvPWB36FMABtumSFiBWisod1K1M/ByP66+V+zd1imv1X1iAJg8
FD2uuJu4SyJrNyuL7ctvvkSpf32juNsVWEuXSarvsGrZ6o2JvAgSxTmbLyOVoTyvpKE9nyalLj0H
gw2eukJP3Duebp9jzoHMslIWRKgQ5q4NSlgIaSQ/KhMD7Wd/2T1AoxMMJPOMiuigbdS5GSL5QbAD
pSo7iWGUdYN0PvctCO5tOtJyqrMZZGwTaTrApoACv/tx1nRIe3BWXhfGld6J9tCewUjdt2V2D8wP
GzcoeCEeUuyyLrIaoJIS/0mQuhs3iSHLAbdbZyC5g7n7PlZjMh0jIJUpELfMQ8nhjoqgORjlm3c+
0yNOGeEUvPpWbzNNShqrO/fggg7DDAX+aIaaEGJoLJ+NjuPX41Yy7NlaeMTac9vXnYtUXobzGZK2
HyIOGYvJactoa6v8gaA0Wtz0OcI8zKAd+Hi/U0zTk+s5kchNSMzZHjQG/8WFKT8mZHvwgIDXhfvQ
dnPEczmTxZYjXHLjLb7X3uDpZYPr2hP/tKbcjbYWzYgjY+lszYK3a6+lqfCZoSaPwP3BCXFfFEOC
wXu2yMpGii6rDbs+/mIkGbKB02dCzLCyudQhlSUH2lHi/P0AQuCKCLuwNmMWp/MdAhBAX2cdhji+
R6uNjnTwNccyO64KS0zorZ/wserFf20kCjhpkIAzd+TlE8qVYXH40V/LJh56aW7FWIbtoGMUQjEE
ju9xos1nDzR4+eAvbMfhK64NaQO1AZYsg11X6QXz1uxwJuuy6OQtuNrm1O3t7bi6Rjdh2scPSyCC
r0k14pcDTIl7jUDnpisc54GmddOCAchGJjWp1NP73hsY27XwgfWhiBnvRahT9zKa4CQ1rilfLFaW
4QRNX72rSedMZ2lxcMapGY0PAaU682aYaOtj0ozPeF9C4Dw3OG1x+RvnIvLgc1FYkEsUXY+fFywE
7pdahS2iSZZ+xb6Do9QCiUU9k+CssZd92exxS/Zw9lYN3SxfnRw1qenxEQu4BF8AAgbxmRwegf9h
mWiUH1txy+4ELLjquxe5KknCYD/moA3CfELwYqtT4R4b+NTzxPSZ6UK0x9jSFBv8f8NBZ3GRQsn2
uGK9GtvpVJiQ5F7A/L4cmeItUQBSD/ae++KUcSg35B1HQW1J2p5aKdlmhWxaDo7tf1MGHzrMLv2d
sgE5bw3/viaonYN0YSTgkMDwk4vTTtZ2zhhyeKWo93Lp6ncwM2aGl3TqvmSVne2SNhgiwFEum0CY
Nq4L5iGL7L0drU0XHSQxWn7n5eJTsgD4M5WvyTSXd+1ElyGBDooF+9I/N4mpruFFKAuNSlZXtaRK
dlM1NGrAc8tSc1BpKdtD3nv1YW4c61vFae6m8adl3zt1TftPFcaX0Ztj3MdVn32vqIzYLqHAdjbH
1qCxEFgZ2i6usiOAVLnrknZ5BOSfMLwPvCvIU+l2ShHbb5j49/qKQzeb9GEVg3rDNLNz7XZfj0lH
zYDN8wqNETXX8hnaMq38UNMfy1RfoYS6Xewfuh4va0DY5phmoH02FjPC/SCN+5BFi9nxzYiT3wXe
loSkfG40Jza8Bgkmo7iyFkIQ7kAnDGnVQ9+kwSmNI/wa/eglF+SH+Wg3OKZRD3LvLOiyP6YxQAme
qgOJmbzs35lI5K+BSsRN6rQEjwpIsA/GWWilEDpoB2yRbvNYEANuT5SF9A/MqGN7SzpEXclBB9nV
YMp4P8zTcm+VE6ZbcELLJrAhKUYxzdNcxdQDRx321hLx+7BwZOGZE1Ve8LBuR60H5qg9DKxRL/rE
Y9gKzwO3QrEbuyk+NFyx3NGZd9v5GPhhATB9c208jQiqeALSfocvurtMubwfOMHhW3jP8Mi9zoZ5
PoyWObqZi8LufIEC91jb+huksEen0nuVua9zFN21yyruJPd4W72zbLvmzhMt1s+8C/qN6CNW0th5
l9fqxuBKPQAL3wTuRM2yjilt8EsiI1id9o5dLE/hyCCxcaU6UOCSnoa5c3briP/Mo80nNpKk38La
iZmvRfBS4aDsMzWa18FrJrzmzBB43CCntAFfIcb75pkzNwBPY1uglpaJatU2UMjfwpQJxq6ZyRAh
mPqKGCP+9RamJtMDBiLoOiCbGiaH0DCTG1VkPWUjVmxDlh5b7ER8l2H02ZKcqcAnBta7OomiAwty
HJ2TVAn2VjS8SbJTkR3cMJ/h6Ksp+H1f2ayibsrh/DBmxX5kOhU+lo1YmH1gLt1w/dVbJr9hdGEE
TtH0ZOQ1o97l4Jtk6o7sLcatbtdpgEjGibKWlFlZwLSjvRYzTNhksPH0K0FqckcUcpWGHW84OUEr
bxta7obNLLx65U0Wim6GCTDUxjbL8piGfOesgFIQuIoL+bHpKc7cu0Ucb5fGXuDp5SA5DzA41BO3
Kwys2aZytrQCn5n5UKpdOhf1PbYaeUD7nsv90EX514Ch3fodYSz8oZDApEAtaVbhBEEeDYXsQudt
Z4EwDQMXsYUi0nCbpzr7XjuR9dT0ddLvszwh5xlHUbRfPMZdme93Ww219wnODbAg1yv6S1NpfJOp
SbzqbBKGOpuGDptjjGHh5K3K0LRqRGXStHdVUZSUz7hpfhdYevrYu0X96K0a07yqTQN/fEP27IXB
aEe2zXNvsKlFz+6MH50yPeN8khw2rrRSGuE/d76nnfCfoh4dg5lJ/4VvVn40Tsh42CRcMXy8sN0V
SJZmm+SyfVEN0JyNmiiXmK0+p7anfZ3catovq8pGEqpm2561MyEWVDhuex77uWcJqJP4BD/Vq2wX
MCG8OE3lAygbeJ/ZnwofRa/c8oQhlyrGmSam6aKKDvZrQ1fP+EMoXCXD1Gert9QqIBi3Kop+PfFL
9lrMB8+SSKOTk43X6ApXCWwftDdUyXBR/MMe/VeAmek2WNVLigTOABWjoxcss9yzbI23lSOuxlXz
xOtE3eEcieGMRzLaN6s6OkrjvIf0U14VxmluZ7/G1FwX9MJQdaEP2VgBEkQbw3U1na15yD4hB+Dj
0GizelVpgx+CrV94y10sSkz1NTOzRgqOQAhwzdfS9UIG3wPq76oDi1URTmevQWI38Y07VhF20RVZ
1N35S1hew0lBVGbHf4l861yuerNalWcZ9tVTz+7mmOfqwc4omp4y9La46o4kH5pN4A/5ddvLDoID
Yna8ytpO4/Q3yyp1y1X0JofJWH8VwvNVEk9/iOOrTC5GToLVKp3Pq4jurnI6CUs6ruf6mniOs9e0
ONzqVX4fVyHeXSV580OcX2X6lRl8HjFHs8yi5M+rps9I03rPHsvBBobiD2wb8V+vc4CxpmmIEGXs
7+bWc5/nqMmPgajhY9HxtINI/YqFkN7lEkzYqIthXzA0OsL6/NZ4FMIfeniZ+yT0witqr9JNHHca
U/zs3qHHQraNu/IGRLmaeDgl/n6KBdvn2Zo2S5+Nh8AHUzfXviJbNs+nzLeIcFn9fFVAs30fL9l3
PQaMlCBX7aJh0iiYLg4GP4EGmTDKPVK8DQPVNhb7+7jUO1VW1wWs9zmsQvKUAOu8tejSd4FqGUH/
ZbY2YUb4DVh3uu6WsZKFx36tioFbj5MfF7sq2XSEC/H2QaX8xPRtdmvxJqwc972/lnFOzVAe8rEh
EVCXjb7pU2wQwMmXbbeWWdiCWgubdfeLZlP4jSTdsukH6i/Wos9z0YXWDdn77Dh3XvCkvZDDkiEu
eGXldb+Ph/w5WKDnZpL+5TAvk+2g3faFcADKNIwVU+lg2IyCio4FG0mLYcZmzKOp8bDagQKD3tj7
pJmW67BWDiHgiCE91ZUxPt1dGIeUfOvxOQglZtV5ys/TbN93KI97YfF8dqpypvDKP8aUiO1FshaP
NGsHyaCqeQdGg+VlbSgpRxrmM1AAG4dny/skSQQhsSo5IxHyZZal+JIru0BgHB9pupczzwIdv5B1
uc/JeB6QBr8p0AcXfm1nH/BoOeskOeq6n3EimtuZkM4VawFntdEqaO/0Fjr1QIfGrsuzdEpgNlKy
TnyeVpRtSK5vr5ucuClEVzxSPN4jbu8TAkt4YF/8sfDH+KiVFi8wA/VNM69JprVZBqIaHl/Ks7Yd
BoBOB+9cRPJtHaZ45WqHzIWTVwflziu+lj6f0RPXGLHTr2Wejy/jj6Kbae28CUaIg6DP7/M0R8Ye
/cx/F841Di3jFz0+OptNDYYyKJjLB7jsNH8BIuL0JXvyIlFU4AVnDrxQ9IsFc1Jwzou+J2KVmYGf
sMGcQn6UY5LXrHU/QcTmA4vva2iql3ztBGpmk17xLxZ3DFljdQ6bXt54RJahBret94EqIO+ihmq4
tfB3f84sp70fnRqxliBQc7Kl/IxJiAoeFbT1DaYf7zMF9jXxGiDjDKup1nRLgQ+IOiW74mQxOon9
wAlSXsIgK4912dcX4XiMUyIrBgvcUhtj4e+/MUk7PRBVa2+bRPN/C+LJ1IaJd5TXW2gZ3vip9Qbn
tRhNsbMtBltHosrEtrMum5lAlpnYdEhcjIL9jn9wCMBEM4KFqdRT7S/219Bi5K37YP4quMKPowyw
4PkVo9GOdtmrIiy7rbT6+kiwgy2IDsk1IXvDDt/ZP6q9rGmCR9x2hXjyXdwlOHAkm07U+pcKknOy
9QtbfgPu1JttHxKF79aeMbHwSlgUqCALfWu+TK0/bPIsa79QXahPmeOID9VabhaV8isuXOrOZt1t
8Wz579mxA5WmFK2BBkATgVjIHgj7hSwpef566k+2bcev2Vq7VtO7hRCg2Ga15ljldncZikVfmxZ/
yGyy+n0wNMGDTZvjPuWiOenUtndjirAx1emwLXvjHitmCo/uWD7gIo13nqQ2jSzCF4q6IoqHqxEG
8PgRVFoueGDZxt5Uk1W/atsb7CMrUktYpKKIjQOSxJ6wdtoVa7sdyZoGc3lmEctNM7N+4fWmJ99b
ML7dkfMAhZikqbowEyTmOlHEVG/YxXqHMMi53s3axKcFoUIzt3P4WGMZzk6D0MY6LO00HfGCq28+
tu9944zpTR1V7woRTtUXohbg1jeDK0vnISp8clcVOsbdkOUy3I+yGZ3t1NrOxelb/Ad+D61g37Kw
ePvIgQzx3CA3EYRRtf3q6FrNhzAf+0+ajVeGr7LBrMeAk6vQhze4Yt4eaClETwrmArFsZixJUVhU
Q+AgxzynWXISrR8xYxmgGG3hcKrgSjZDOG5Jl83BSZchyDX8f9q9BjaJdgb0d3AJbEqXAlzHwe1i
Ag5YzphHuD4DEigV5Qv3LKdl9rkxIzm0LlMJkR0uWvlhjDkK3cbZkKvvSG5ZzRxmHtZmqSQ1LJ4b
K/f6kCQJW+5NpnBg3nkAwMka90MHTZhdy9fBEcV7lwMBTeF5/6h5VIdXvjfmz6Zo82dOTw1BZry5
n5Y2U/0xKQO53NpD5SbHROJqY8Lm3fbcZZzMU1cCAp/wruMkTQjIV/PUnUE1UhhAKqm7pwMyLC++
25tmtUwmO8sri+syr+E9aWJRbDernNqOMgA8u7GG6CEG9ZwzaEYU5tKCXLEtyzr/rntE1p0DwE8+
Odo3+RGKOWs6eTJiI5FbIxW6gWOafTeSn9wYyyNV7dhTmfN7toS5FpTI7CQaBVcFext/v1yIHBw7
2N7w6rpmuh+WgdtbRcobHuPENe7d1BFy3PhsO0s6G7v8PTNLlx9ssGciQGM3Asok6wOLI4o9ymfB
UoZMXVs2EyZEnK5H8NQQNVdhJHWt6Ualnb/QgOz3L44nx9OQxbl8VPBLmfdLuquFDAlDckjkuCxx
/d2wK4/x9mt2iaIHswK+nQHHFquEtLcJu09/m0YZKS+/90hrOUEWkw0fU2RzqHAlAAEnW/pdPhmM
NJjs4p2GF+E/LCLx/BIOSKLOYkhI9tC8Pd5HMrL4ZsrGbAq1ZHSiw/jAk8SmDbGJSMX7NAZrsEvA
FeHtx2NutvTTTuq8lGNIAyyOGxIgVf01xgZabHsO3B/HNozvOyHKr8bP+2fljhRpDnV353U2iRq3
8vNkI5cphIRaTOOxFyFjOamI25wxTU7BuWpbhNm49apxM4yyu+6A2m9itlX3risoZe6HMn+maxce
XYxC3ezqptaCh2kln6Q924CdNe16GzbK/uelofnVQhbnCc1wW22CGkDZS2LWBrWg6Pzk+6AH9Hkn
9vHEdKPHdh+xGcsv6kunryOetUct27jeJDjUpkNIZe6nEngAaocVBlzts0z2PXZ3IpeZS43rtCQf
XPC774MIx6ADhOWIxsDlYgdgVnaM4aPoZCjHya6WObPBc9T0tO8qWhZy2JEUMW/ShcTskf4PNlUW
LcD3svELcYUThU9toKPkZ8tNyPJaQ0N3uh1GU0gRrYGiBD5aX0GdRJcPZotFzWTUUOazkZc+MaK4
2Iod4p5zGhf2mLLX3ylqTD4leDQJetrF+M4jNiC2cdVzR9gc2rnf+gI3TjewzI+YQD97VM2hBwJS
40ox0GcotuzYqoZTS+FwW9DRGRjt3glGdC5ihMO2qp4V/CCy3nyEljty2Cq8jMAWflzrdhDF37CW
uGpPu1d56/Ihxa4emKMFa2vSdurb6lMnR9FtmlFhO4bynr9Dxg0+J5g3Ps34N6djyoz92WXDWXOj
ZuKZGA8WDoljbEMaGGezlTm8vpsszjP3BtFcPKMUM8CFS892gjf0kv24tPzCzdQ+JlQkN2kUpmRA
RWTfem0pX8MBvbkgymlv6Vrlp4udyY6P/ijJ2eFGdzgVlJqIi/DCEll7FjSLB/DDo7Sximvlq7ne
aTy3t55u+Gh9btvH0bQ4yem9VHvYfhHA3Qa0AVe7E5qz7brdeKSKUExHWy7MsLuWsAMg/sGDPDzm
1IkVQz1C0uXjjHhgl5yYRuE2xKQ06x0P4H6HxjGFBw43RXndkx687jzoClS1G3/5QNqh+jL7vuzg
L8DvvJKcjaaHLi4jtqZExhoo3At1Km1QNU+jwchEvKdiqAGDMxgef4ys5gKD4dleEk9g9Iqd1woE
8O2QMq4/dJMblJzc3chbW2qid1mKM55kwUrT4mYjSR33+BS92adtOgvMo07QTM4B/Llqn+joW6ep
SBVVxH6O3hN9JvuApRwjoHmWMlymHWxwQaFjRpH3FmM9ly9gnfE6bIDAHOqu1EdpBWj7BnGfBtuO
TNExVnkE0gjIAf0DZXiVBbpQX3u/i+f7VJsmum2V4eaVxbSYa3saGu5ARBL3ikID6reqwTA35Ows
8jNlouGyw4pGmAvTQfu9rayITOpiZc+1aOz5apwyN/wIym5piIxA6z7TCdaaz3ZiZ8uzG647g8AZ
/WBPMBMHfIA+0bzzQjqceAJm+9oxut8qGiQ9SrtEsitVh+YzhA3PCyYmSXyGY5ZwtBzrnk6Nwucp
8eotcbIsm2lsi/4eMT7tHjDYuE9wqCt/3zVaTCS9OtJs9P708q5f+d0gcpJdgIMuKx33kUKR7NAi
C74AfF6+RIkd3silcjj6SnnVJtHy4skqYXfddY9+tFRY6TBjyEgxujEKsARbpbvGTdqdWzs2Bdbh
4l+zkeOV3Nrud4xg/XewV82XrPAjLh+d+Ec7jpt7htb5N6duh+/dEk0Jd9Uc7mC5E0RM61RfjT2l
OqpuqOSyKLNOtpar9XaMwvnFt6fk1K3tGq7GC5yRSPk0kZ742Nm+frLY9u58w6VAFBTYtxXJb0VS
YDXSAkrSMKfm7A+lfRd7AtNMDKfQvawDuByGRd1i/krNicVAnjhSgZpAJqle67hWLOD9mhWa6XHn
OdTEn8XipWD2Jk7/wYhvUXg0x+MPoGLI0hfCADlZl8y/jXXt7jGEYW4lGEDxGChhj/onHpDHAgj4
uzixcAQROLa9TdQibgWLN51y1MHPruniLXSs7I47iC46P87ZUPpx138Zhc7XFjHhMOEe0muDn8nd
ZkgoDTPohIBZxCkXuEWjsz3NpvHdgtYK5arummMjo7nceE49RBu3oegH4EH8ncE1i50zcFqLC9tO
t8jJtdi2BRnweIjNuCET5hGUTMvLaGrR0SOD+7nJe/D6XMrbFK/eedZAc9Ig6D+qBRpS3/TtNU60
6OxUOTMxJ3wBvlzy7JEhpF/fqSpC/OnYvszEpYPESyliH558ifnNAke+n1GzrhmWzndkn7Npa3lt
8lgZsJU+Bbmk/X2mfG3YyYtZQ5IwKvr3Me7Wz3O+ZgPwU9wjpHLhL2NTHmzZ2iQ6VxC8jhJ3DWEn
y5a3RixZV254zn0b+HFIOurgq1pVO13YTfxaiA76mKwox2qpALTSpD3Gy9gZzBBWv8M6l6rNyMkY
9qx8Z09BcU1FebVhPB340ApS7wRxoGY0zSH/3uvnmXIBOVYUrtb6zOE4J0Aui53Jencti4sZylO7
I7beqDU4/r76hJuM5xyt69XTWAf+bbKk80fYZu6eelC8cYjzL6VDa00fQjEDhNMiVojMTuJDPyJi
kYrLryTgqltIzio6RLbb7kar/m757nCSZW3ynelg4P0f0E8zP3WIUdXSaKK9R5aUrx2ajUxoRe5p
FLmkCYIUxu5omwOp+A0M8A1T02UI7SrOAtgPXHChKyj8Z8NJy3ppl5SLbDrsyCEwMiGvFvJZX/DC
M2azC/8upUQ33v29g+RX4w/2kUBIzCOYi2ww1L5887K0+ExymQ3T69Lyg02Rz164y9G7WVLp5Enw
Cg7Bb17TWdnmPyOEXVsHtiI26jPTsX3w0G8+bAfdu8gZOpvBW5VMsubMoGwWLziC0rSHeBp7Cioh
apUO+2mcD0F6YsLPaW/I1GL28azsV0LyeuDwlNgcXP1uonTLNRQhKAu1HKhKMBbL50lWVfylll76
vQCKkzLzDrCkSLtkfzCnjvlCSzDjnx7Ap8OTWZfFSeZV+ZAiacC7yhdxO8AGeAo44Y50fbCtfagw
TeP5sfvanOK+GABEpfSX7LMx9JudYySjOTrznOZVz95qF7HqjFWUmw6ZjMTte530DE6b1FhnqhtB
Z5lxbGraTQY6eESpHkmH5txanBNex2nkWUesBP2VrdVBWGwuAXF59MuRwV6IqlgFwTYsVzA62hiG
wjlI7IEmpq6czyono7+ZYKyxepKjvjiZapiZcLZ+wcnWlLtaVrgFyyBhrzFNPq0lXpZ8pCbalcck
HQKz90Jn/pIH4LoJtk99Q9Zx6ux9SojV2VAZpXamRoXmBFlNLAEoY7jcU9E357wwdcZpJkM01n7b
Xukl4zHj9gSgdmKegetEfjVnu7rWLWcxC5pMRBCAxgfMoYRXlaHWvqKCA0nAyQBBuXhk5GbO+/YC
AMXWh2aaIXrp2Z5+Q0799ebABCYZ0cAtd4HE29j31nv2J+IsAW/KFCvGj3nZQueMJQyLZRw5q1ZT
29YHMBfLw9/fjz8oy/8CUf94TZIUPIU9vf7vR4XsT6/JJAh2ig3WZFILe790mFkNuinkC1ncBe5M
VLPDpgUHGE+SRx/I/1rsRSPv+yRarhXyYNU2EmJ6gRJGbOPv396vq9T67iApc3iH6e4JDCFvoNwC
oAF8QkFSopoXQI1lp2bSMZ26+5MD/gM2XEryDn+uGf/fcfp+rr/98x9fqr407fz4DVJc+bOD1MfP
9987Tp9JwL/923/6Td3gD9fhd7JtJQUL/FqbPH7rzD//4Tp/+Cy5LGa2rSVMcbyegIpM/M9/SP2H
CiCk6QAzIU+jn+ym0v8D8oDgj1w2noHt+f+J3fTNVe6z6LsC3Uez2WSb6Os3rsXFrbFxJanDCM92
rygA+FCvm2yLPp5rs8z6gvOpvNKgoI+Bk/tHgYE72/h+3uDeX3y9k8yrLyUW6Kefvr+/sKX+esv/
eGPQcV3eGKUYa0HFr7e8Tx1COjJYQCesmyt4EwULTjfyRrM2RKRnpPT3L/jmUcg3sT4CHWWzv5PS
91Z/50/3O/6+NumwAO58mom3eD3aSyss8/z3r/IWNSwYVvHh2GcGawOh9+aBuzQdE4SAEPkSTOI4
hYswTOYSO2Ez5z6lwm1ewpxwrLTr/t3fv/Qboy+uYluxfrKiCReiv6PefMIQTwtZAsboYlHZp6io
8ksHm3XDyBRMT5uL8lgYRa2WQqCgyYzROB3PKEeercArsrYYUQa/AdC/Mfj++a60pEYFLLyjPBfT
9c/fu197kRZhRIX0JKwDUQhi/k7F7pasAwREvcSP6TTeJU3fXdWzD1R2dmLOSIP9wsSHC9DRD1Zf
hD8oXyzUv/nS1h/kX4+B/3p7mECoWnCF475tNQ8Wfx1qlOFuwp95MJkWOzv1oKVU/XTy58x58Qqr
Il9CpIeOAqqBdSvjYzgpDHLAHH7T+fDv1w9bRMotHO5VSRHBm28r6UB8DFMT7wkroEWO7vIC32ba
mwHMDuCc9jYpCqYKAXy633wTb+9ILh/pO6xGK3FeeW9vEBeFP03iJtlTByG3bIrErmcy/DDlAnJh
22LniZFpYAktzk0rg/FIWI6zdVg5iNi6O4JQ4TzoOvXFCmPrCRj48ptf69en4o8fi0scaogrWTEE
pTy/XEvI7rJxc4VwgE37oTXQc1ubXLYXkU0rE3x3foug+fdfzNuFA9YVRsv1QexyX7GQ/vqibl+L
XodJylE3JCAu8Mpwpq1+Q93/i1dBw8MCLyFqg+xZf52flqdSWbhiYTjup6xDdFImVeR3RPH49x/m
375Bh8SOG/gUfmjyEXL9859fhtZxmTGG21H8mt9ULkRYmvnyfpP1JjwufaKOqVWo+79/VfVvlzUv
y3OQj0YUAQj3m09nvFLLxk6Arhcw7kgUSeu754BSOFRzEx/A7nSAdUQuGVda7Qy5tKzQO9plJAEe
BFZb7SyemcPGYe/6LsMjHx9hhfhbIKyp3HYSQMkGFF/92Pql3zDTXabHNJXRNZeS4ECXOg84gDqo
kIY856aZw+46WigE3KYYCHDMF0hU9I9XE1MGh+Y+O3WrW75Gifl9iLkBMd8eGssdsLPhxKKyXHf9
Wi3mmGfGtOrWJk9cHobYrS5cJykjV1+PHbIJXpdtlgDyWvfiiNCEBRkeOg3hshJ+wXDOXWrhHyai
bidUgTw4CocpAVDQIf9kpFzpdmLOnyekunAbZJY1EB/jAbIluB3inIWA3hzJkWMY4xzQ1Tp8x4iw
ec691N8mRVt2f+4RCQtRTPsXz+6/uohYoYhicGPgjlp/7Z8uorxLQawpGsx9F926SuD3SsYVe9X0
HDUQ227jPPjduX29t39ZqNdLiCGq6zEHoMHpzcpIGCvqRVTLXSFatV/cQu+bsq7pAMSy/veX6198
PrYJvBiBH4eDyZurtetwDiqheSluCET/1j6EFNJsISV7Fy7x+YBHOt/+5y+KEYBgPcu/wqP25kuN
oiGclkzt8M+am+z/cnZeyZUjW5YdEZ5BC7Oy+rgArhZkUEb8wEgGCS0cgEPNpgbT8+qFrNdmLyJf
Z3b1Z2SQeeNCuB8/Z++15+kWJQ6OTQ1loLrG3No9SYN//Zn/5praxJJRG1Icap7x23pamwas29nk
i6apuQYC2z4wvmpriNjZ//VH/Wl30Vi4DaoSXFRkGem/LTwUdHIgbZlnZlnxyzOiS5LIGV9ko3UF
U9z9zeetdffvzwtINhK/+DxKbeu354XBk0CCjqCttMnAUKJu/inzaXpPkyV9lHmpv+JVl+NOrVuy
GstWIESPnKnZQfYiqnxp3Hpnj/kA2ixr1TsRa6tcourmQ4eqtf+bV+rf3AmXZRGroovqQ9PX7eFf
XqkISDJ66toJKlF5ZymhaYgmUpl6ddP/x0dRorocMG0W5N8bYMMwdJ6oYocpJiHII72nA6x8F8OX
Nv3NTfh398Cx1jd27UAZ5m9F/pzozE4GkMrdYkVnSeY9AjtDpT3S4TYZ+4KIbxPPyF8/av/mWjLk
pruDKIVkoT+aYv9yLWvPSyeAIE4gnbwKc1TRfqtjU5fxpO/++qP+/FRzqDAc06VpoRmu+1u8UjIt
DtO0wQ4YydMjMqMeMB66JTMr1AC7XHH5689bH4NfF0Hah5gIDVuz2EnV3x7qKDHyEtASLApbWNBc
5v7ssbn+zRPy774VWU648tbV3dbdXx9GfCAKRFuI6Kk9e74C3GFnlIm8GrYHojgXf9untNca6rfv
xcqAJXO9XzoF8K+fWOTMHQvQREEPysoIaABXPR1Jc/C2Gr33CnsDiq6AqObm2E1iiTdy7G1MTB1d
eEJKmuybA7y8DTvXxpc22TYemnTIKqJPjSj3R/g6/po4COhEANH3wAc8UsiTQIM4r/iA3w1PJjXG
r65M61ss+0LfCmdNni2MZJRgKthbsflYSMydXKTXiabRD5LmqViYUpd3jHhomVUQtL6LbJrsjanG
co20aOUnIax0/IYmRs4wgnJ7j2oqLx/CqAPTYsnEafWAfzAVwhHGrS+fOgneIuduf5HGFl0jmCx0
bwdmPHQWe6TFGO8qwugY9Ce8TNoaAYTJ7d2qzT46wlOy1osYzXeWkiIQRu5TRGSqpzNezjJpr6D7
VzayIh2Nkf9ScB7sU+dkyJyUVg8h46feC4TjSWyXb9BVRRlOxGg9cmwYXoqcbiIRfKMWn2VhQPVR
sD+8lWAhqk3XuGa9EWhEGKKPVf+SDE7V4JIzONoJEPplQHmU9KGG6SKH++9YVE2T0WP1UJg1g0oo
yo9l7pRvTe5lsBAFvuzNSK3TkiUy2wjGipj/QjVofZQoSL5sfRj5XnkagxxPx/gbZDSCbnQxNreW
hvAzVVvPNCXCRMjEHTQPFjehLxuBfxQnXa7gq09R+09+bGI2QlDRYXTFeLcO5HD2OPBAJ3Ts0nZ7
AJ+rNyKB6zFsDDFXxx45JGkSi+t98wDXezsx2eNJ1QoSDUrNTGa/8TyiEIEZo3pgwhWduIOT5lN4
ooCcQZKDT48VjIHcW34Q5T2Doywy5FW6dS99TyG0JIOi2DBFzN3VM1LWB2x+yU+91r18l8FbOyz9
aNMYz0R1ALRfCX8w1Ph+sBf9kQ9C6TJ1bf084v37xnOdoolImuGTyGRP7vJ6zV/QSza5jeVG4mYz
kinCv1681sXwTy85PXfXpaHgEtf260vOAETDZqqtYT3AlETFBIwtWL9Im8kSZcfK8h9HHg8ktC2e
qr/+9D+3Ryjm8H67RKLikaFw/fXjK10TQi9rTPsgGKqNtsYmtQW0PXfWGsYNxItgbCNpy1bo1Hct
sGizdm46NzxwLTmeGw152l//o/68VfE64zZfqxQqMeu3bb9XSkwtMHcD4XKwQIia3ykuw36ReMX/
rOHN4Rn3O70pvjyjL4f0ul+/vweUT5pObwRDZFQnMukXyHeih9/YTg+zPXVv9N2rYMgG4rrbVAk5
e9TQTvHpCjtKEJLNLFQEE2z/+hr8+bHAqm/9cfJVKYH0dW/4l+06BQ/eaVnlBCpwtrMqRzxLBmqf
be1CCU1ymN4Mf8mGRdrlK1gz/+ax/FMkJQUiOw8Hb1Yv3aUX+es/YMkaFSE2sMuSePNrk7L00yNs
Dshl6ftENvmiBruMreTOnZP28OQXSSJUpKbdD6VZyte/vh60xvjAX14UuslAChyLe7a6zX+rlXF8
TooxwDYTyyAJ8iayZZuvE2Mo2xFeSQg2qb5rHSmvcZxxMEHnWIJCpLY6xjzNP4eZhqrvLZg6pxz9
BGyuJOf1gl2uhqKl0vQjUJfNgXMzq16FFOsYNxjFkJ8KfG5NbFjPOe7KvQ5ClQxrDUA5RlKt3eur
CW3Dflkg3s40NtRIZ7n0x9myX+AzVbavzrPWkXirG8TQ9zK9FuRoMcPQUWZtCHojUIyemv0B5BcN
cKJ1/XQoE0yAG8dqiWUwhYG3TWmU1G+gdh407sMriTZF7xtjXHdQXEsX4Z2VduWHwOxYhCUWHfdY
0K5ih0sVV+sm35mQ7JtbI3X0mwUP88leRliT2mKIG+YIwSi+t7V4a2JVI6x9stvHzqGfEEp9KrX9
6OrKEnDOvpQMIau7gdUFjA6ufc2vE7V4FgD3/GRi/I3vp6LrlTRdVwUC+gwztRQxkD/Nc2mhzxT9
3VT31s+sditlxw5ZlJ/lgIP9MV14cZ8WeCP6XhAog2h+bjMVclLjQHhKo+6wIBa9wuSyh7NwMg8S
oBERfYU1ojYP2QiKZjcnfZ5uHWtotXs9dyXEPdMQgWwBq2/WfnTqWwTTN35ddMktHYRnbxoGqY8E
AVouTQymEdzN2BbBLFtySGqw8iLQ1UjVt62hdh9JFI33bNnxh8NDhI4qT7EETQvqFc+rZn1Tm4jA
Lc1hy6wStfvOyVLSwcJimSEOTEV0cNEC9xu7AyocmGVOzwCVDXQoJHQm3uWkf8SovG4C01zs+rl2
u5DkQhj+YgTM0qHY3jZwtJgrQ80kjaCDdhn2yiTV7VLxmG7SLif2CMEtE/w5dZGsWFmJ4wSwMbwa
BC/P1A8dIAD0GSv/NC1n2vT0RLdoKusfItfqeYOxuz+2tJwgIIyIx3kQh+YT0EKd7BuzkQymUThJ
P7XJIN4wGy3anSgS65wtLUBpNY3xx3rV+pHOrHT7Cle53AyGOQybdJ7xKsEZRFS2EMsQ8DxOzXnq
IvUp0SqeReYlyrs9Zg6JkMgjnKBdOivf1yZ51bE1jbhP4I1htPImNSAUxoDLM9vfZS9nJtsysk1s
uwwdGEi31Ir9lDJI5iiLgnjGkCl4uqrpx6jQWAwMTBCvi4IFGSc/D92G0Sym23Zay53YfVVqZUo3
Ej8MpFfPFHyLplOfZNfHnY9mD0QoOqVPy+mU+7hTkd03RTq8a3bSwhhwCvU7pDvlkVRMfCqUmpiR
GZQC3qd3g+VDoAoe7aH4TkyT/Tronny0tCz/Ggd7uLRIWYCBdFB8N6XZLU9o8mJgoI6jYCqQEshD
3kMORGqrQ22guYDUHNhSERZEs7JrNJOYfU7bPZGG8MxqP4pmB8qkMxUeUn9PD3UzzvMAhzuuDkMW
2q2g0ga5hIyw3FWcBX4MZZI7fpGTaOGikOMNIbxDPygKvq9Q9hWSJ91N3Y9usuIxHPM+n06kMJgQ
nzhu3kWTGF+nsrLNjU7QyVMuY+vYCaEZAWE2qyghWWIQwOvEWcsdREnEb7pFgH5cB7aIsE0ckRUY
1p49pk38sR716hAXk0r+oXSEEuZDmV5Biwooiz3HQp/oGiBSLWCxMgDqEt03TV0/a0lCRlLqmekS
6vrQ/TQUhaXNjTPlNrBgxnimKjn4oM5wLGMEhLtCyoT6PPYK0HGDF7TdoUPGspLqZvKsRjpsKm9p
K4/5fAN9P8VDG4xkqKVIw0Br3Byzx/ILgX+aQf958Zcxi9zej8TFvnCnW8GcwChJjUhGam8rLuwB
HZiW5pvB1bxXycFh04g4g9bvZvQLihJLeujlEndxVLF94WIqfqYaZH4fTHP+0quxuBcqg4dAk8gz
xQydEvvWYlqbTppT5PemmaTBJKzCDBYoH0TduPUE4EOvhw28vuo10sTy3kJ3HfYJ4W8wTwcjrwJu
pjyTQlMziwJpi0a6VmYnjJg7jARJIMHs15JN1lJ7LdseRDGCaDvGJVcOZKlEKQkOSqGAmZhgWP8z
ePl/NK+/pB9t3dVf/X+sv/ZRNzMSyqT/z//45U+35rN66NvPz/7y1vz+k7/8Yveff/w1zeDgrX/7
5Q8AWEAu3cvPdYbewcH940P++ZP/r3/5T3DT303kKZb/7xP5x//1X595nv4ylOcX/nsor7n/cNdm
MS0uGjOqblDr/vdQXtP/QVuIyTuLmYMt2qb2+j9Dee0fTHegRjEEtFceEb/UQQpjXm+6/0C1Q0Vm
Qm1ZR2PG/2QoT+Pz95pXp1XiUu5bFLzsMH9qjMW5q2AOr3x0B+4DWVK3boLQgDHxiZTg7iBmT2xm
HHebllLLb6XzJoAeb5S5fWkrVVAMG/mhUDwMQ+67aub3KYO7eKIl0JjdGd6jwYnevCy1VV2Rv4Ah
z6pVHOTreO93VlcfFkokc8DfEXfTqaD/2iQa2GkPin1WbLyaNbi+KICAoFpcPKv8gXXxA+ro3uzb
r07xLk5nHNXG+Zbg+5dmmBTPsF9rWAvec7+oewu79HissvSssfYJ49plKvYfMjRV5r7ge3HjU89a
H17znk+jT0izanMSjvCgoqu9672JVygPXVajlGHGQFxmTtKO3DJNPoGl8B1z9jOgqsUFoTBtjAiy
jvKR5eoTiukDyIsrFL3NJMq94j2ONEoYWdyy9vtSkfvGe9ywHy7lsImTI9lSl9n0MQTtHPvdRNAl
n+OyYca0wRPK0f0yGVe9P4I6wCxDHk5nfSqx8oisv6PFBNVZ6R7b+M21ODuR8lI8RHXiF3q21wTK
Xs68TNnu8FuHVgKTv1UvidnsFxV1e+mZ1qUm7oL0zo+snXblAIFumKxgnsazo443qIREPiR7Yure
SZOY8reaMNRNrpb+TA1SKWmg67s0bu7nStt7g8KSeDN7OJTxWPYHhprZfczHJtSruXE0BvxXzxkN
JRoQfjPeFf0xI1KgGoYtZXS1KRIvORDdex5yjSIKUzXQsm80r5DU3kWVRfAJER1texfbw0PrIqGC
XrMjgsPC38GflLn8PtXo5LEu3Me1ezIGWNZO6pLytGzhSXj+pJrbZlS/dRZXF6rTK0Vf7+ucN8FZ
fmnqp6n1TsDKfJmzZ7UrdzH8q85ZKeEvDUfqw6p1y6ycWT2Fn5j1JwiomxXmSO4xnjt0scsBXOrG
6iuQ7yLziYq52fPFsOVX5kzXzgP721qB29ck+eIyyr+XiLQH3LSdW55SicqvOs3JA5trIPQ+kNbb
LIunNobokEFhZdJlqcMdcnFCYt1zx3nLRTCNscWnLZNoyxbN3Euvy4cINgUbPggilyFme4UcG5qp
dd85ja81xQFuw340xstcqx9eYX1H/8Bz8Oote85AQYQp1Cvbg1k/w9A6gamo6+oYM4BkSn4adAj3
kwf0VzXvZnvYu3l0Hw3lVxJb3JZ+TlH5ahrPt2Qfs65yGfo3R28/vLY+Jn/cjX5LvY6XBwjpRET4
CqY7unP2nX3wxXN5PYB+fGG7/dR0lRLWHTzQtSwQUQopPzvpShHKNkYfWd6h5QjRJ99PUhHb0gI1
QtplhY9xenCymERW6J6k0ThExHLCUxb3kNTmyn+YSSB0lXhLWtKNsWkdaEP7NPMitROrgkooAY2y
qvq+NGFqWa95fpeP6V5EzBOE8ZD2H1qEP6kvF5z/OBea5F1zxTUh3VOnzKZZB503L5waYxxzOzWC
DFGQPPGN9RN0CzhhreKdbvGNbUi9ATOtn/TCEQ91opxTUwXvY3vmTsxPYOb8xdQHxkEO9QIBsUNt
PuQOWdtLmoZmj4bRLVqxUaPuYUbzXtqzTnRcdcsmOz64GEu3dtwse+LvypBwNJg90OyPjhwzKsj0
R653J6hKoayjmzvUChLPs1ub86NVqi9tMd8xvD9ljnXVsDJH5kkq8YLxKf2EQ/mNk6JJnWd/Ij2H
o0RhTcc8S/berHPCKtzs2JrgQkoLj4+0lO9G79HttBM392cLBmo3k0YwtBmBeCDsnZnXyFSiczQu
yE4EUlYCaQB4m8XZsSJiTXrAmayiVX/thZkSXRrppH3IEHE5VFVDGQ66C9lPbYwnByLvIYtU+4DV
y35QWksisp8IgVTUSzRH0WsPnpW56pQ+U0ONW7iyzT0PRhZy3kjPDl7bU4yOE1i/We/tguQnIq5E
SDqBwHCU4KSZ7YgtEP6c0JaL06JXXTibzQqvnUx2saH4rGcfljpKiGawU0rLLE6IaXOK1kiE+IFc
+CRNfdAWrFl6/bMBmqApyt4QAJln/Rv5k8Y5Mvs40FsYDS3r1V3rpCs32LOra2uY/dZI+uE9UWgV
LEQBa4cZexaCYThc0tKrqzO6C8e+Qdw6Y5HhbD8q1tQcpgxNeMXZG9npl7HuerH+w6xwbyeuDkQc
J17e9NOucAOuNMZpE2jXPOX5gRxzfBOSgj+Z8++kzqnbJHNJZQOzUMTFBlfJOZ4aecAp9ZCSkHcx
nSz/AFYM5Yv0jWNE55osVsv1mVs0waxxZDYFdT/IR2gjosZuXqZUA7b+XmaZgOCh8dTaotgqdXeH
4WQILWLFfbNR+tBqIKuXYv2/GVLdROxlt6rS3wytmHYWdi7cu8m+FO4jg5CbpbojSnBLnKVKfeA8
I6nzdks8Yw3JAGMr9fwOD0myREzpybVgnqudCyHEXsy91KTwFXGZcblRzKfLF/Y6kFAKx8/Cbl+w
S/8c7Pg+R3kSJi7svkQvLuDRnoy0g5g7X5JSu18UZ4sDdd9b8lFvy0Az2U+i5WNy8h+1oEBTmh0B
70GaFjvLcHc24KoUY6d5ZsjDrH4tlaxj2uH7BDyUcIIhhQyZS+SPXXJcwEbSaZC7IlpFJ+JSW/nR
m8pbjDGrGG+is0ghVq510+wiww6VIU8h81U+KI5QwZy+OmmuXHvqhwfFBOrdFJXzvY46EpcHrKG+
l/ASJOrA+VUB6duVBKpsSoceW162Hod/1YwODk35XR7r0BCqYQp6zPsGQnizSsNeLGqJgcUrQnPp
iHxB32TtY+JdfCWFw8QRW/OOojGcE/Wx/Z4TgucnalSfhpbMtSTu1V1NTMw9Klf2ReQvxbYbkIUo
4AtBXBfQ0EsT09lAJKvR6ZqPL5A90hPLaUhM5ZsGtXwnx8Xak5qmncH2Zj84vIlvNUeekDkuNVKX
LtGDyfl+telHJGcieTf9SkzDDTlmfhCNpe4zItBfWhPRmTkacCnUIR38WamqfaM282O2zMjWPEse
O7O3vkqNlBe8Pv29pypvFq7BDKFm1l/dHv0Q8YZUMzCUlWtGF2Ar3Sp9pDWtHgy++mZIVMK2JCVK
BrTzQOhis8chxKlWAS+9RDrQIYMwPHucLH/UxvLYpjpbh0N69Jb1wzD29DP3UwGum4zgV70jv4tJ
p2q9ENcIMm8gLbojpPzOsyfaDLSCYITYiUNUWONGT/YgvYOpVAs3FZ9STCggyx9hCxppQ6cqh/q9
ZEBOjKyMXvEXFUfDGMeKyKqFQhGV5dtCc2OjCELpWJw6uRuBk1ymSsle6WKRTqdZjPX0saSlhS1/
+LkUjbmfBoWjbNL/sMCisyAa2MYUaV702v2WetbOoskJwyQNWkI/RKsHUlWOIh6Qu6ZTueNKKhsj
Vog0ra9uOwG+nYJxHq86nUwepWGaTlTteL+GivnXrOCMzaMfhjmCJ7VVGhHVOVW1s4fZEpBCcVBl
/Yj15MkoFigG2OrNieWpfmRzPRqdGwJk74OJSWdI4+Y7yQ0aTXyQjSnRs0IllmbMujvc1kTPycp3
LAtTMuvlhgzMS6HXl0bDIMlYRFlq2kBjE3p2/FznE2qxiBwERaf8U7sDtpfkmLnEEef6ADxawbhU
xubLMqp6KAedi+/AJNPdd2+yARmS5rGx5zQ9Ap1qHqGIqxuNVtrjUqSSZCHH29gjhz4zW0NxIQcG
TdY+LcXifcOQgW42Xly/L+wjGdSBTJ14C6e6vonVk9UQeQYTJsc+7kRNODUKzCpzqzfet1n7AWTd
N5rep0+8i+icsKOEDjI7LzH90VTCJu7POhNhO6Oq9EAZSoWwgDn3Xc36qmayrL1h2yvuMc8Ig2iz
i9Be6BOLn542/JQdvFMablWQkHu0LRj3+ZqlKjjWAb/wjbkAnAjG/KQSXAdsDTul6uQykBSl7BtK
iQocer2mX2P4KsdKlXcNdrFN6ljurvAQUqddsmsUOOYd3qmOjhACAGLRw2LArAxG1qm27BYOBBMr
3y3EvO+t1DBe1JYlAs85cD8t7+ytCcPlWtCgCsuuEDDC0iEE75My/4ndUyd1XgoNYMFWj/HCkMNj
7iECJ8eV3PI0KYpHyoWW3BU6oSd9YjgvRiHnna227a5nPKOQEjx5L8KNlzubZuZThtTywbGkDlxn
6LfE6fWp7xae9aITF39JBkGwY6V4D+TfJr6oC5Pxh8tQEG2UOGhqWr6MtHwe46Iq3ybCN98H6o1j
v5C0oyJABOUEn/6JEDx5k3mVHZXELX7YcT4V/pAPw86EtTpvLK/0rjAe+9cesOdD3mbxN02mbEwD
jU8y6KO0fJTGbPyA4ZDkAS42jXE8Js7A8MialRn5pbpeOY9WS76vW+UQBq1GPRH+yYHM4UG1nVJ7
iHSxigJb5VKZ8XwoW0dcI8YFOjKEhqU/K4weocci7DObwHJaTJMznGu11Uufs29qAJ38ATbvgwcV
8XXyMDMFBoyTF+lZvQ5PctKf6SNMhzbOzNAt8xrkbcb8GyXTRLRiv/H6Vv82aQqlXUWlG0CAzbk0
Axu1CzWIrm3yXGSmGQq7iu88fUi+oNuSKtDFJlzgqMbrDKc1QRELucXXI13bLtLhnOgozXzCHMUe
4eUuWhQSOSaAdJXojDAbq3PCU5t6E5GGmW/AA0PP0wX5RG/C7O3HUmnv2He7zQhDhhkcZAtpEnmY
cJjJ8QOSorDXJoVOrlAgt1WL9hPYmr0x2ghHrIFTe8rKzxk2w3UoMtj5kNgqjuuhtLRNHClumHv5
ax3pxQ5O9nb0TBKdWcOdPL0nANvbJMi2rSb/XtUTXJhZf23L8tqsOhipqPGja7bMMCwEyEMF5rh0
kN821TKcCvS1ZfK10DLBu7QZpPpCuMDBk0U4mprc6B3zjVZfkEdGUdAXxnGqBKO4EcIcqTbnWi+2
A8SVjcdRzGhwo+Jd5zB57zq5zX8ch70dSaKqhnt7ecoQaszF6jmmcDPzoJbJo5r2tAqMug6oWA+Q
JvZW25IhgAqFo5/WXPTmEzTLAoFiZFJCul/JURuYJS48izmdCoZ6pK/h4GyxwTF7p1Rs8WMUvEPM
pYjL+8y0aksO92czpcVTVSqXDhN86Ai0yV4ZmXtN76i6dQ5ZedbcOF4duJQ/ieLQgexFCkbrfpvH
05ut23cscqz5eBj5tj9hXodq8xopy+zbNE+yaICNCcODiO/1pIb1jwUht3b2QqLwSAebjUp5ZtCC
OVRwOl0xpO0iT2oOy20VP3eR7YWtGwN/zMshQBUmNmskqtoy0HTPRrGNs+y7sLVbnDcfJA6OASB4
IjzIivNpRrtEktXmjl3IRWtR5XApCTlOIK1RSDRGWNal2CNSUXwy8br7eCEgXHQuS0u5abTuEcHI
OZIuVWZePwOJD7zGfTPR5Ph9VaU7jeDygdQg6TxIRnRYCZeL1qqbBCRaknmXOFINX5Z9vhcZc9IG
jzXBFQ3NF29+jwr1jOLevrJmj2FcdScT1Q6aBMCyladD1TY9v7CSs0pXKLRjM3uLl4yHEGrmy1JP
X9rYW9tlPY2qbZGFTOSuTIuOELjRemRvBUOxsxnbZ0kcGm00TbvJyvYucKmmG4Fgzm4ksk1P5lPd
RKFMpc6uZH2pZEdsCqhxNs8BFqkHkr7qZ2MkvtYsaOUyVR+5DAWxeMCewUA2TBCKyTor9J8eDINr
E4sx8fuuv7b5srPT+B7GBq/5AHCRAzjjfu9qQISa4NktKv2ZLucgUG3LIedpiZ9QcBQ7r5I2Ub1w
X2ADH7ql3pLk1IZtMt1pcCQfS5qNqYvVJi6XxQdw7pBcKZytXs/ZDpkFqXJp7d4rSf5BvOSdvkCD
S+Nn9sTLqoYqHffNg7O5j2f8nxvyMsMoTg8WQVNY3FJ/IrwgJEfgTkQezUYL0ZsL+ZI5Ggpl9CTh
bLonjwpIVNP8g81Ko9ZPw4G+0FnmoAU9Xc2YFc3t3ZBqzY3S4KLBTrfX92IYTSPA736/Mp2PXRR/
akOSh2iYPmwLSz3jevdhKsDNIlS7p5nGIolLdhuTO36PMDGn9qgh9Nba4CJ3W/RjYzXWecaCf6th
4OwBbKfbdJQ0aGZisQV+fDauu8JGL5Y29jMCOACbqHt1p2nu2Hh2lVC9PWh269aveWwVa7BjZTfN
Lh9ciGfzYPwcmuWPXYk7Es0i4BHN/YLSJqgy8WQ5QE9ikxV17rcq06iSBK5eimfD/pHiwb7Fk2rc
EnnA+B44+v2QMMNU37Dpqw9uba0HHlcctXaB/tRq5sOsz/nO7ZfhsYrI+8ZmJm9ZZSihVueHFgnI
xUqAJ6aZ+126gkIxbZ8FzTG67Sy8jMYQ18AV20A29hsxJ3xTRtCZOuWBF/GXksTiU9JEASSLQbem
I/x+iHhQ+FxnCPVBoW0qQhUGC8paXgh4xlB6wZFTqNCixYBAVORB1ZTLGCNZZGbRuJOvp08Uwbo/
tMgcWiULLQvY6cIBmSbsC3r/jvAGSGVm6eDmEFKD+TfsiIPc5xmStMh0yajm9G+U+7anSYJWJO5e
cwjoG2Te1qmqOxlEqTT3lekldBAou+q+6y5sl2RiDzP7YNZ8JYoIpjqHG++qxBY1S7a1ddlx8kvA
FzK/ZDBhrTGJffmhx84pF9WZvp1xyGX+2s6xStC63R7zfDyUBBnvM2gBG0lib06IYREwuoCSJDvt
E0R3vxt1eS7Wy87QPuZcLY7DGo8FACEcdINr2b7DciaWXImYT1bWeB5dHvI0co7TSHASbJEhMFo9
PsLQ+5A49B6zyP5MKisgGPoo6SePSaVsB5mwI8Xe6MuMcdam6lUtmPKyexeu9UaMq+fn3mA8Nu74
yGNwJ0s7DRoj/qT6AUHn9UdjtK0TDNRTPGSlr8b0gz3UGiGel5iSIwpVEpMCLTMJ7VLGQ9xgi9cX
DpR1aVzybLrj1HCz4/gFjCctCLPcWUuc7USmH8uYwIlWUAsUZXLG8Hn0yJfyoa4AGaO0ReDF0ZYJ
vm8sU0jgIDVV7RHyfUnk0SmBrTxW+YWp6o1jawDqYMsgn/jU1i62jkAkXJd+5SgOUd5I+0pOwzQS
t27TXkw1uQ2mdi8VmpxJi1akXRSKG+9mOIBoF4jDW6/4VFxoPTz4ArDuRhMuXQly7uu02xtqfzf1
2YPVl/EBAeBNa8WxHYmZgnh0lTkTJAFzEmgJ7fMURWPaE4vGD9wcGY+b3O5LH7EM75oxB4XzQ23V
L8rtvbOGmUAX3Cqz++CJ7MzR6tZH8mcHD2SLkB7wUR1HWL/LJtRja7zNSnxC+kp2JKm2fWzhH2pq
dvBrqRT3cIDBlbF+LUS+GfO+6s0MJHS3syePOzt7geMgGoOItenEfD+46g0P8HlUnwTCjKFK/Kwc
d2VORoVVoAUY5MOIkJeKCaLqQLXURd7dvE4fIacFg8arV0LnMevlJGfstNzWOKZTVi1sH06EJjVB
1oB1c6OraxBBURNg6b047J+bnnGkAybFje/stWWvKS/SgghGyPmNaLg5cDH/o0SqlxvGZAe1dB0R
rORYB5otr56o7+uB/sg0eajzmFHFO7EoaMgmZVda3nfAqxvJwz0asP57+XNAduYINWjBK9tXzyu3
MeFXOEEvIoLngvMM7GXYSBYA7Xuh4wYr7fcxiX7EbHJ2M4ZLhWJCe5zbCzF+F3OSR2bEvqsqewKd
b2kaneDhC/bkLKMWTP1SVdFf0IR7wMjV78ya6KtECPpyNpr1Ql0ePIa9j7iErYcGWKSP9Fh7NOox
I0PCiqNhQyerPnFqPpqVm3Nmi0q0Dhz0cOmMASae+4yDCP1rsll0gUpZW5RDDDgKU6376cHa80GW
EZxIYklQ1Ak7OJDzTSbIsstLzdfNGRlP5hKOzmmokVVxECUxlYO8IbCmtFJnj4IQJnlUK2QItEel
iO/bLKHbbt4SpciPbVLulJz0FdPrTzpg6qNngrSZ3Pglb5Lb3OYHLW7RsRSTA8PecuBOdNLPOjAb
pTqdSpqLT1ktvlSVXuuMbh/BNR+gjN6Dw1KIxrmn+1UV5NYbZnNS9H6fmQXZlMu3kmgLlyPL/dCZ
2X3SJ8zVPIXv1KRUVbqnnCG7bMu8vy1Cx0kMwi1dEJN99GiaVRJaSWOFIuJbZcGBrmVCDNVX7/Sd
OVff4N1u9B56Rv6z65Mt9f2+d8FiVaxhwIazLSKZHcSV/03dmSy3rWxZ9Fcqao4XyESiG9SEBElR
onpZjScISbbQ9z2+vhZ836uwaD2pbs1qdh03bJAgkHnynL3X3kb04aqgYuptbV3UO4WA50Gw9oAK
TIB7LEirLL1Q3VkkXBus60FYXURS88aWo5gxLFkvmnpCLd5s0Fepddsl8l5rLQisVsChBlQlifNz
x7fTXbmNrLswmCBN3qsUOqmZXIQKyE69B+OfjgfTDncqeHU5j3cgDyvKAm1Cb1nLlZm+QQBg2x35
Vi6YsOjRaset0b6GCjZ1+YhA79mftCt9WPQGBnhtgP5QLUvyB+r2QDoRcRTPJNysS86dZF6y5m5j
q9m0MXse3ZnUesqyZbnoI4/KHn9idIpKxittfBgwNvy7Eh8WU31aeokSZPV2qb4n6qYPCe6x9Js4
hYBbB011lWd0Csu56vdNrbk75B1yLY06egHkrHZ5xxOtdaxD67ohE4LJPV6Fih4DU8lId2Cx+cAN
cxRj7hRO52XZNaconYdd25vlpiBD+T6PJKe4sWHNj1Gtem6tMNyG5aWKc/HUGyFSMECTdHTT4K1R
drDXE9bpWOnFQyfafqJwxQtax055M6a+tZ7T+DINiCFPohhuQqwc6L829vpYNlcYOJO7kep+HeSp
ZwiiAjrzsXL9EzsrbuNa+2Yv4TP0WJ8woWzKArCZnbKIkjJx3ejKYde6Z45e7IoJT4U/QO3MOC8Q
Nb+2HGizNK39U+k6lZf46auMrStGefeyV3sZhm8Jki6KKs6YNemUKUf6zrppHefU9Wn4lqN56QIL
YFJpXOoRb0uDTmtTMhcr/UdWeQBoBZzX0vAyDjIQUGlf+8O4qnTelgExJOMNJYsBsEF7PQ04Xpwi
u6qH9mR2jYsgVZeVaX/XpHljDNppbLSHGalkbCLuh/OQ8FPO2kmQxFdpYdkUiMHtCGA6M9pHxRa7
mmqA7a0KUb+l2pbG6bBkR99Wo3GV6aHnaLSrCbZaDyPTyI75jUjO/SXNNLK7FzN5q0UHGYcqf81x
FWUJvV8jGZsVR9K3FrElt5OtjYAWRA0lSjX+YxqpUmExr0ItvADKfe20CMD92d8ZY/K9c0HPlkH5
s/PDF0MvqLMtckJGme+MXDvxA7MlxBobuiZ2hmIfn4NT12Ie5JsFc+7gLPbdeyrEC0MAJ4vr6Gok
3yINpwuFIXnyzXGFtf8QG2ynhQGhuK0DmgXLmkw4EQJ8Dz43pHP0sydFxRfFLP5YzvbOCftTocZl
0ugDonc9vSjTXWlydvHb71OZXcZ+gzHHCW/1ENCS7lL6Tj05jvNaT+X3XE171XaXpAltiahYYwt5
k0rTt4F076ICSUVT0fW1F6u97qmOcBUifWEjgIiH3G2AWJPuOsT0Ce5TXYyUjG1mXBEyvLfiDKBZ
EzxjNXSgFWvfRTfhC2pIxBBYy/LYOWUmHqwqp7sKR3GJrvVC6sGlNvie1bSPUmsu874GyupfV+ED
zukLhojgm9pkY1po71LX9dLBXLecgBK9PwFh8BNYL4SJFXG3q1jvg7XENq6J85TZtWpotGRyj8ed
wOf0ZupuHXuPmv4E+8n1mN3KRPPa1lqkAWbA8MyskbMTggyWYR+441kFoWITDoRxjWSywqWNFqhK
uqmEfxmDnGH6R+9qnsmeLDjf0lemxNXbBu1yZe9gztdrhJBnoVaG+HFKJDrwI4lpPqAIuTW7aKPN
IlsVXW+sCJS4bhuDMU08wemie96zoa1F0D6m5XSK0PRHULeneahumLJ7Q2Wd0+k45dA6rYyJaSen
TNhONZSiHpI/XiXPzouF0rDrSMZiQlQLSNMAQBA002ZH58zzxlySGoxwqaI/dI7+Q8XdCkH7t6rM
Xnw7O5vc/meXVj80zd/pnR94FgqDtezq19aJrzVT0ZHq6huHXNCwt/ZROSC7Cg5uTI4zRNexi5nz
ven4ODbK/tkkzrd6TC5g8GvrNhnlhSjk2aiXl+Ew6+us7hE3uBlJ3yyi8CfPipBGZDFiWCvj9JEK
d69X9TNBp49D4xs7zo9n4yDup756yxnvriRtPJrg2p3Oey1oQ/Euv/XzDPCgCN+GQDrrzrGeaSID
DYhUt4GAccVGfCqd6cpxMOlparcINuxUkO+TDUjXQ2Tj5F2sHH5Rc5IH4MSXNO5sMtiA8xO4fCD0
ouVPwKTJ8XuLOqZZYD6ZuDoQl3XmtWlTegGBbHVTYvmlb0ZMazuxwhUzi722d6qeiEj0MjzF42kE
ywWaMq1bZCpiW1rupcBHefATAOPcHvyCVroupPYyty36qPAOXvlORH22tvs43BiJE55F4cSdKxmT
BdIoeBTFWc7kgXz2oFi3dUnDm3eUbQGDAkqfXW31isz06M2M3dsJgLiXxpLGXbZzg/57a3Weow6A
9OjU1tzjMI48u6+/5/V4UJwPwm0JeXOlSoQalnm/ADWZmpq0OZp+M/XA6KY8fNbq+JuJQv4sh27g
JTI1XwxNf7OIlBtC8TwMHLKysnySUXyIcHcwjgiWsdRL28inAh2kySg1bk1Y+q5AW1QhxXic4Wp5
Q0rxZMjsgAwbZUO0J3/yil/qTHNRpjFTuooRApPLsiolQ4kUEQSmwdUUXnbNuRteIBZq/STetJa1
j2V5Gsz1SVX1N8Dqy71e8laZwr8zWwu1RIc0ZlrY5u5wahnjoxlX8CBGicW61W+JKgQWkZ2Jsb/A
ZHmHCW3nGniMwnqraImtSKbVdi059FpgPPnFNWhfsKcu6RiEFDGaZKCVhTfk0W/pya1U6F4L9I1t
MD4EVvqdRAhj1w7xbaMlrz36Q9/+SeTyihy508EEjUqdL9udNuzKBDJmiXyBMWySni9vRFxs4YSu
oTt1stu63U1EQ2DYJIoYmIXvzJQDDDIela0xoTyExMvaHsnT3Oz0U2dIDiFJB5qjb76F7lpckqhN
jZ/Tc2a1tsK7qAr9m1rni6JK1U/l1EY/8WTPJ1lnaD8T4LCbNOzz2xk15JsROuwsEodOwg6UDVEI
68YcJk+aQjF7ndoHDKHDBYpaBPqOPiEx6OKzSWud/TRXxtYJ8+YwUfocMhOOrZ8TzBJqnFcNn3Ai
wVBzm/l6faLZDk4AhqSPgxU8+y7iFjN+tiuGSbItSGOqMS2tQFduUAeWhz6ca3Kjw+TCNjJ9L5r+
vsm5jbBstWJjaPm9XSYm03LZGaeCvEAmmsmPmqQElttNGJBfIJQ3dpYX5uKyaMKHyemRtFn3TYTS
VER5tRyeruxcSk/LWdpAaJR3VWxp151L59N4LigoIDOQQdDp53GZXFWA+YIOkArdhxMaSdqOETPR
IWo2TqK+vaoi+wY5W3QzWKWH9wwVlczH0xrRtDfiAVrBW78oLPEYRe1ZIV9jYiGjnpMHoxk8OkPL
gD5OdsmEaJ0hFVa3R0c/H3wXT+9BQPgE2rsKrKvC7k+YktM8SbCj/NQGhouhdhJ3xLAa1XcjfkH9
TxP5nvd2TUPYRT00f9eiftp25H+roCGDHkgAe8w0Pxv2Yo1FgWpahbX2mbhTJdqnib04FOKLIF4M
a0xxCYySULkflkj55dRSsaoE3hw3G9w7/NA5+iztqnA4KbDwES+g5B7j8RX0837rkBdmpLr/mKB2
3BoFBTXBUOMA8XOci4cw3/VldFZE03W8dJMGHolNaKREf8H9Zqyn03Lub9POPfi9Awq3xR4zO9G4
l3McbFK7fqoz+5m1A/lvnbz4uubc0xwMt8bsUvEDmiVoT9/2+TIKQM+WlAnaUCCAHubVjUiWgqWO
rHXlsK+mo2WvSJhZw5w6D5J524/iYW7rs6ZFrJtDjZwCZMux+8OVLJI0VrQnW+AtnrDincdWRXde
m8+0Ytjh9NglGp55LUocbMhjT4VFgFK+8PVt1/8RSoaALcJXze3Pqy482O3PqNHR6ijqIwUBft2N
6TP7LS/PgCCuGB/zudgUOZpXh/2caTlpMG5R4rGnKsvEqx2/1mWDFF2654NN5d/xBxMJ6cqkvE7L
ul2XOmQGP01jlpLB2URGGV4griNPjk0xwwelkbK1CdzgbmqDYuM4hv0zq0ssSbTbPPzKpygAzutI
v2fIDQFdpQMSbDPDCZ02GZ+CSe0vn8Hfclz8f/NSYC3+zExxiH6+hu3PvOEXfUdF/PX3/hWsbYHC
IU7d1C1bGEz//+WpcP+hbBtbDu5ZeId/uS3+6alQ9j+kbZhIZEHaSCRgmHv/5amwF7vFwjtBOGzp
IC//jqfC5Pu888wKCwmQDofD4TpqcWi8cxF3+oDlo67wNcqs9jpras7mVl2CTCPVjgCXbWCmxkVo
MtVuVTVuDNAdnoEuwNP1zrqzE6P1aCaQzVY0asfRfS3b4EVTLHwZS7k0iTvKLM7MOA05bpcrolUO
PdNtXqf6gaTJpW3myH1S2uBN4nKC+1fHw6Y0WHMBH/hEz1DGvYVmWnqq6BtvzBBNRhyDv2lZwZQg
kfaeohY1KXQwVD5weByHY/RUMaBwOE55sR5eaRp2JUcfIA6IgQrHiImdy3O6msTN7vwqtm+w6inv
7z/zdwXMjOzYOPTOYvS/MyL9P8qhB1n22XtzVhfPsNJ/NyH9+hv/dCHxYihbIg3HeEBT2YJq8k8X
kvEP5bgOALaFi6gIXv0fF5KyCLDHfOSCXjEXnOhvb4z8B/4jmOyM/FBsLv/rX+6rq7/s4xi3/i3E
a7H7/24yhzjggGFgnGBLgen9yGTemTwm3cLzy+VIAMICPXBySFe/3Y9/XvU/8g6+SZS3zX/95y+E
1PFlLB3oG2GXBJYcQynTQRp94atgbUeiu7Fko99Xlq7Rp1FVfVMRP3MT4mw/n408lYyu0Keueh0R
7yp2xklb23pZEm4FHBuV3FTjgbdkqp2ZOYSXMJnS7CwxYRcA4UfU5Q59CAkFHRWqW7jPlGeS4NoV
oC/tKfOFYLIRxfd9kozdbhoo+bwwa91buhy2TjUCzIWovfgMKzBcZXKznUunMzgSf35TFprN0T1x
gXwxLwfmo/6APdFLyAEIEuQ5+/MaF+WFPTvIW78FJo/a/1jiPrj7f9rMxLsLLYvmb2gFrAUsEsAV
YFh3D1NZXFQpbm8j45BqbIR0V844ni7twc8vuzw6v30/vpcLNojnG8AyuEHniOgQRBH9ixzreTNl
+bovXFQccYqx3rf9reoz2uxma/+1Lf/b51nwzvxxValM5cAZo0+hlpvx25etcP35ZICSbGR0GFPd
PqIEQMY8TJmkYMaEsWpsK9kOCcyPsML4M6K/9FLeky+IkcbRfZeCYyfUK35h3mMX1Nb7j9JkDHMJ
QsGSbRVmiasoNM+htkpafMZYYYEu9B7mS6PcCycIhtFTTZqdV1FsRidoWphT6W2nH4Aztf5yepke
yGj3WdiTDkNVNQYn8ExJoumToOCMrU3atKNRM0EoJH+kwqKm0ZLvBiYuYV2Y9wtOYlhlRmwR5l7Z
5suyyOhbnaB3tpBawY1Bdj3dlEEviHaifMJdZ5JfRIICojG7T/WRZLAm/l6RQVT9tbn821/uaOv+
dbcs05LABE2i7Zzlh/3th0PxSgLI1Gmc9J2OzdOq7idfm17KJYD98yfzmAr361oIeaHAgL+kR3J0
LRjpjRXEaDQ7SzDTcFvHWjtN1x4MrYyuyLRq14QzaXjNpH6hJVq5ydKqvjaZSJ7UfZGTSYR7/oAc
tDidkMBuCgNG0Zhgt/vieT5aJH59UoBiwHJ4hBYw+vu7gi6OMFliVlj7OLtnJB73SOfx+hXI2W9S
teT3/P2bg+JEMcKiIhPCOa6hwrrEMsYBpOL9ujFT2/mJDDbvaSLXATCjWENfXelhepJNhouaS2UT
JP+8EY8o/uiX9po/7as5gjUy5As8fjCz/ltkS+TVIXjWr/BrR3vYco8o+EwqO4uYBgrA9/dIr3jm
Z8WvOZTxbemAgFrRdeXqn9+YP9Yz8MV4gklwMLENm79Wnt8e0IlBk0WDyOfr5NHTpIUMJET9THMg
v55qLCyOHTtf8GDF8tnfLaJcFPQayxn2YEceA2HNwDY0SZLWiiEGPYyZcXm8I5sKj2RcdOWTKqdF
bdLYgbGy1Zj2u2bCW4mH1YjvPv/+H9xmVC8KJKaATkz9//42q6mfqSUwo81ETYGmNeZtEHX+V4/f
h5eRQBBNzhAcMo5WzcxMFeeFkubU3Ov71ELXi9KGSNbQ8IGHRYFS33vmPXtflgDPEge7c09r7LUs
yugCcCoDms7xR+bNobz4P9wCCjZaQwKeu3O0k06gJDF0MG+H9dF6dL+0PZVN8PevYoGnIq0MHtGy
kb2/0WVQI7Zya20VxKK9sgvixBnfGg+ff5eFZ3T0ZPF2S94anXdGHb/mtgP2ZsYasBJGmG01q0l2
VSuyE78y5ovRSoITQ3VyPWe2v//8yh+8SJSbumWCONZhbh+9rzIaezMGnwCsLYSsWqR0kbUW77UO
UPXRnshj4lUO4uvPLys+2GEsBS5aNy3BG6UfPVlNUOmdcpYdZiD3JqLJ5tWxQk7s1OZlhpdiTysi
2DUdQeQ+JcapX8N/SoTFMCO1W7p6w3ROsBEUCaeZ+y+Wlw9Wel6rpWbQYYH9OnL/vv91oogoxB2y
q+1aXCaWxSbfUDesU3fuD04qynr7+Q356Alg81tWM2q1P/aWMR8hxBkCWbNDunSVNfOZGrTiJQ/c
dA2ktvEiQinOJ7x2X8CtPnoCIMCyowmdc/8x+MANOj0zET6DXKmovWqDp7Aces8NCAFC9IeFkxQp
/4sF7IOr8tQ5bBA0KqhIjzY2mo91ny4Bs5WeRSu0DsHT0GcVUh1j6MaVCeESUVE/Z7vP77Na/uGj
V81RcFZ5pTnScdp7/0LXY50NHV24dcQ+RUQwPoX2xLLyiijgwjc3gaWXgNYou9DixEZ/amSd9ja1
k8aeRoA9sp5eRzUm/Tg4yZLAEesAdC35mTiaoAG60/wSZcYskVpXiNPNoC8Z+qSqSjccu+ZhS0Pa
IVtSYeRuRiqdE6Gw/ZOulDGIJTWswWtoMCQkoG5qTJp6UXZiBAVSLEyc1jdJjEG3lpq0L+KhU9NO
EncK+SuPLRopDN4n7OcpeZfIXN0aS2pnjpsuG5ovwKe/mMvHdxIUFtxAKmsSgo72IMPVcGzrCPgy
V7ZnfjAMNHsFNsaO7LYtgXMojDJEiiRZkeGXjNNBkQ9/7rrEY03EPIOf6sp9HBruRdXq8rI3Bk6U
X/zcH/zaIPagigjeK7Af73/tSZpErfUhDVw9t37ELGf4D6v+++dXWRarP+4E/z6xHpxzeKrfX0W5
9Tjx61NtheCv+8wJM08yySCitNUJ4QNlCnKDMxJwA6S3UWLrX1TRH2zUDkZcCML0rpam2/tP0A5J
B8rK0jCKaeJRSPIkY5ch7+ff86OfnLMTqVm2kqxV5tEX5cRGWDqSxLWJwPlQB0wZEQJl28nsEA9N
GelmhUKNYtIv3zrVGF3JZnb3ZZRItElTnd+HBYt1rDNJdgWSKWYFIAQ//5R/LqW834reBu0YVpZj
2PDkMqYneZvnMrfZHnIj3CAFix/KYgguCFjBAR7ED2OL8/3zCx9jCyl+FWXpUqhzZekcR0VAeOs5
4lAsYLczdylC0cvCGoadU6IGLGb8rGHQ2280dkh6DoLmtG314kCj0l2EVwQgf/55/nwo+DhMqtnA
lnL818f9rUgGo4aZJK+okDSn9wgSb4iLaMcvriL+fPoVTz0ZJw43XbGyvn/2wkaWTBIGTHahbJls
D9hF64khTtjo+U5rhNhr03AzcMB/moWOrp8uLLT+EthbA6dKbVNyFjdK6MgKmtjMBuw34Yu0UdLk
VaRWXaacL97YP8sPPvOv46YkfI739v1nhuuQFW1LO2AYihcVFw1AKxQQ68gc8XN+/jP8udUxKkJY
y3MhCX07TnwLMlVoYuL+zD5nkm6uwbbguPtWTbr1DfwuVYU5WS+fX/TDZxFyJopNh6XF/qPAymiz
1QQQE/kY6qdMRtGvSNgfjEBl8RhoGqKYMCoWENaMkCyZVY4g3mFgk4yRu4pMqzz9/CP9WVQt/RdJ
Y5OeAq/I0c6bM9jrBo5QuPManSCVkl2rsbEZKyij6WoguP6LouqjR1PR8VEkSxMxSGP1/c9shBYd
AZdbL3PNuJlKUUY3gEwSsevLkdzVxIDAtsg0DELYEJtWi1kPZgzm1Thdh6mDs4FAsDFF5q4WENEc
jo8uqY4NPIOwjS/BtGFfwVOWRQA7cH6efH7PPljLiPKkA0NvRJJddLTgZlogMOTyBexeDNd9HBMF
6DCzLVIMw0WtAC35XbwOIL43Xzy2H7zWFKLgHZZG+RLQ+P7exWKuaUq49GUIWNHXtKTne0A5bbzW
tT7Srls3bQ44Vk3zp47l6m7sQXh4n3/947CsZUWlF4+ImtVUuuw67z/EZCb+WPaCDwEZ4W6oYpNm
S2Cv6tH85jQgskD4hKgijHaDeLF/LEl2apjDgJSoBrAIsYnx6cQvQ/2L6ueDu0PMEdlJzjJe46Tw
/oNFU6mDCoD2UNpDcFebQwOmmKSd86jXmnlHGeRjQbUSdZYS9Yz4j2NG+e3zu/PB+s7vujStIZoS
TXf0QgG5alwS0BHF+QrsjRhyb5yCr04mHyyVluRwuuSKUGIcL19ksU4t4dcslbaL0sesGIJD5rYB
lBfW+MXe/eHF+NVpOABggfn2/rbmGemYyjE1+rHQj5C/O89tnj0OchT3f/vm0d/krhEXwJbtHv2A
Cf5bUwTLm0WU/D5ESI5aMY2+6Dt/tALBMEMPQ9eQeIDjc44NfxOl1rLooTxdoeka7uc2Sud9wFzp
2cpkKPd2IrHZgnDy5kDEqMG04Iccug5AfZs+O52gnQay7i2LAkJA8cYCErYiI4B0hPOimNB13/79
m0O7wyAaBHiu8QuW91vlQFPRdCajp5AZoVdGrYv6Vwc38flVPtgQaBL+ytUTTLKPUdtphhl2DriK
hoFy3bCi7iLZiG9GEdoHKtrmi+3g12r5vk5njkcOG24iyybb6WjXr9D/NZTFy9NVsPjr/fwEB7ki
IAf5dQDZCr2vPx6YjcO+MNp2H4rQ2iCCnIHiQsfxyiSa9x09R+hkTnZiNU6wrRxU/Qi11R6EywEH
BpKnuG3qL2rvD152S5m872RMkEZ1nDMhcdGK0va1FYGhFafUOjrR4MduPv9JPrwKIHJeeJZ9Q19q
md9++JAQ+85MOeoWUG5P6xlBLRSB9ourfPSWE7tLU82hf/vHrjYHSaQGn+qrKXzXq0erNFY4mWIv
FRns18+/0kcXgyMucAUtMT7HkPVxNvUMTBdspRBfVDRE9b5oaC2pInC/OAB8dPd4zwkHZVVhdzha
UxojqYa84vmaTYi3uaibfdpm6vrzL/RBPUlKDEk6iuPmMqB5/xsl4WTXxDMQhxDZ7Zryv94Wc8vU
uLkZoV2Ty1198Xv9+b2Yz/DO4Km2JAe/o6fCbKKaxDWOfbC4ylWixvLSxEP+xRP+5w8F6tNwTElM
zHKGXbbc3549AW6ZhgfbGSiDdKtrGNdW2SzsjbDDYPf5PfzoG0FxZNqrsxhwPHp/LTDpUGVBtq45
0RF4CY15FVTN/MUC98F5mYaewQNhLQ+7/CWR+e0rJbheiLTNA1x7jfZap5gclVTleQXEYjVBe/qu
J0F8AQmzOjPjqTuJbQ1gASoxT9TdazLk7u2Ihv1cIWW75ziF3O/zG/HBTbdINaW5b0Da56zw/kak
fWFEmcvDhL9qOSgWzFTsdkAsZvjy6fNr/fng0jKQixaId56LHd10RcY5AnDaJI2OIscA5n+YNBjJ
uVGPy65XB7eRAyjgi6/4QRH5/rpH39HFyDmSuU43N6CZadbGM4jIdMtHmT3bwaCfGgYhewrfnj21
1qXbJ89Z4uJ2mbSk2PYtPqIpGYrnz2/HX73G9/sRH2wZKnFCQfBwnLgKiZBBMviNtaWHVXndTLNG
SGM5p+kpvRUzvp3zXqZr6DfizSGqpF7DnrViMH1gNK7Nsgf3XNeafpFbZWpu47CDekwr17llwEfQ
Nz88AbL5oPT7ZZFFOukbTb/u+8DCHlO65gYtMebZQp8FLueoCA1srOTAEvCXhFTPjVsn4LDm2fQY
ZEkE+Y5ByLU5A5/w2jExOBcMlv4zJQb5ht44J9t5GLprOlXAwnNSPF/7QkTNWdvhxaSIKYnEI3UU
EBGfcnHGDTzeh9Sm7ckOu4xs20Ji/UUHMj0YVpyCmK6FHa0Dfy4wTOqyPKOBCEkckxX6GFCBwytA
HN5fB3lJzV90zYPtJwEJajENKETDbnhvY7eNoE5XM94HKAn3VT3kzpk5lG4DHqFjohXpo96Dty8g
1JSdEC+tJvIXlxYlzuA0hI6acE9mTyfIChmDpqk75r8BdUtfBxvhDNjkM3dcmI2UySEaTGk82ejX
fjRNScbtaPbqFDspgQupCQEoJ/PEG4Ve2it6hHWyDhobS7/ftPMroL7ywWpJLJq5w4OfIxoPoaBf
95I6dVUPBsgckRl2tjXzGP6HjOsWbi26AVDqwndotjDw4ZQUlsMucgDwg44LUaWHdZTeAKQbH7EQ
D4/jlF0bVRfvkbfWYuP4Wf2zggj3mvSAO3xXm6/w0xXAKFH0/3DwZxtrjWZWcaX0vEROrYwy9kii
QtcN7cwW8BumafQazTCZjQdBeyf6zkZ4Zzfinv6HMZ/GZugYqHLjXnhZaCelZ+bZtENDmA7bIZwG
AAh9a7brrC/lFTF747VeWxMSDeFoD200Oa9xWasZdG0Q3hr8XbS1BOlgnfIHRVzeXA7fG0FrfEUs
nP4NhFx2jisgJaNVjqPcJLUA3kjwSsdz5gQtjCEXnh+GOsu/nYZUylXaB+IwWDiGV2jUIftMUfqS
YMq+SJXdgvwl43JvDyLeVynV35wTVYFIQzS3RRyHxMLXuM+XcAHU2okxirOpKGobf1QnCbY0ijLc
WuiWydozcOVvXASa5Tr3fTgjk9sBI1NthKUOP5z/DD4PpkaWKTGs58kn6UjHYAK3pQx3I1B4WD32
bN6avRa0NH2tkiQup+M4qkanTnfo2Mcf0CgQilSNSLy51HGUFSJn7EKvq7wH5J4XXlo1fbXSmE++
dPYCGIaSUHfEjihnhh8ANHs3MgvCmzG4eb0ZrWiCyatXLCqVK2aAzhC+lpdwMh6SuiGeNxOTccbn
xSWFPqx/S4Sd34mOcyZECxNDv902w6nBgNcGhLuYiOIhi34Wrhiw5MKNf4QEVeDEd2KMhgjdv+tF
3j+qAnsabFda3viOx8EGL6dVCe+vLkycdF12qaXZ0teiG3mnG8b82C3tia62RIM+Ii/c9dRKtOVh
O7f3ejVg7u9Ds7mcwVyRnTKb8snuQ/8qYsnGs9VE3Q2NgPnancB98dQpTkNRNRvTDmUCcm7fmFR/
WjkLBTSaalERoJK7l3lTpK9tI0Kg9PE8bMwyVpYXRNpwPdeR+VL1aXMJRRcrW6l6/WWo4El4mrsY
bGK90mN6objRSApJ3rra1B+Aj8uQ6qsJrhFwwYHUIrNBlO8OS2BI6YDcLApAYR6m6/RmcKD5r3G4
QL2KowaARYlK3VMVgtqUZFnLM1VfDWc+Sc5gveMovQuMoYLrFpTqTsi2DaD3JPGN7lThC0c1euk+
1I9nSTf/IYJLe6tkP84num3ApRts3u4VIqr2QQ9z/9cClLGkx9VFbVuYN4JQn3k+DM1/A3Q1PbSo
JJJbC2PFIyu36xx0xRF5lZZl8dpa+KhObJjFKA+HKZ1QbaXfnLSas22ls1khvo0AXevM5jYcVBms
VFMXaGcaKbI2naAQNpIzGEBVmr6rR17NAqMm9vf+EPntcDBaPzzXKl9/bkQzdqtgSKcfsMyDfB2X
NJ73rhlH5BioHHU++BL3e6InoIXrdKjPQjbt9NRkWgnEIwYKR9qYvGjTmn2rJdFWnEi4t6wcxNxd
MsAmLRQ9EaowYAmKIAz6lDESItZSL5bkjXnFrKiHEthfeNUyiRdkimz3mQssSCEc6+E2dFpRbMg2
CL+Bq63lzke5U+MihWSxwNIHXrhJwzi2Tvw4a1gBopLI3E7ThFfwCE4ngTNrF43l4k9rIGC8zmpC
vzyrAYOfXwuxYYpVnDRY2dkzw3x4VbMyQGawVuKZy91ltqnXowN7SFPDmgQb4BF2qQAkKLBTLxb5
DPepVbr1ATvXvEmyiGw9vcrCx3nuVbnuLDWOXk20+bXMZrrRczAY4a5tDaaULA6BtVcEJX+PDKDV
K81i41gsXPbVKAQT2VH3+fe0vApJtvFt/UA0X6FhF9MIB5yUG63BG0I+lVM9BJBoe/exCpwA0QQh
b6fdZFksMFW9GBP4HvBrAJhepDlG3ky2metlqcTn3Zi5uhxxO0MFcksUegEquGItS322Vkkydw5I
GdMhE8htK39bKY28HDuk9wlqzEm7g88v98Os7eGJZqbCGBP79q3rzHG/iM9TtTKqKnumJkRamw1u
wwPeKyjewhyMZ+x0kBBCaj4NFyqpIgjPR1MQ1eKw8gJjk6VnubG8sJrOvdTitr0picG9sOYquAxD
YU9YL3h75YR0l3JAjDd1voQggr+iz+70KBmheDbTd4o/BzoniVCx5+tDjemcqA9YF9U46WtqFQBj
4N6ekgq+mRfME/6zpLPsC5xK+dpV3cB4O9S9DpTNW0w+23MnGXLqMy4X1I8VTCbBHgr0Mg9AQEaD
3m8NYxInJjSWdhPiIk52tYzw3DGsrm4SsfDXylKa8zXvR1iuxxb80rrgPUwh6WjO04BCJT0t4zhP
z1KlgNvhG5pichTCWrsm3TOtvSbE8LJPTF2dd3lWCLqzVYcVUdA5W0nkBvW52QEaYbvLwClUJhBL
r+qqvN1JbeqcnS3zqDwdcVpRJ+gx6DbN18145/Y1dKWkw0Pgat34LYWYdFtE0gU9wGyB2CEik8yV
HeT1N70wEh1qvtlj4SU0Bkxb6wZQDcw4mbyud5MHdFEQJX230O/NzA7uzIIgklO4T+FpMdqE35pJ
mW3bxJ0os3lUruBlUmIZvhOfkHoKI9rpu+E8p1vG4GpEW7BCwtHlC8cacl4PkrLbNFZjL0I0EKF7
nnZ88IljEzLkjjzXk6nZh2TURbYBcJARMFQYEKapqzrKF2jZwXoYGvcG5MvgEAne+z/gBQf2f1N3
HtuNK1kW/ZceN2rBm0FPSJCUSZnMVNoJVhoJAW8CAQTw9b2hel2VpNRiv2FPqla9V0swDIS595x9
9ouGYb3tS9DZFzaMwxzeTyieRlDD3BubFcCZM55wMsjWi6NsiMUU2r9YPfVnPiaPPE1E4u/JCgfq
MLTVPW41uIWtnfTfzDaq71BnF8muMqfu0ABlRMhgV+u2urVG4iBhcuzStsfb2oUlUABXDcBDWnOu
3vUL7PUdvD6r3wFSbS8Cv8ll7E5sCqCLefYCXGYO5L73q8IGYRgmHl+YKvKtW6SWismmytWuTWq9
7anD+R7uvrKGrwjM/DNC+e7W4rijd+xQKOmTwNSYuwI5GB2HSRTtDsZUMuKAGnG9El1TAZ0Qjjtf
eM7MX/lPDKuFkypEPjCnDZJIc0HQ0zASBUX7Rdpnyp2vtAApbQQhuXWwJ3DznJRtSMOK5tGeWBMw
maJGHn6DpeK0RzbZlRVaCW8j9Kg+T+ZP2cOVEeYor8pWJ4++r8Xfr+6QbW8GmHqDVR56UrWaEXzV
fQVAgZGzMmMLufpOsduACxFnTvwvC8ucq0Nr1ZYhl8LwcVzU8IjkcxoH9BMqkwbTeyTjSebyqYZ9
AQKpss+c5F9Rs3k+lgqfNu+zXPfkTTsd+obWpZzk+rSPzWEkLIkcr2ggekD/TkQ1PfhezURIPsGn
wgjbu24GBKo8QAigzSF8iSRqu01paI3TCdv7mTfyWunFR89OWReVinWq1UGuaTa+hAMxp9ylBmkH
f06TR7KMoXE/tOgxVN3MZ0bg+pue1DeoMyDvMiMuS7/9+HcIUtZIviuu6jTq2tAW4QTFkEdx3uCl
lgHAFLiIePG7BiTf29WVl9dm8K+a1cD0nIhexvG17TRKCtLE022/5PNVU0zhhcSx9Q3X7Q/2xsm9
rigXyDV94u0Lv3zVwSoBcmiX0eumSXh8YZ0ZEfQoLLrSmNQVh6DqCkJ5t1sofkKKmcuv9MjzM2/6
5YhHBoswhz4tIlUrOilxGb0VlSAukHG22O8FyITvcEEJBaRl/MC/KA9vP+QrI56JJWJmcUwUFNRd
jp/SMDOluxaFpDSaZt8MebkDqVhuF82ek5XNT6w40C7rpR0lVC2B9rCwoPAUHyKzq/cLgt0rCwu2
sXEz8CeT7bI3fvsmX3kpLIbMgAhTqP6fSv0mGK6tsHXKVgQ64QTrdo/cRuTO3uys329fa/1Vj4c6
Umx3HejIYBAMrwXnPyq9k2GWla4DTFVj07yLmqDHc+0akb9zRABoeYjc9ItatJEeHGFGsPBDmC1n
6vQvDTdUdfCC0M200ODjuDm+CyR3np+uUpMsAn7zroZ6gfcdGObtVDqBR3RNGOzDwkd/VLPuwBRw
bPZXGC1C8CFm1Jz5BV69oVULZWICRtlsrz/RH68lc0KjffYvoLOsr9qlCN9XgmQ6qxLtAd8MCBpI
2R86RcIbKXfjt5Ea4E61Monf/n1ejoXQDJDsu0ii8LOcKqwrA0WnPzIWWprBsUdpgeS8wttlmTQu
JGLfM0/+cvpB20qHAb8IOld6qccPPhij2TH0aJXXU/hlpjG1yYY1SnqI1qNAOrOrJpkJzY0XYvl+
+2HXP348GHlCph76KUyCtNiOL84c08iaeMBtB7o8HsYS6hunuzOj7ZVXylhj2GOJgfDwQmfn+/li
rZpDwVHxoUBLfQ9u2tpLsIPk6kChOfNYL3sVrCG0vvg0kCrTvDl+rILyBLIlFjHV9ekd8TshPNc6
2LoDkrO33+ArlwrormHrXN1r5rOd7I9xO1Z2bw0uvhtRqiVeBpnvwKFQ6esSfW4qfTl1rN5RaChM
cbT0nqfaP64FuDzLAbGwLGtRXfuqbr9g4ylbuoh1CIs+BZ2dGJN8V0WGeTEt9pM9Zg1ABYJE24HK
sQqa5srtkVh2ylh2VGqSva9cMCFFEUxXJQLYM/f86uuxnQDpL4pTGqvHv8QYaUSgKV8TNav8sdbA
Bkkq8t5n5rJcvv1LvOze0Ibmt8blzuQWsHc8uRbuuKIMYWLSljaru16tWMwBy93vXPS1xJw2lt9q
H/HRVa5dgnXgUIjxRwc1d9gB6e0q+FIowWKHtoX9vhVAp8/sNZ6nsaMPDpVEyLS79nKQKZ62LqHn
w+s3F0B9NALnL2mmU2s7Yd6Aik3FWkMWGufy4GMIB36n7Wj+hH4I4hAA9iTWgWeS4OIMFYVP4DLf
qNT3d37e0YbT0wwMiERRO1lxJhg1tQIKfFV5Tn+jKgJ2d0OZ6p1MweBdGop44FgTUzPfSnoR9pnP
4nkZO3lQjEBrb5vnBSt/MrMkCYBwSlnsqti2HSajMzT4pLD4ToXBaaBuqCrfUSUEtVzMbtnuWTOp
cCEGnG8w8aAB7zISWTbN5AcfpQpy53tJW+Gjk+XzryDIKRGSp0y4hz/wQ2/YXanvOQnxFBJGdy53
uc6EpH+YiY9vD7MXUyZVSo4MEBNwQLj0LY5HWZcmZcF+EualyUEu6r1gC3hvOiOBfLltQhvA+ccB
ihKyS/RPBjNvKsysNWwiVwmM50pF+kCirBRgMdz+kC2wQT7NfUIyDdJd0MphDqgzU7BlR4Jj0STW
XmTEKdhK45p6RmLvxlDnyxnZ0su3gcENYSydSfKNvVNlztREbOvQHeE4auEducV4UdVAYf/uO+ez
ZtILcXCt383JYOJoP7nKQsJkZGFwYSCANLd90IV/BbL+r27WFxNsgPoDDga+Zw7BvPnj39bgn9sS
wvK2p1C3c/2VqEc9ZDdXA/S1PNX+9bj2hLZE/sir3ssKb//2k77YDXAHvE+s1/bqeDkV70zE3jjd
wh2AZzT20jVJYsRVRrTLVNDcEA4EO6oyBG8lzplLry/x+It1EbkFFucgNLB03Y8fXtNcV2ZGcPso
qffWyIJv6CQmH2CAWu91UlRnjj+vDJ31lBmsrikoBuHJy074ytHOUlIhD9K81KX7e8ZLH7/9Pp9l
c8dPtZqzOemsPsx1x338VAkn3aGcx5zQ78r7UlCMLvaCOGUSVdkjiF0ui7SgDSkw2WSmqsfdMt8N
c4tnllAAH7VF44x3IKXVL4NUSMi5M/3gQLmNuhjruvziBL7+mRhCMQ80kiq6tKflA2I1+7YMggF4
/wTWklyZxoHryp1+160VGTtVFCNpxnxTPhhLoIkYnGTF0ccLGnXXzC0YBXJmALNTNjQ+Zgj+ksew
dLrxArMMGKdq0k60o/2aVJCOIii7hYEMIB7calh2lJcrN46KNHX3LOua4xXr0hc7wUMd99RP33Pm
mJqHhvLOfK2h60FmLBTYXKlLCyTuQCwPbWsJks3JLQJIW0/HuRDNyKtUjX0YiiVi40Csx101ZjOJ
H6xXNuuL9t+nKKlwLsBZfciNfvwhW79FGUAojvzW0l++9IIWPieHvKX/51zxtxA//zeWyf83ENAq
rP4XQWJNd/4ri/n2R/X4X//x8KOWBeWox+eU58vf//Uf6///L5qJ9491i8+e2FoZQDRK/4dmEv7D
ZE5z1tUswtnHnvlfNBMv+AfnTf4d0m6GD//1L/6P5/6DP4cohN08/4Fj6u/QTI73iBR7OPIht0M6
7q5lyNM9YlMXhs6zZSIlnUETdVHG8ROF/cz0c/HHK7n/53f/J9LkeIJ/vhTSNFRFK4PFYYU9ng2K
LCBVXCH3th1a5VwOQPMsi3c6GIn/MdP2MPVV+QnZQHhos1Fcvn3550LCv2ejf14fphLFF29lyLgn
c6xCtZBU6YJ9hDqyuLdsEe5sTRD9HgMhlV9iAv2cnLVJEZ5r9Y/ENXawKUVqfQycMfiV5kFyj9K7
D2KUiiZlYxISo81isRruk8KorD36r6o+BFY+PXVTF+SkD4qOaKqQ19rT8AYZjxp4gk/c1U+auCT6
P4i0rQ2TlfUxHaKKPRsRlT/TYB6/jKNnfzLJWrmJRmh9yF5K8entl8Kcf7Ty/PVWMAY6qz+fHuw6
QP4416CQB/KHcGQ7ZRGINkXp9AfoQwj3AE+pjRu5734Bd2v9KCVSbaRYVjZtcI6bdJ4Xp/u9VBNH
rlwk3t4QJYmLiAPbX9LSaGYiXJXJdjHsPth4uefUhxKC4S9L2551SL1ieEgGGymJyMvyJ5HGazbm
aoi5CIe2+arxNBA9C/D+g9eBxtxApaMNrH0jL+Mo7Afwe7N+kEUgq53BU0y31qzE7ahlZ5NW2Arv
TmC8KAB2ENd2aXZeDXUxX2VM9A3xUGvfHvpdMUXQKPveFT1Ym0wH26iohx9maSIpq/3Zai4JNwv8
myVsAiOW0gm/0zgIi4smEKTbCfYlyz7rNRoJCywiZNKFxjvF/jS9d+pc29ukC8WPoGfbc2E3WFXI
DdQ0Ef0+kACkOYvjaRkSh2af9OQQmwuUHxAkmVnEsE1Cd7PQqfI3HT1apRDlRQq2z6hBigzLVDjv
AEhEwbUk2Lcj3dYvP2R+lJm7QBu1FdukKqjYJV83oLM3JPn3qBhE+BUrplE9FEkYTDf0i6Nkv2Rh
S84Lop+SILqIIAO8SDbgAMcpiekYC2nvhpYIirscWV6xaQhlwdUvqFtBObX6O5sc4SZ2ymCKtpMn
a59wJVLSfqrFFRkJjg61N34e4gZyo0M/uUzAqeOgiJyZJmQVEgRU5H27cxUyIwNbSbY359Acz+xM
XpuKsBWjzqUoSgfiZGOCfW0uRlMN27QJogOGIDemD9fdkXNLYJKayPdbRrJrRxOhPw3j5Ontz+6V
jy7i+IJEnZI7uzCWhD8/usEy0qwMocy0eVqTr9G417ZU2ZXtVtahsaL8TFvn5ETz/JWDFgKMECKt
plxycnAiscFqWhzM24kwUEBu/rDtdd1fZ30T/gDD2l/QCXTpYuo8nruVIkFy6c9mKug26BWjUeUJ
5H/PcK4RKWHteft9nDTB1vvDcIomZzWUUJZ9ATiozEh3XTlsOyNp7nFRw1p24IpOZkEISaoza8sJ
QFzUEJkRT2obfMrgLvuGkuEqoDDPrFXH++P1flipwey5XsSqjbPr+AeqDVnD5gLuSShLRw5APqXg
fOD4n9mHn3B1ni/E7gD3FApwLDOn2mMLAupkhnTzBV3Ue68cDLnrktF4rFwZPBq6Ie5N5+iXN2Yv
4IySAcs67foC0ZtF+PUcI3Obvnbe4lh7MnY6k2hRtzxUhkyqWJFPLM/c8suxS4kYLBl2M14MO5Dj
V4PFxQvGZL3jcWl/Wk4jD8TwVIQ71OJjRj7DmSrWKdAFbyTFVR9rpkeBmk/m5GM1Anj6qWGbUHJK
93OXgEzEc+SjTSMpkqxY1PziUFllegfrp/g8Tb1DH6GTxv7tQXo8Jti0sG2h2MgRcUW5PO/j/vxo
xeLhTLTybuuGqMPAAxCTNhbzw9tXOa2kPV8GyJJHAZzqAyPx+P3ikWdJLOg5G40mfbSrsF5XXeV/
yFQ5/9Il6Ro+25gDRSTGxizz1NlqTnNw2HK/4ICFHqza8b/FhyBryw9v397xzLm+BEiVbBpXaTi9
rFNDVotimBBR7q6fquQSAxKan9ISB2JRPqX06HdkL1lx0hXi2pxH+fHvXx0BdkjPGK/0C6Nh1qP+
cZXPaWkZrJSaGjEKTZEReDuLFJ0UWiNCTO2JOGoElLs+WKYzluR1Zv73JvKfz792Shj7TNwUE49/
HWrEgu0dg2CkqL1wfE4s9GRomO+bFsJukpdwhWdQ3W8/+MkEuV4XOQzoO9BwTBZ8YsfXdYgTt/t2
akm3dZpsl2DN+FSmHZui0UmLG3Zpwc6QDSjpys89kMFi0vuMIgn5L165tHtIokLHb9/VOhSPXwak
RSoluCtBg/NOjm/KYEZD4p5Q+hosh98gdElNBji6U03zPiGOAmmjnOGT2IihzywZx9PQ8wsJWDlZ
xMGRuRSdjq/N+DSd0iG5e0kAlgduOlwqUyuSXtw1ILsPv/ztZ12bNXSN19ODc3p6AHtqL0bBCmrV
TsRp3/B2wA7pyvXh8LFqVwRxIwiZaWgmvn3ll/MO89+/rky7+vhJF6usQTRBE8HT2ceplxS7JCCi
9u2rnGwRnl8oDSJ0B5xUKeA/T8N/HAQmjJ6l1/XjtsSCdZGWWXLj9E5B88CqHxC99us6+5OQtmDv
kpaN1D1IP0VDat64M0nnsiJHL+/d+oc3euGZ75665suhBunHZ/KBVwvd4mSoqUbZco78bivb6T7t
nPB9ZpADsanNEgGi4sUEZUudZVnzEdStp6pdVFSxlxvkfECE2/p5Xlwj7/Z6wkuwhkGA7Zk/nSXx
uw21Jf8XgZ2UfKVwjSaGpQRYmlx18dUXuJN3pWTT3iYEhPDRLfduGn3JUzN9F7BeJRgNQkwZVPCC
e1GyiG/YbKsnj4DZr66hiSKpB5EtO9Nr4dJV0uzrfa3b+Zchkk7siDewLyflofBdqoGc+aSwk7iv
fY/pNJxBlnWTeWe0ForGSvgowIkcIVOvGMOlwlpmjQHGjyS7s43nPKzWsi/NBtPEJft1pN8IIHyC
govW+0jNmGKXwqJtbXo3WeHiM6ECpF77RK1yJnFIP8msQV5hEBj2Vdbgd2XrHj6FVOxmuJdABn1L
ReS+cVykZSLXcBhv6PpHOxEBAbxe5S1kWBnZVZ1LdvIpcetxOarhQXtO87VMMvkYphRaETDCeySU
us8fhcXx45KxSXiPI2cI+zOq8Z9sGbMejY6sH0wXreXeX6Kyv+DDR6OSmxhI9nloY7e0Gmu+q1Vp
PSrQnD+JmRZkJxuE90XCz75kQTBz/MgkikMMIxzGG1uQo4vDFES4tqkqV4aKsk2Ci6jARW+Sk+IH
TW2RXMP8uZlaMEQbVqUuvC1bJ/sqnMW6DaiMy60pEXJiD0FbRpCl6olKtEV0WPygxvfbtrSHrBoI
OJJU57Luy2DZ9LMq+aMcIX/PJGJ8dhMmdETUXnKp0f+TvjXNBIAW7TySe+IZtPztUuafEe6rH/mI
TGHr5Kb5zWZj/JtzDOmZyqqWJx/k+1fSNAgTL0xtkW1TzqsrBZTJQ28U3bdGTeZ7DPDRe6OcCJoy
Z4fsoCbHMl7UvHgMO1OkKVss+nYYQTpjJHHm4JLnCn7RbCpJ+aoC1FN24zpX2Gv95MChaWW7o2zs
d3YLSek6demrxwDSQtTNiCnSvYAlgoWmWwNiczwRd+NACRZ9YwarDuuuvsxD0XobHKAOz6JIOLxy
/KIv4BIVyINwf7sDU73gWGz5TYcnuxjk1iOsHYqgldnLRpMDZW0hRnRPbqnFj7Bx8L54GjXwdgbd
PiJWVDDW05EyGK9TkWxYyFSFV9Bx3ZJ4mcK4HIlBMLZIWGmLD+w2KC67i8bI0AHa4PHb56iw1Drg
72T/p2iKUg1qdU4wd2Il1mZcHGoH5KWXuTy4LdV8RMMIHynQ+kTPrZu2+gAdnoA5bM6psy/tBmX1
gqHqKwWDKd+GWeLcFnyDetObg19d2P5oDjFmMr/dkVOa2DERdwxsVSH+D9IiugVaQ7fVDVIThDyf
ecvPmA3v8AkWMk592hobQhpC/mCV2l/TjKyxTechZeNEl/ufJ1naQO0HRamqrJP8q+uUJEkRt6gM
ZLpR8L1tBiOJx1lWv8s56N4bI2FpW2WQKHkwkFLxw89Jfd0vqah2lH+CD+TnZDA/Q8AbmxLx+Dfo
HeHTEEXsELx6AZhdAhAL2LHxAcJkfZjnhXwie2nDekeSd+RtPMruAfoz0PyWl7LpG5yCSO5EeM59
amWryyAX3nABP8C+GVK3DXc+fJQQD0cZbKd27ChltKP7IfJIE8aOB4IubjhmChAravrYovcw4V6y
Rdm5SEpNWrdezwBZxupdllleux/DQUAsRwF87Zjdcj8ScP3RNCfoXS3WSzTPQ+9RRipF2lxE+ZAN
WwWIQu/w0BkXDlBmdPzat27bJnf0nipUSibuOvJr9u2/yedApasLbV5hJCpWeTtRtTcWqWUlWewV
AOWAs6CxhzzIdk+WSNXTQi7vjcmuH83Fyb/wF9wnCet/inPd1d/CqoeoXi5FlsVZkpEJkTpZK2L2
Zk1MjBWtFZRNBEBNZQ9lJYv85ZqOuR0rx3bqu9Buh2TbdJjFtmYf+R900s2f81qPwZbigv4ylo1u
iXRgsFy4Us3ESY09LrJwoPwQS1IrywttLT5VIZc2zcaapuWJOdS6jfKEOkInQ2Kr4FClGcETzkC0
QQviSU06YGvVd0mDCLgpF7WfZFPgkvLStrDvFDPt9E4IX96XgjZKvFiNj3ctRxW91TgIZibE1Huo
lyWAhZiYFMG2fVNEzAhWD36tnXxzuK5DfyaJMuN5tQ4a76Loo45NgL0gWkYUD/YrHFuEGUTKjbi2
ET0zeVhCXvH5+CS6Rf74vmg8RdZK5n/u7Nn4sDTWMlwuZVXc2FqyMApbEJKbO0qpg7GQ1DI1xruJ
TnJ24SYFyUGy/4BBlDWjG1OSTjt5U0W1fKxIyPliddN9P2LaYItz1QK+P2e0P2VdcJKgiQtCcoVq
oLs7FZmWDd9ohkVm69mFVbIzAdWynWYyubee1xe/Mi+H82Dn+XKXA/SoNjpY9wmJasW4YVxNlIp9
pk1U127I7QdCfe/bspVM74Zbx/ATafBJc86zDUWjUp05dLxyFKIYsN46pWZs285JPYBw9bYi30Nv
I5p2G2iZ+aGdK/LMVGsNv82g+0gmGAkkwir6S+pb5q/Wc/UDBGlK1qNZO+dwKJyBX+xOqYigSFib
nFCcTvfOg2D/DrcX4kfE1HzVBGUJItJ12C43PuDC0KcGHLVZBLrRNrLPgRmmGdKFgqBpa8pyUsQd
SIpTaI3voxqjL0khJpVbPmmfbKmCEvCddCzxiGIBal1UDiNJwyIksSzJ7XFerzuzBaap+nsa/Jzs
cYFvfYu2pIPh5bTlz47QF4vY6KjDFuQFBLGa/GgbqD0GVoRxTj6qyhob+kBz+pAw5n9IEw9wPKTK
eaJAbn4rl9QFNRl16PTRhBMDbk5uo2OxuHAN3CREL5lMDLuLZQqs7Nonou1TmekVRJs4/TdBL+uj
g9UCCy4JWj1V8oyGAO4f9nzDEHQ7jHqVce00mLxjL1Wwr3yoqlgn5uIpk4RDEVfKrmAzsb3wYoBE
SHFkYvrvVhbH93Dslx9jDqsOKHdf0byXkUnsdurVLS4egzD4EEh9EntzhhuBrVCDMRfL5qYym2RX
pqr7ovAxo8WkQ+psEdGMJryGqPyeGiplVvGacoc4fbQOYSCLJ7jpBG2XanT3AxtJJqWFFBa44BUH
3ywv2gT+1DzcRUjFW2x6E4mLoRFKms1tS45FIdIc0kDU3rBn9awtybEFAJ9INOf4AS8Py/7q5/cQ
OFDV5MB8fITsUytUiJ/Gre7DZm+BAIxx+bIq1B7ZjDUpT28fJl9WiTzabKD9qGjayHRODueqMaKs
TJphW1hk/HF1TY0EpePQBsY1dW/SgYfSjIs8N2/9ejjnqXj5uN7KuuNJUb5RTXaOH9eabXKKqIAi
JYnm20Uk7cGYezf2lTL3PrnTF28/7nr4PKmDoDTAVY+L0rFQjhxfr9ULkV6Sxb/WXfo1bGd3W1tK
70O2E5+iNc2EMMzy/dsXPVXtriUhJjefQqFtRh5Iv+Or0jXqx3z0EVpFWfuujLTxJZfmeDVHHjXj
nvPDlMg8Rh2R0FStaa1gUNuKqO3P0JdfeXyQFBGULfpXEdPg8Y0YMHipFqyKrwYogazw/kQTaZuj
683bQFjt1oR+f/n2459mBayPT90cnRDDOQSwcrIMFO4YkFIwyq1TyvF3zWhwkZD3rANT1tYDyZsD
+haDDkdyqH0NsCKJxPxDDHbiUEoZMuKnWruvd3pY4ANZXuZtk1Kpm8iuSQW0g57jgzuButgXLTEY
Jty9p8Fuy4dlbos4Fbm7VUtBXlITOTeRB0IhrodggPce9MRweXIkccapQ7SOc+WWZGLbdRoTcYPV
lUBxvL0pLUZ5iIxG0q8zsZVPJni9XTMEWErffl0vVyjovcANbfRsJp/kSVWZvkJQWX0xbauqsp9M
S1A1dmQO2/Pt67z89JDWryFHK9IQftPJr7KkmC2wJdHatIV1iDxNhIVLbDZOxvnKyKPpzG7gleuh
YAKFhH1gxSKfPJc59vhy+2rYJmm03LLSdRl9cp3cDXyA5IrTPzHOPOLLV0nPDsm2j0ad/zytxwWq
4Z+3w7oNcnrSQkO0A4yp4K+8rP+rIG7dqCHBXDcW1irMOLWoWKqRsneZRAN4O/d8dzm4Xk5HqdUb
X1VFTcBjw3pJOW/cOZWR37/9S66N/+NJ7dmNxvOhL1whbMdftWkmYoG9NdCvHcK9Is7l3lItSe+m
2Xx9+1Kv/IgepVyaHiwaKMVOZjIzlOma+cSTBsv8kXR6lKRNGpBaFnFA8EQhP//9C8KCXH88OkvI
aY6fja/BNPrGGkjd9vJ9SC/jIuGo/dAFPtpXf8rPXM9eV4DTl4nMhhYSLR2+vpPyZVPPvuQAQte1
qjmTIPsXjxPaXWp/nR9b0oqWQzGp+aH1PQO7eBe5n40inxHXBitkwC9y0e4juO+3gjKoEQc54O9t
6Gn1IR+gY8dmO1ONnptozVNPpXWuA/FySfe9aO1WU7/HUnQ66islJC4pijApddOrXuniDpwmZ+bO
w6gdeGl6pSfD2ck6dy5LWy/nAEEvVxlaDS5KlZXTh6TwRKhCDFmkajdhkMhEEFBYOQdtzu0TiYE+
R+1Ub3wT6cTbA+WVb53+BjAtZ7UM2qfTZhsFs5J9RLiJzZhc6DVdOSJfzmAqX7sKyij6qnzqawX+
eDgiQhgsu+QqfhMs73v2K/AigvaMXPiVDzpgxUTvueai8CseX6XyWtOb+pBTs11719FgZF+aaagQ
f4NcPjNHWusW62TAB5EDNZ70D1YE+2T24BMOKHYACaas8J1ib3/dyo4yNTv/y6wlaodkqeCeCi0l
7aGbd3lG9MQIJmZfmD7h7njg+3OY8RedZGZU/D5MNJyv0Dt59vEbGJf1tE+E1XZIjeQudOv2Ipzz
5vNgtbPa+ubk7wArVSYZyVn+jQEHQdBW51KsXjvA0mmhmcdS7LMpP1mz6iF1CHWpOC2qzg0gzbj2
Jwmd/mM3gxfaNIEaBBV517C2ZqP1Y9iP0XxfZsL6xbYZukhThGF6psv0yueF5oHWNv1FILynAFE5
yrAKHGTsk5H8wO07XzrSd65M4CG7CJX7YUIScabntD7oySBBikI3h8IafbVTOX9YGhhvU6G2br3k
axZpGVtuQcilXjosenogIn0034lxlL/e/q5feVqcPCzhDrt27uBkAUhBLhP+GY0cdwvzXtB8vTPs
GWAEpY2L2euHn5wUz6HE7JdXDQMcpzwpct+QDvbx+CMiIF2LV3znftOHW8NT9nDLHiprY8lajhm1
GPDZii6ip0J2rFa73JSL9a6z6+FLoO2cY2vrwnaYTWGTgpy6oYuwS5V6Q9l5yqkzttYterT5vSpC
91EMHnOlYyUUSlJPe/ulcyvsp+xw/YOYMoK1mlTON9WSyDNr+svZBgEE5hNsKA7f+mlJxCjLsG1C
inqGGr1D7xbljk0ceXNJ1pw5Cry41PNJM2AfuELU0Wccv9aVpZKLBgISjJCHBbPLIemJtm+F8P7u
gGXHQHlnbS7T1ADcfXylLKzmypooPVFqz+LJ6pLLmtILrGWrjbW0krhzWvnBsetzVNSXEyqDNQQR
T2sWXDz3cHxpjuuOlyTpso1Q2N1j9oBnHPrNxTIv/n1ZowpEgL7ENDecW1z0zXtLdEDZgUFcFnkn
b+EcMXO8/RW9WLfA9+MsRuP/LEhecxr/VMRAgocWLi1S2rWf3IhQ+ddeWjhn7Dj2y9Y0Bwlk0qtO
OaAmT+Lp0XW8QtlV19h6qxvUgPsMCT8ZwEFb2ruA5unXISibr6b2Vr2Wp3uUinU+0ch0mhSGBsW3
eTPRRKQmJyiSbPpB9N8jXYQ/mxxe6w6ODhY+mzN6vZsK0/xoED5xV4Vy6PZeZubQwfK5W+LEzhvS
3DmGNFurM3xx6U6drTaUVCGQQ8Jc6AJRAxI7Lauu38PGCW/A4CU1VVIQ5BuzAK+0xoGZmihSjrdx
kBXqG+x9VKB21aNxcoMKojB9vuVRdYo440aAtbvuBaaHq7QrKI9PvZIQsFBkyMup8Ed/40dlPl+2
kQEpo2SGB7gzOUpeKPqVwYcqxKoEtJix8OR0k/cp6vT42wubpb4QFQFpG2atFvFh35N0z6zTOnuO
p/SveiTKdVyBFPmZlIn9ncYOqXYgzMi6rpSmQr7yle6Hakio49tVgvY5MNJHL0jntQTcZdTv/c79
lXVYajbz0KlvBaGWT3SC7etF20hIjb5oo53fRHW9reayvqEfY+VXS17UJLqiyELW46TDR/pwnmCX
S27j1p5LeFwjohfSxP25dNCOSs5fQeazNdaTQ3qhdNv+Y+2lvXloyTSEXzcOaFunoV4+Q/UzPzWD
G+bgFVYVwMI4CIE40ZzbID3tkljJqb1LXT39CgkAN3d11M/fhyXJyKTt2uqToTrf22FeDI2t8Aun
A/nlA3zjQzETpHFTTQ0XwS+ArMUqioOy0/rCRJXUX1AiCMt90bWWGbswxAY6bTpCbdAJlAJdMes1
f3uwn9xs6OU26WsUNizDRERohAY9k7/Vb+qarHaIa3Zzg1SvijY+exoLAl0BSkRUIJNIqWmM9rIb
2hb0IezDGfGQIuI2EbVJ1nOSBqAGy0n/bGm+Ou+EnUR7U/kS5MXcd/m7xvDHgBByt//aM7fdN74g
GrwUnbpBhVR/AYxiPyja5s1OljpRsTLWcu1k99EHCFniIY+AhW0nCqE/Tbp7P+UyTvYK0fC/VmzR
/M3cAaXb8HEh8jSyCWR+F3aeF4d0AMVGy8SIe4va6/rN2J+wdba7vl+6X5wx1GWFmbnayGoei1gI
Ff2irEl+qRy7YV+7C0XfwXN5MaMcUI33UxB2e0Fzlp94NjDp1dQPkaiHqKM3ddFTchFVBxaq8buv
5ULNeTMIx0ViYlvttTUP0eM8jSnTgA+rZGNKXxQrnaZTIH5rQbfX9VsjdpAq1fEQeqO5lyni7Wtg
98UtJwwy14kps+0tBVqIV393Kl7bDs8MD1Qy2L2Pp0iiVKoym9jcu2k3xgVjG3pLu+zfvspLcSIz
MbG3eEZwkqNWPdk3SepVhMBSFh+EG9T71K6DT7UfUofPaSFd09TKl03ga/2BTzn50NE/vay7Intf
5HbbbUOHj30rDIeQk3kIgHq/fX+v7ATWDEbsx8/4FOdkJ8BmDhBQkE9bu8qdnwPN523j1vJb04gf
b1/p2RhztHelxIU/J6LKhQgWSd7xCx8SlF60U+leq4l+bs+H8720gN6JxAiv+KrkvV2G43XrtvOh
hKbwDSUEXw9xe1tCTNCtQWq90DOaHhuF0IEW97e2gSzbMCD7Mwv1y5MPd8s+FzUzLs61/3d8t6ga
mpIggmkraL/GdoKUn81mmD9SePHvlI6gOKk53NKzSW9Eppvr8b/ZO5PdyJF0S7/L3bPAeQC674I+
ap5DUmwIKSRxNBqNg9HIp+/Ps26jIiOzM16ga1FAIhMQ3Z00/sM532Hj+psG9FQO/PqVMR1mVksF
47CB/PNFBJ30eGGyeWQEaR3mJXNT0odevWD0rzXLu990NH/75+h3WT84/FC/fmacmrLD4jyT96S9
a1xx4t34a32GRQG7U1L+LsfkLxMSvuOTc5TFHoghlGp//ng1rxmAK0zIXMIIkVuJrk8t0S5XrV3k
uyzJouOcrfH9wD5o18cZL79/vif/0l6cLoARGvpUF6TKr3N4yRZ8Xg0GK1tGcltOIjr3+jV6C6rq
U1cCkGzhB8///Df/+sTxNynJmCkQs0Gf9OcPbVtNAQtRGry6dcUeq+zODDINBKp59Jsj7g/b+i/3
j0O+CJQserbI/TWaJktIEPVZfW6YYpSQBBGTmHTq/fB1npNouogKPbwyb2jAxlcBg+DQLsvLNct4
t3MQ+fddkU/PpVW5D6OVo9LBh7JOBx10zlNoOZlKTRlcY4fK7myW3gT82aZpdgqodEt13dnva0sU
zSZE/XdomOY9tV1SvGHmz5FM0R5fzLCer9ZSx8Xe9XWAwIkslts4q0CWhmDfo607VDjyw0CUW9KF
8nin+qp9WyKnKHfC8rr3YKC4ZeU5+/RpPoqV0aowoZSWsN3NbFtFcIi8XH8x3p6XlOAuYF2QwPv8
SqOoUXdaFGzlyTwt5T72EMFsFAbD300L/ubZcrjLCJ5wAAv9BZzChmEEZKVohEzzKkToXhpyvLaW
npFGobhof3Nr/83f48xgdkp/x67pV9JH7CXlilaICiZx8K4ufgb9uozI7LM42bbc2PbvDvi/ubO9
kOVhzAckDelk6Py5ucHHFVgOzxN62JV4T85xwrA8eY1yZXiTY4HSXg7OFuFDRcAOHl+HVhorU/jS
JfZyREcW73Rlgw+1RPU/Rtv/527gby+O7OeTfZvv5VeUhaXmOGl9OiLlmPLZK1i9V6OOmFyF4e/Y
Hn9zrPwRlUBmMGMhgkD+/EWMpBLyxo74WwlQnFIpddlNq32B/lPxj7I4ZCiff3N4/wrrOGHaSO1h
p3jyQBAf+8vBMsmqKK2AT6iLBKOUAg2aXbR1WPj7DqRtSIWe5eU+ggT9XCgLO2WSdUTdj6gTt0VZ
6uWSJ5LX3FIxx0ohtdc/ujjzGvZ9lXpGMjU+BIzeCP4dfGX2q1DEfg2ZH+2Yx007Aldrdeggr38h
2mUVOFl6jH9zpP11FHgqp07ZVxHV4V/DVTQPrskY7G1ieAffSgZRe4bE2OE74MS7POsJpfQ9OKMa
JVlBVjSmb2v0cdyExDoBJzj+83H+147+dD0nNhn9tm3/akzrnS5LkDWjmmpJUaGMZQWUsp3Kf9PT
/2H9//NZfvJ5UamxWML//OuesMePmnQDQY92vpSAYG057hbUq3dL1M5OGraIKlmwVcXbyuBn3Dqh
mQljmET+Vhkm1mmTecVZ2WdBB1o6FPc2tUV0rnzqbxrywVEAdxZzx8DIPJeNZfcgZmeyY/wBMjza
pwI8SsYe8wIEwQqHug3lB62v81m7JqIbt4P2HktvdRktSXFbN+h709Aah2wfY6UHkjZn6tlZOyRU
deQokAa1Cr+aTDXrfilUzqPhVkQk/fPv88fc/E/fGyo7tp284xnkQ2n0/vww5mMUV1nZBRskxo7c
hhY+WWvNvBlhyqpRAkbOMzM59z62ggQRXq17cY7IVzyCuA3vwR60+R2lx+DvMxZ506WVGfHWLrij
yc2JGFIkXP20iwaVyAdYLyra8UYt/yco5/+TAv4Li8hPv+lfUAHXsq94Ff2HFPDHf/9vVIDn/Avn
F950OEUcCZzv/xcVgOefLv40TEXAQw1/8gm2kkHV//6vyPnXyb4PS4wQkxOixf0PKiD6FyfoiaiC
ux9ZCjvc//5ff3rHDL/888/+/V8EJ3gV2bvRW3IsIExlEMof+vmNGDuyd/o4wJi8AoveO63U36ZR
VwSHq6V8n4TQcJq9TAwbJlRw6fO49N/CMqkL1NFu//HT93b775v+5+v5Y+X4n2fh5J2EjUAnwaSL
YpfV4J+vp4DJ6Vnamrd5LjWgKYYhD9bUeB+TdKbPGXZ5kOIpx/s8DuPYsLkc4Uj2c4+4eImW/r3t
FjaptETXUY66ANnsQPBDL8mvQCNHiZ0KJGnAhIs5SNCDlc0tbFwvQjy7oruphJWVd2pQ1T1kgeby
NAwlbn2t+8vMdaB+l7HTf/vnD/3LHPiPDw1gi18akQHix/D0tv7JpiPKUbiEIvlbBy3AekkKChwm
C5quAHrfw5YcQ2n7G7XaE9pclgefXjbAQCmU5Fw1qPQfI7crPgrLkr/pBX55m/372lipnJhTODa5
vD9fm45C1fqW5xEWlRTrwVs9gsDDzpZ3RY3xN12WuoIRFTVkBaytP7t7M/b2sg0cWX2RWBE9stAo
xW/OzL/etwTu0vT6+CsS3p7RL5fFS9MVsVqnbWOMDVq2KRxu2cIyULwdss1S1wusN4P9vkZRHPUk
5YZT8U62zACBscrq5XdXdHpSfr5zT4+Rx4QrYLlDcfNrq1hWQG7GzimZsyrMi/4ShN/5EsK7nrTR
W6+3HBJCZg9aQdQsbHAKZ7BuYuH7twTQqSUVqhG/9WCfCtqfLyrxAISy7A6YFNBjRaca/Kc7i9l7
1+bURUzzreRboezguZ1iPAZIJCdIuU0CxppwaOdDFxF7W4nYuWFsPZCXxMtF/ubx/iuZguuBzUg7
TRYcMsJfricIZoKa3TjfOhOWS6KO4O2lFmo4BqahhPPvZn77MFJiLPh5evEDEiD47WzJPTsNl14S
C9EMbccIHYgDqViRfCurtWMwWqLH3/7zg+mibfz1C4yASJ7qOIC2Qcxx/MsX6Awrc9GTWCBm5LcL
1sw1226xy7tYGBBFPV6c/pAF9hhsaxjT8YEBKZs5t8zAazHHWENatrX9Cnpy1dNAjJG/CVuGudhb
naykVFnJYIvsniyb2a31tEUUpagYe3VfBHV/gR+0uc7HgLwNa7AJR51cIMJHGlAGVf40nITzQxu8
6IGJ+BWoywh7UdciTU+jLPSLF8vC4EAEAN/0kijH3msgdfU1iwHPnAXo+r09dpWch6V1EGAbZqHH
xtYnUMTSrMyz8kAQzDIsdZ/6AV6ChwCHRHdk4ml9wiOEjeFZwzKcd7YvngIV9sk27hLqtKghnR2h
s1ef16qe5Mb3I/0RD8L9IaZpdlMd1SaiBAuzJwog5zj1UXti2AYIeMfJzxbYGypq06Tu25GwllZa
5yE+j6O9Co+byIZJv0XEP4epTfnpbDvNiATTdKcEmbG8pTbeycp1pSwCOwGajJyUjLWZcs5mOXdj
uGS7EtrfJ3xf+FCz9uP8QAovI33luJVIkyqgnehcO0ej7IVtvTeSZcGmJfHhcnWTCd/MrG/bLO9I
o7fehlHs8sYHCWIlt6Yg/XkFHrfPPPvYKe9CteuHJEsonRCWx6Yftnj/ik1E+PF+WfqDVZh6B71Y
Hd3eWzxSF+TermBHqHbQZ5FJzqPwRzJ5J6FDwbg/45om+9jKQcLOBx0vWTMf+iQ+Z867Ua3zvUen
O1Og7N3uh3RRNnLTFpNBndGS41JWfnluW7O+WOqp2kO8j8ljG5iZpHmTF+Citbmv+d/BtUcwiuGi
3xe/Lt5mReTpnHyPlCu+C3DuTeob7NNbZP48jKgZ3sssmPfMqPrXYBhuSr+zLq26a76hlXABgK3R
fWOdMq3mygve3byo8zM2JNlVJNF+jsJyRvI9OpXvfN1bt7NVAl7R+NY8doIEroRIPqfMnKJPmnqf
Czaj0IbjTTSZyxML8DFo83LnVOK17cI3b/bOm3Jyb5tpeG5b5zJbyfGdZFPuZa99hEYm8S4Q33oX
JzGJmbPmXSe5uAmnBNQ8cjIUJY2zU9X0ZkEBvu0dgo1TILv7JA/HcIvAJ4+3aELl97Is5HnfFpXa
a8rx6ppNRjUfej7oJ0QV8d0nX2XZhBDxSVrNKpNd+FgwsKwKNgyEfbg5eTmRshIY9UbrMxlbTXIY
gNgyYjf5khBAaYCWG7vL631YySk4dnOQJ3tpwinYJjiDPlgOFXmedkUvr5SPl37b4zdr70ZlR1+5
6XtJOjxEfAceMe7F2KiX2ENRfSB7yYhLRzEeOIyryOOLqWgc9xiy2RmInVdNNd4ssfHKi4zk32yn
4qiSH3bSWeKFwIm8G1JZdH20sRCPiS2jElXvdRjX0XgIgz6J3sMyH+L3nAWMW+KvRNtwSjdBcvCc
j6yajq7uu+ByDogVeAC8FgdoekrXPi7OSVeByWfpRToOEGawahaZcaw0WDJKhZShuOfcaqdI9DNd
0FC9WB0u2SXFyr+ET54V+9M3SbRGfVijaCje8oX7Jx29NV4/LEdrFcD5DDt1JO0zd8J9sLax3AVt
EAxn2CEk5LuKhE59UGqezZY1lGO+ObHMwg3NmzNfU7b3oFf0JPojS+7CfQZCNTQXFiNij6v1g3oj
I6Xn+x5aeTHtmWBwjCGn6JfqLjS1O1/xEzkjT4sw3juSJRaSqW0oxe9HiRjxumVX1u76jNXTZ5ms
bsv6q2ozcxxLbpJNSwKMvBhaB/00jfSUtIdqVKM4GxK8zwoLb3OZdW3snA+sOPLrirQrHwPupDM2
djzy0UbPa+k+WnMSN9uFrN7gnHMq8J/RNUfFeRjrRZLPZTC0pGzBrfa7dGuvwpLYLV783gYxTqOi
aoV1YEtc8CMabD9bjyZ2uMHgjFYr7Sal1kO4TGWyU0XewttaEb8sm0xoUoi2WPJoV7c6lwFs0sbz
UQZUNqHIJJQMKL6YGObxnB2J6RmLa4x1uvv0PaqCq2ledHM+Q3W1rrFZL8xfYp5ilVLV9BD1eGi9
6otIjyHvt9rDOXJWsII67VBCca1dM47HHlkCbhMU6d1FLC2Iu6hcTMSSWHc9tk7it7IbYoM6GW0c
FK44iVsCukjIqQqfF32H3W9EKIDQ8KrmHZajF2cSxUrX4yWM3aXHd/aYhaVoOMG6MOaV1FhzzYLS
JFNH5FdSmWMtJt8ldzwY/LP6FN50GdoShH0XOk2R+k3M/U/2bdNuWp3VLdTpOrAe41V72Y0Fbrf4
iKNV59edzfQh9ZXMH6IpdL4xmruyvYs1MruTOS8OTjlnGTQWk732cv4QAjehfzJhnfiNEVbXhoxK
Dbo77vSOHBUsWsGZTwxuOtLismJ6Z8S7y1W/C7MA84261nyVpY/h2HMOaqqvSUpz7wPO/o3S08bO
qjOk1hTEDOsrDk41FweS5HZAaG4T4X+5mE4b/Ec3iTvKzQomCKA+oQWjgZtVAJAs1KNh+5KI4aWr
u5cxMesd4LF7fEqESTojk36yKM4X0awHm9OOtUl9blf22bxmL5GqL71qeF5cvLl0kSaQwYZZHr7W
ItsYUMohPFL8Vi8Qo9JiHPPbYCA0MYjhXiS1PKtr5y4a1+RizpZx7w9+d+HOCRTZlpP0vprFN/zu
4qiVm331MvpoZuxUhdVkKfFth5woseaqEzSmBF9bwZ58b7Wr+u6CLKT+oCT9eFK24VMxcDmN1be3
YM2bVOUrRBjFbYIpqz4Os3K2c+B1F6SVql1zMpztAbRcYJ86q6CEWFoe68G5s5dp66zyfHZtgA/9
Fs1+y0PkzSmpR/1ZFeQ3Clwlj+jNWM6KPUc+f1/0mu3ymf6p0BW4GvaY20Bl55nG5t4kAvOd/9HN
0fdoUlc6+mK5rC48HuF9KEZwsoO6Ais/3mSekDvCImm8pfD2g02uZliBs7GmnkMkNu7BUYS5YRjG
Fz3nvJ0z9WCFM073ynkhgy+7zSAa72di8FLV5k9+518sjljguCflTo/tXcgKhZt3Zulf8OUMLT7u
ooniTREgKzZ6a5XDs/T9jKiu5KMXJQGP7TidksrUloMTS4tvozgJp3Hn29NzvAApI94RM31i51eK
Sm3TO/5rJqvuMuiFuyUd6qgYCz2j97wqy3UD1fOpdSuXH9h/GcNyO+X1Zp1Ppt+p2A+mI+iy9L4N
VXFOZsnKrTJnCG7c5jgwZWSjpc0eKMPNyY58hT2c8DDvVGVV56Xx2k3QO+OjxRvm1hrnR6nz9pGa
D0unD5lAvM/aWy8VCWzsvTZui3SnhUm4h1t9EUc8Mmwvl6tgZXTOPLS4bKY4vgBcTZxe0TlysyQe
28yQ6AymRP5D4So+R9NcnahFaSGLp9IV3auzdBE+9wkCATfZWhMn4sQr2/By2urK3Vlh/oW8gsIJ
38zN0iJasYs5fGOu4FxP8Xxrda45UByLJ18bwsezfvgEuLykjGJRWai4vUDGRYnreoD6a2cbc9yk
TheclDg5FW4S1B+TLdWhwEqPIxCin4iiejPG07JtCd+4M8Ih4TGJHvvS49tgjOMUvB5PFI0dsXO3
dtM862gIkAa7OjpUgvROT0z53rbq5J7+DwgGGiZIqh2JW4N/MbFH2lRxs4JZG85yOR7q2D4rDaNj
GXuYvp2x3U0oBvelK2+HXlTMy2wGRTzj/bbLwn2m3eJZwSn0SaQcjdhmyPp5S1s4zlV0mlOF1mse
eM0ZvnNv5wNtTOWIDdSdW7iAJ8R+C9PgojCxPFsDM25rIkmPAbBBlPlDuWnX7puq4xNk1jV3hUBh
I6oJjFLQqP5mpYt88XOn2FKUBXeuv9o3i21fykjofaks5+C3pnxwh6nAmFDJXY+U48Y5EfHHoloO
onD1LnFVchzczP1WGJBg/IS8EKu4HY4rlVGa2xPT88pvUzRB11lnDD+JfPDt3kXNwyU/r86gDZss
tyTUHip+YaT+LEEcnMMzOvmtUJpEk863dTazmE1QwxWn30aSUHWlsKbe+THnrtMhDyyL16bnwcIS
2H5k8/iOMw0Hdpirj64J1Q17PbmJyqzeu2FpoBWe7O8DlMIxnqtHYtsoX0Nh7+24EpekAdachVP+
7Mromw8ycEpFm73UyLLv4cIXm7AsXVyqTdScolbnitNv4tS/X9pWcvPkPiD+gvsLQ6pPUUhAoKUn
c53PhVfv13xFpkgH1s7U1y0rB4K8VuKQUtFkQb9TQzg3lJdijfczeXniDL+b/crxoo5dqQgn7RQA
4Q8VSH1k/XzRcwruvRYOKccGMGEiCto1anblHGUSoZQT0AZNep+Z6XkO1LItDRmdfjKtOz0l+5hi
Lm2qUNwJUKWbeZgJBDOS2gfWZLU42Rm3I6F0CJI5R5U01y3sl5JT0R12VhXsBGIX0hgh4+iBMUc0
+nuNK85KISw5+94mWagY82pDPR6nU1e+eJYoeCJ6K81JKaHbi/y9nNZhAzmkf08sIS9NC/rIkRLj
9MK4moi/Fl7r0FwPbolSXNRY530oRrA650PHCojpLdhp+NE5/T1tWIbgnHhHhirjEK351vabcovQ
MNhljVlvyzG/NMuKnpFMsCvYzZduWzzh2jtUph15Lsaaf4X00WIBG6W692bmUXncEFJWzdGBPL7w
gb1QnqoEEzFYOm+P3rq/qvNETIw9K//cHXTFI2BXr1XgvvnINs+hnal30w4898PwwYJrQ4n/ZOo8
wznsaHZfIojXsw4B5GORjRxTiWwDZ+dRuE+PLLDBUCC8kf0FasFoVzUUzKnlFNwq1EKTvZtDxgNh
fpqENIG39+lODm2FMnAO/hi8mFe+DWcTJqS9JMmbFPHOqhfrVGHzu9T51YqAfNu0TKcq9pPkFU7c
X8gw0dlQ7REOxMLwWxCH7460CApeY7SoVEk71tToFKGVbAUjWoQMw7aPknNR6y8QCVdsnctL4ye3
SbS8eJKrplF46AqGOvl0y/T+yESNiEqnc1JWKWhjk2wjsuBS+/lF2SWvSMsfynb4kVv5I3bD8bCu
nIf9kB8FrT/UkxFRIYynQUq6+2ra+8FI9dt6m7axeOMaaytF/WrN3jYhLNQGtRRNvO3qbGTL6OZH
jbk8jdc11fF0uwJ5q3PxNTfVJePsfcQhM7jWTntDai/ho+OIzxx5yDiiy3Bp+zaxW+AJz/GPe1Qz
3jKfFbl79E147uAlZmEtjjIz7+wtz+G83waMVgpTpNGUfzV2wg+S342hde0OZm9KEkIDa1M6+m6a
p5upkT/KPHJQlflnsmVGWn821vSYL91bMD1MOrnvVXwVZE6RkhwPSSCuz81krupePfRL7m9i6iO8
B+B/HRi8ipeXIo8WTEx5eptM1pfOA06DYtSqvcP41KsDUQEZ/zLsUAS4canBPyroOEhC2/aidBZ9
owaPO4lqFwP/EtN4bCQZx7huAmURRe5ADNkMcZ58MmDPeDWShilT7TfZTcmkAcILb6UV4bDVNefR
4BIe6UIrecbGgAIA/APsMdC8j/aqFrNHTCnDl2Eh8JbEc+lZJGCOJb/PStCx0cyZDqBb3PLg+SJ8
tKl7e0aJPUMtCfql2swdSn+K1YjBd5fhC9w0qHypdmOoPt+tzp4rzvg4fB2TsfZgqiztKXm6qN/p
xtgPqG4y0a4h3vEJ36t5xBPAgWeswaX56Eg4TzNZBy8xWbz5XqPbZybh0aPchNqez9mplW2alaLv
zpl32g8NMwKSEiM9XDXFKO4GdrvTnh7EiJR7J5pxN5v42njcdChOAltdhqNq7msG3cUWiJfrXscs
MdR5LPs+OFOOaL4ncoG+FAJ/ODWouhC3dY5C+TjnZcTbrxfDseDd+ZCYjlO2zGt9IGtuXPde2YT6
0m6T8ZrBWvvS5Zmvd8ZR1atXA2y6HjLEzVdVXpbiqfUpcTWRld1VNvrBF2SiatwNY06HUpLI3W5L
stUyoAMlwiE5oFdOe402dGzqdb2Axl/wtVMzGMp3sd7FhlxKaMtW2Z6H1ei8MmnMxFdcFsllIDzo
DXZ9UknRr7c1N2c7LHt0uE1+VPEcIqtsS8uHuoWSayste32D9VaCMCHet94SMkV+rTvHS8MjNdef
GkEfS4KJdjltGfATEBpZUyotN4f2khFlxLgg/3C8hYo0JMz6CLh1lekEMhmDOzzo8SJpqYZhpLBl
P5uT2iq3nMBlTUSQpH3LaKL22BhFu3E840NNI1R1oGWLoqfE7y0AZU3vkbjbz1acgvKX123tj2/J
NNr2oal8Z6FlaVWXToMqOTjjRpxRiIxyG8VTwUJGTNSqoj4JwAiSV2+j6iMCikYv+8Go3QpSoN2G
+6WOXtxW+/fMbIh2ZNmwpAtfO43raJFAu1gZIgpr6PVn4XbyLoZ0+ZQzfQCeLWaJoWjBcZqWgxHv
alxLtUGyIdr9OM9siwIGw09lZDhLtTuC4cHBJDyTggUv0G3Ey7RmdGNRdQGai/h6P0I7HZO6+47c
LkaQHS4wvaq8CL4rzN1EVGReQByDTGR5xw6jA7PesFU4b3QWEl3DRJq4nUTp17nlM+68qJi/G1aU
P/xxJk8abQTvXSAdnNCKnd7WrNX62DJoSfCY2TlzsizutjVB3EPqz13wQXRRjv9s8ebHmQBx54JE
ow5WszeOwFRsFWWfU74ukH6iU8J9sngBy+VJ9ufjWERAL8Y6vlwBhWZpMVGybvFBsjSGMo963Muj
yqW9G6bnug4tEKLRVN0wv0czJ3NBHj15cNV2gp/hbFiSJvu2xV276eiU71lsO3fKHpObNY666IvI
wD5kz8q2ciwzZMOF8OwXpyy4jXq46GJXOSWwdPB16wdxRxw+sxiD8oDsWOlL4F8ctPg4q2yHkAQd
PxLEfAIMgCyfQRgBEaepC24PgPf5R5tY/Zuw/ZX6qarAGlDNDgy8Z1fcEn+FD0hXAzecHc/OVc7E
7K4IlGrTGEOHRYr23Fx5hZTP2IY96FTJCBRPLARMX1nSLp6AXLb4Blp6/HYIAKc71Wve1vI9MrK8
bRzU9/ul08xFTl0uKJ86Kk/GiDkBsCBz8xziE+T7o6EkRCb3BvJiFf9fwaaoUjsvwSfXBQuysJS8
IKRp7mIUAd4mtz3cOjl0gWFbtYV+bkgZyo5hlTvf63VWj13m4cssgyAatyfNoEldvyWoo+Ku/Ybs
0u0vh3Hxn2xwLy/ageFOtJ8rPwnQtj86dwUjP+B/eALln7xKfocrfnrsrRaQ5nUD+jAfeTUXdc/P
LvnpBuhdLw75g7RlKs4fdGd1nyuh2hitRbyatKm96HZwI++OQBof2kjuMGcDcbkWu24G3Au20G2e
OZ1pTwOnAx/Ndtx9d1rFADuINevb2iWRLCXritHaVFvuwyykfMLCHn4kY7R8so6gLWRVbREfqeLM
bIgKWLIdXMjgQOtA4JWF0jU4i/3C7lkHZWvE9iL31r32XNVdWN3s3xQW6rpD53T4HSPVRTcx9Nzn
xkhx4O9DfddZ4XVp0HXZXYdofjsPnhQ7UivGz6Bew3UjvUIB0auXuNpWvmpkak94LFKSG4YXXjxx
cKAJqW+abKy/iLrr2w0i7InaxhQKW5ZXouQ1um2Y9CVTQMyDZ0+HJa/Ca04plNoLs6YqXWHtQ60r
MC4tgQ7urBI2yKbPZPOS1WPwREKBob6JS3BJrmDMtdGRq99Ki1AFCHFhfGclOkZnzQhhC+NjXLfs
ioS1a5yZAjCZIn0fBgxktoXxg0czzPZ3LyHfJhXLjBHJ0SYO97IcOU6dOA/ibaXn7GmtmvxxIYOQ
sQbenYWGaRqIqB2YP20Lptd8NmdddmyTu3anfdjH2MxmVewjyCss2toxIWQaV/1rFwN23WSVBqkZ
glF6EOwxxbbOVcmaMLa3BCisLwQ/RlyulxC2GNRhcztn4LdT2TR5nM4m0OGVtRQi4r1B67rJ2AXq
rW1YW9wDsyicy6F352EXh4ONwLqc5XVXF1WI9aOqwkODuemmB7U47wyDiR/ZGugZg9ewhmejazHf
Js6A0HCjyrA8dl5fwA71BToDf+jqN4vfA1uPTuTTCHrlSrgzyfYmYpKYeuzh1FYBeekPDhDFKZ3j
TjlgHAFD7gbpl69WN5UtYpm6fWw8ogu+zWE0fCUsvB5GQHoPrbLAHHZzHn8l5PzcgP/QF3qI4nJH
Xo/d0eRW8sbrdfS6MGK+h54nCFaI+uy28ukUBmXnr0gCc83zbs8fbE1HGoneRKd9sEGt7Dc+JjFO
jPW9tnOZ3A4Dv/Sq7IJAtryc15tGjUH1QjUTdSDtZrmeV0szIo5cvPJzXSb3Y17UiLZoShjr10nn
f+fGoWaqwIQ5OzuKu2nriaB697WQemsyl/m2cGnhUhbo5WM1RXhOpjCjAlnmvuAYwq58TQa27hgV
V8s1Q0aqcDQW9pMnTptfZylCGi8f4ii7BhJKwdrVgKOCZW5Avc7dmZdV62vcBcSa93bO6zpZ5tOc
1h6HbjOPKxM4AuAN65jGoFIW3oQiQ3davM0DmFTGDVPrbXEskNJdNcHEKMmQ0nwK/8DNszqZdz8u
hjymvJq8l1pobNJmkMwoky4hQbfwq5z9NgC+9pZdKh4XMQ/iKx89Qycv8/Ccmji4Y4O1rEcDZVCm
Buwn3wP02Cotgm7p2TIl6mwJZsfZuY3Ea2abVlyN49g+iJGgBtCnHR8+6SYHFOCs9SdOsIp6XsXr
g+Uwrk2BT+OhlH49vDbIfuD/8N5567nXv1t8zfmFrTvOizkI2stxnSYyO1C3DcxijAOCtB2ZIYlA
dNcnnc6w69uJtRbLieVqRNIqUzL28o9kNawAVmcqf7hdJ5/mYqZiYCnldTvkrkhE2EbHZ5aNI/fI
UqgnSqNZGk6QxqdAwweHXLuwse+lec6AjYfb6HXDi2V+cprT8YDVOHZ3CKo5Ar1Ixg+jzcaYtywb
tbSboTxSg66NhO9Vz3cxh8eLtHX5Fsz9CuA1J3A+VU6ZfdBh13HKd3Uat4+Nc8MicPiuazJ40zYr
w2/ELEzcdqKb91hiTi88Au8IYOYBBqbalzB/rTFwnvoEZoXsDG9NT2XB98mnxDtUp9COiXi2x7IX
Bdhl2yQM8ouJlWNY2vqpsi2NJ7uauy3Wu1PRyuz9aqlHFyHFTKz0dm4rllIFR8V53DGS2vjGjNFm
WFf1YVxjLotcoKTLvRNbHAh4ATkyGz4Y8Aa3vSrWcl9gpL/hIEmuxZxLColENG9DvGbWuac8qHM+
hdidzsXwPjnoTNIBZPGr1QxU8lEdEL4c+u1ynekAVqqwK+veHU0vLzvmsLxabM86V8YwMSKdrnup
18K/sth6GobtXrUAwDMLho/iO8iJeGZNoGQFWLUUD8FplwgskF06zYfqfgggZaREWGV9YyrrtKrW
/4e6M2uO1Fj7/HeZ68bDkpAQMe9cFFSptO8ttW4ISS2x75CQfPr50cdzXnfbcTy+nDhxIux2S1VF
QeaT/9XhbpS2qeqDV0oXDwq2NO+ywI+a7ZJ8GN2jWcbE1CEx0i+wtv0DuXZlfAoa5bhRFyi2x7Eu
zV3hYYnYZRxTTgJdcwRsxLScT8WPVSWltGw35HaD04XoWDzsHTl8WS7V/Zj7BUpsjfbgtMAfiz5f
x8V0WHHaWyGmo++crIgV65Xr3QjOwRk5sB7fL4qk1Y1Qjq1W5MZZSQBqlhLYzDi4fCeRsO/3Zjvm
+aEyyvXZ63V1OXuek4XMlFKScTrMS5hL7sTrpHKM+xJZ4JPvNoMT+QTT3SyGjerIn23FHTSl6Tfb
1l67C8rMvA2GuG3POrdiZy8thfs7S8r1KasMOz7JYsqGiF6sVx3xKkayTwJigWGagvFxMg33ppxL
gL6+7/px586J00CRTpm7V3ar+GDFxPlvJeJj4HFmVqiLsX2ADyaKltIFe46QB9RENa8jyVOsVrPg
DIzM4QTnUn5vOEHyTJoK3K6vE3y1ioV0V/jc8zvupfIrq2cBdIMy7HOEFL7A6s2OyzkySwFHt2F1
pR3J2ADK5QpTCxANcT5EBnNaNplq2ng0LvHgO+Ces3TiA0syLBfKsTbSpi6eaO3rloh1oz2bqrrC
netmpKiwCTQ4y82+m3dmOniMSUFbEQU9+O2dF4+dwyt0Gquu4VWXWWIsxClYVe5emU68mEez99Hi
TqljPAZASNi9qWaxj2kRVOcMAP1rq5N2joZ53E59NPd4+54cmHrvTYIJJjO9AS3jUFfNUaLh0zcB
oyfHS1evZhjH4wAp1omvTIczA5KdJu8GUTQntP76n0nrzl9nBNakx9fITfk9bPv7NUbSdtqPC5cu
85bkIc20fkEO4Txnbps8JUS/cg9VMWizgyLm2vPX8SnvaL7aAC8MYq4XI5ir3BRRlI6bBYON646v
dT9zvupGj8aHua1Bk2VtotAgZ680z8xBVsspQpiaL9OmfkCAZ53IlfPjAZYPkkmjxgOmCkT+7Gt7
VCTLiTWPGqfRNGpZ45BwMlzXjf7w+7O0WtC/9s5yqfJaDMcuVdkjVyt7tc1iuorFpMWuVflInLtP
GnLEDpo9lNnQ3/gBcQDY1Qxrzy2RP/kxgy2gmEFwLThSYV56Yp6bU6CBEqEtUBJdhcVKSQa1ql3k
mHH9HDPtfhYlCqpdYq1EZaq4Hb8ZBe8iTKS0arYmRucTl1Jhl5WuUeQ52EVOORdv9xpBIkfl2LUV
yD2ly1hm/Cz/3qPUvuxRq3y36tV5hnpCHDgSqPNCn+jMpqfT/nmsjfmu0jJFeGFmj8YwKxTUzgha
mdMB8a3JA/O2xaCaHrAWkz6tOXrex5aJSrmwQJJ3S1r3Lht60n2t0zi9AZKrsbRaBmQW5y7vQHjj
/BnHaV/uyVrg6TLmLRchoZNZMLpS9TMgJbsK+q0erq1AfMUUz6x/IA0UzVmM15pWmvc5IfSiQq7z
oD0sKcgtEiIEYzWmb+i8EBIYPlfKawPvNYPH+VYGeuRgRWvQ8zSUvMe8SMoLArmRRpju2NYIwCom
sgJ2odhtWNsQWQvY4iSDtCaJfWR1WozFwzaajsG+CvBrA43lqj4rTGJ/iS/uCa7WXnMwZJk0EY1b
EF6rnZssIfZEuiywB7b6Bt0sI87kpk/K6Z1n0neC7NCWNXISw6+4Z4ug+F4nHW16pp7jWzdtuHxB
U1lvK66Vp3R0OOOvJHmQ96rVdDtWjn7xgmGhh4bEsLceOqM6zWa2iKrIpRdJNLBziCijQ9sxdKm5
1+3CN2mNsjutRgxtl4GRlF/beSquM3AYFMOdN8X7QQv7s+4b+yuoE+AIwGVphtmyZLfLRDfVbrE5
fOIvz4hGKMU8vXexWUK1FH4977OS3hiUiAVGiGaOnTGalnh5tMjhng/ovcce8craoauaBaIBr2y+
Uh+eOnuKF8pv7VKraRdbQQ1YVLnjFE5OlrzTZmpdp6vnJWyHtC0Qf9HMImyoDYcJ0ajbQ9hxIrzs
Js0noOw8vy58t5eHgkGoDqkRMjhjMHnfGta0nZSMlhnRwjqNKGBkmN3b9er1fA3VfDPCMGUMA+B8
x4XukcsB7VsTdlURDOeZ7iETl0UTyjRlassddErvKyY2ZKo58p4nxx+pEGOgzL9nKNUex3jLF16E
DkiYN7c2wJYYTEEeCzG3FDAM5X3Z2emmuiAJale6bXENl4KnhKIGLUPTmyk6rWGaVNj3UwA8amc5
VwkVFCYCDpVtCMw+frJDLe96WvoM1Hpsn7kViT7OeWteSDLC8sDZFeg/C5b0oi2rhWUDtWBUCysr
QmVmDGOGW/ZAcykD8i41pP+i1qWf0VUmEKXr5JrfnD5gwEPl241HWPfCjlCbyPWyw6vCIkCPAfV2
U2sGOzIvvIueaOdpRyq2fy1mf4Hd1w7WssGsykPHQ6XOJzlSnecI0vVQ0pTuVW2V+nvlqfwkHZfi
VeD7fYK9Z2o0R3CiXYaAqz60mYfIM8bR8e4BMyNqMFYiBVCdl2/sZ22J31Hkt0Ztop0ZMaXb+wa7
LFiHnWywub/Op5PsOvPouWn+7MwFvCuMAmK2VtpYvobWRqHXrq2Lx4yWzh/6AIJigLXIQzeYRJKV
5S1ylOM1VwgV10sOij3fzipctUf7WaR7pjkkMyi6hRGCmCzPhA2M2alTLXZztlLek0cpkuSUk5w7
BbuYY5vmDOSP9Rm18NNF0xeuGxrKjV/TvJVPAVPtK9xs+5YHaEdCytPENQ70MggRYU/BcZLu+ox1
yTQBXsVyl7R58ZGvonvuV4UCZhTFulXGuEVw6JucJUx4U33vSCW4R1eArZ03K+sKBARFVIes72vu
YioI/amTT1YPHVfGBWc2GJxpxxkLYUeJ3Kgmp0xU2X6oqFIlWxbI9dwcClTXsSMMbxfYUn+jvy75
XgGTvnp9bpG+asjZOvXTih4AqhytXUDfoYpqexqdc2oyG2Klep5ADumVRX0LVChy0kI737vFT/UR
ZbHVEN5M0DTijZUdi/BtQYKKIuYXsNm2r/vUW1Wo9FJ9Y1ZuXzK0zjVqh9yab0cut7+zfTQZ4ZyS
4UJSbz0VYTG04iNOyDC7IPjFe3F4DjGvKxV8djkTJbEpuI1O8GMLiLRsGp8yd3Cz0FZT85goDRvs
+kys8J6J/CTlxraIHqudV9E6Pv0SA4JcRIy1F+B4MHgCUqN7KrqxfMtjUP2I40slwkwVxPhXMUDY
ziHT7HJuOZEdV8iSIsyJUkATqgzP23FoaaxQmo39Zk90ZPGNsrDv5jgPpqgIxEz0yzjVwMXpSIPT
jsO2/NqPk/nRegIX8QygcI3TZH4w2FPURQoqsLLeVJp6U5Qx1YljS7SnqsPzTmPL4iP9omG2QOw7
znHkpCqeLipt5N9hu31ExbWHczXNyLwhmxlAqxVzT6Sdj5V8Pyr2bExPDeDpSAXkdJbm43JJDHDr
XaAZb/m0ApvdcSZLc9i3rrMOew2LUR8mytMtsnNQze7amCDzjL1zKbo9BMoWvdMrLw8XuMFyL9O1
0rukb/UdYUDOI/2Sm31NboM3cvMyOSACMffsPMlpgcSL0Ccrg/dhEQFREIbPcLo2NpesbHISPtce
mt+ZpyrdZwpCcN9tpz9If1rJQm5zDvCNafQ6XJNiJNVbtd16pibTf9Jcc3Fao+2NQwxRzl3HckV4
FiuojCZTUeHQ1x1Nw1pLJA5m1s+PsGrduwtv0u/ylpaY3Yjv3NjhFLO+bigGxS7cdgeEj2kbCZEx
NQZyBEfv2S3dkzXORRKWKDJkhGy/gi3vCZBH7K2M19b22BDhrlnt88STZyhXWvOK6nASYIfUnF7q
WaeoB3Ap0CxHCBUbU2X6N15jG+YrmCaeqLJHKq9I3Yd8cGTOswZ4MEeLJZz0wpVIP+jrszEbBHZe
MwtjIknZqQiC3okgC8pb2zKsDzWMRQYd2Ms33aKHjLzVUwx/2dSMiGwTxFC60ENy0uvaSCKMIM4b
iAYHnMbawu1T/uM7NRVIYHhua6YvzqgJqoiJzdTf0JgzPICofdVGykSV6zbg+JJ4fPoylCjQ3RYr
OKVeAZWLnBN1lA2+hQnGdjsktVCHl33Rt8Gh1LUeQBBHswLyy7IOVZVDt5Y5JuIsYG9sTsj0d79q
MVXqpnLq4ZV/5HZAHM41SkS7BrTzOOopmz3CwOfRMbpIBxV2nmLM3XQPqV/34eJ0Cbolq7fTc1vN
OBqWbFrYNQc3vsp7q7+Rw4y8J8/MID2UEGYc55o1i5GKdRWujJUynDDPC1KZ6Swl3t5VOvnUa0UU
lFW4hHSYHdlFO6b3JdhVfuVb10RxWck5ZwVWUawRSXWqSYd6h+SwLPQzNghjPLDjReTNO6C4VSwR
hVMJ1kaBsgUGgKbYDhN+IZ5SIo2CO4QH0/U4EcK+Z6OzvjX9snxanZt/rEZivkDlBNMOUK46J/4y
iMl6W5xr4ITqK8TswJZh4nfa6yQxWTvGxiuimZ9b98JCObGj9Eyu4bQY4sPiQKwPjDI8HSSGEp7J
+dUvwpg/r/bgfhmP0ZyBQkEXUzRA/4regSvb1p2uetfZ9yj98jBpSbMO0axkOZzngrXEzxJbgNEU
2kMMSjXatqvPX0FnQHF8J+7stwIOyT2Ps0CQR8d0bj3laFSpjbNiCMDBNtc0TBbQ5Lux6+Lqo0LH
NIcIoJAIG6vjsPOqUX7irSSuJugD8Zn0yPXPNGpiNBllKR7wpMMGTyvy9R1/CgulM9dM9lOj4hjj
m0ssAmt9loRfVLYIn/A0eg9niwgw7NNeEg264cz1BZcDVO5CkPXaZhAtNuJ/bJ1+K7vwi2mTeOCN
LZvnkJUvfu/5XQhGrC8ViMmtTpAz7L6odfVm18gJKq26+S1hyH3znMp7qr0+Pf9iIOzh92xbbdnX
Q0RUHgxNAnyGA1oXN19k7gcGMjMnDHRMOxDpdTZfpcxBQbO5LZ85omTrYWx9QOAv5UyKP0J6luzF
NlCbMZaOuzFz7HcAFAhNpM4tJ/pOWSsrhbKqsLZsO9+30zJdenYFpwU/LeZwSnvQrC/DhDXPYDUC
rxtBis2i7AXiJBSzrDpJcEssqSA0sRD9GhnJNFPg6RqaRcdtK4jbSlhvDO3BgC8WQ3cs4sY/Lwky
jaMv2h5Kfv+IbC+Z1/xoFTYSmmrukTiWrh4IcJtlcP6F3NOxsEaE2GTVuRmiVfYhRpsSYKytfP/x
SwssOgflKGkP1f0FSTA1vXygtqEDwm8evqiZlT2eVLGv49QbcU9Ae0Y8nRTNoOWpDvPcI7390ph0
DFl0YUdYG4KXwc+lPMtNkb9Nwdi/prVAEtWxgIdfgGwyjk6i2Gcy2eaopQaobgCtqYMnTifkGLty
ICbQyNLxcmEGXfLqq27yIrufhhcq0eWzZ+HAIbHCMSzi/p1s2NUzpWdhuizlAe0xh9QhRTcZ+k1L
MeiQZskZhdnBmxGAdiKprq57J29wFNZ29YrkHcocHoADBfBufU5r/VLRSN6mw9EDNaY9xeziY+0P
6SfIGfE7NrFIBxuZ6akKFifgDmotq/WxQCLcMjTzV2d037B+BGcmE/V73vk0GGVTBmVCSQKlfaXq
nIcvKE0Hw4Vj2hOc6ZQ7U3XlzTpk03Pdxel9i2iAEhQrMZ5HOl+eS9GXN/DOxaPfCfX5hSLllKmL
Ni2p0d+HdRUzPUh2ARV9SVBXFJ12AkBOvVxqghQR9cWxxV1qOuNpYnTjJlMQRUT+jwnGRb/buWsA
P4aFL9FouxsLmHjkue1MDir57kuHzmHyqVw5DPWMRlDCOPchTZnNxxfHoUXHQst0sCBFyejkaye5
D0fqjtaypNwsZBlY/lC59xOIYYr+tG4eCMTu679zBv/JWI0UHGRZbib0LZzrF/+5LDAf6WTRqCed
fgmLemBJTSuDLMQJPJhO18qq4mju2vKcKdq6S2wsqJtlaaWFJjGLd07ZZrU3kdJeqKJHeVLCNKYo
JDfZc1aY3TOTk/tg+GZwb80clndqLMX9f3Y4W5t/+SeDOO22kroNxlsyfX8ETfzRIE4J3GhXM/gz
NW7rD5kegaWmGPyPDFNKuyP6ttA4nJwtyXjp+ht6Iz3yF2lsvv6bt/LnSyotsnhtb6ua4FP9EoPC
eXVqWcCWSHsICaO+W6GYpxSFCpyzoD5L43EL9lRUo/jKl3wJDtQRYv1FkmwmmKqZfv5Zls+P9ANy
6R2fpBlmAaLcf7Z/K7sJ/HlO5sj0EIHDi1Zsxm0l51v64eyPSYrqXvlY/fd9P7fpUU2bp5NBTVyC
owNt0blu+//KUfpHOSvX7Qc++P7jY7x8bf/X9qPvDXwmeqvxf//8r8SB/P6bt9ySn/5lX9Nep2+n
j17ffWwr+v9NDtn+5v/rf/w99uRBtx//9T/em6kGJLn7SLKm/ikRZUuv/J9//P2//9zVa8XP3eC0
ff3T3/9XgootfgN1NbkrTBIWcGERVjV/DON//Q+L/2ILk9R1viJiF7aU6N8TVFzxG6Sib3F3A/xv
kQz/TlARwW/4DAmhot5YEGjt/7MElZ+fIGla0iVNTJJB55HjQ0TAz7eIicIaepz4TNLk1nXvrLk5
HnIrqWO0nB4wPVsr5HkBKn8Txyt3Sma7C0oZu/f/ZlX6Oazgx1txiOtzXEExDoGMv7wVJToq0jFZ
hlPZa2zoMt5PfX+nqeP6m7SLv3ulXxJLiFQxwKpZKmi+GE46Klt2OZrou7yX6m+ewT9FMPLgWXaw
BWULwsO87a38IcKilBZumcoywyTwaGBVBF5yLGNUzzBOoOyiqlENUyRpujjfhu9vf7gP/yKR5q8+
6R9f/pdruqJOzD1iWsNU4s5ynI5Gx2RSdxIrz99c1O1X/fda/K+vDyTL9RCJ+5b1IybmD58UxKia
45Y7yWe/xp/jgILgmjbsKKGsLQ2tzur1yX/+eNsX9etrckrf8uYoYScS7+erCxxeCDfl4+VFASJg
YC7c21TO0fs0GFdGYdqUc2br30SS2X/x0LCo0tlA7BXhR3L70v/wUXXS6bqYMmyFtmqefGuaLrBw
rPl+ULNHVaNDcktIGIQND+yTJyECODLYMaouXqD2Ku/oJgJpTGVCYkdNXa+bMjs37odxNW5qz0za
a6r4IDjzikHpzhE9iOp/vnR/dWdQOEDZAIn8ZDj9sjeUBVlJvu+AVInCBv8q4uJI489Mbj/jyt/c
hsQg/fmbEgKBIIUtXLHg1+gUzvTBUpMaSFLTiC8M8RkHXojc+lZYQsqdM6Ut47FAnhHOiS0vpNvZ
aje2kJZIJGJP7hKjieewXQZYfSsd2wvLEJ6MZgmDwpGkdsYj6IdTR5DYgrpL2N0HGDVOzVz35lEt
KIAf10xkaYhVpMrCHNuFj1NGKHWM4xaMARCQs5rl1zdknBRL5Fq1ohAafFJDeeG83smWavQjuQE9
+EbekeJtouDKbvpGivnYovNOt3QNTk1GXawvdbO05aFCi+Ve9v7Uo/HAPX7fu0qQTgVeRLZGjWhg
KJCehA7ujMgk+wSkZjX8dwvjCeZ4HhyGCL/z76zFVye9nLAUjtYA+cX/x4nMNTR4e9uejSJCrV88
j2YX3MCBE/Ac9KJ9JMvGlJfog5pbt0AkcKKbqZGYuFaE3mObLKGblfa17IfuG5fJTTaVwfSd2Eup
DxA0WR9RyIDOFR+a+zELAhCh+TFtc74sh3dPaInUYPKeHcsDN27a3Dtr3XF9xyuxagQJjfPsFvV6
1edz8kEb3nyraD63d2sXFy+F4zc+7eLruonM9XhL/TKqlqppgXCGAIpLNZ6+z/uaAJ12bcz71aDC
ee/HjbonHsG/W6XiQpUM8vNuyX1G0MEu1yNcQYl7Euga6Z3pA/poIvTxuvcSYs8IZEJ+h1LyHbVa
nJ+sEBefI6p2klCFUVyIuENoPJcFTNGqTamu3WSwz0DT0XdXLFR37JaY17AF2hJhPoG069clTkx1
4hmIxcDyGiHOMl/ZOCpXNEf5CeNj/ojDFYWPnwjcevQCENbcNLJ/HLYEKwQ4gWiPQhBEdAp+BZcp
Fcne+IZSDt1xlmOzxB/bUeW+y8WQ2Vcz/js8b9bA6Un0rgeOUnXLbWKatR0ObDLdrmUxg56I0fxF
1dKU705aZMt+7XOkOSjuch5JrcaXds6m7mAYBgIE0jtdfdTDCpaeC5kHG582PjpsYtR7EjzgIKBQ
WJJWAsYk+ko5vBJUn1AOInDR472GVVNrPpehCmzjKqnS2CWFtMMi2XuJN1/CffQe/EJrzycCAR39
hFVLGknnkEq8QwpimkiaSauqz10Eavlj00nT2+EmJzOeRvAuONHF4uvLmPOdcckBWOsn8PBA7Yle
cbsDrXvL8hEPab6c4mjkfzspZ28KtU1M7JvNQwashPblikNcNX0FQMCdb492kV6bnF/wCPCgnNM9
kw4YbZIJwrYznCcCk/AHrkCUpCfNpRGaI3cnBcVTW1URuARSMVj2frziFgiezFa3eNo7cAdUEy4l
gISxBevpssA+haAu3MHIp0oUKqm4BzrBazbJGgpItr1zozgEA31zqOIYDvVF5EIXGNPRS8Az9soy
WUFYNBvXenINJ72RbTK/Wbik1DMytgytFQ7UuHtpPK8HdGpgmGvzEmNsh7bRtjjHnsdgaPLYeJm3
xWeoEWveru07G4sbra9SXFeFMWmUhiZuFtpME7Af6zQGiVZRlmTeQ4nRQ2FdWyW7YO0STeukHlkg
9lRU1cksWm7Cyeb0TM1nMvnhbC3jQyc8Pz1WuYWypDR9LIwgAJlDpNdSPGnXXBlCgaKRdY+T5yHi
npITnGlFdSnQ3trHQY9Dc4/QCPQZ4YX3tZg89YDlKLgwrD6lhsBbp91SAAHieMGd1/R0YKZEtkb4
DjHOmuhv0lW1j0PjxPciXRA7JZ1yo3m1aHIgSaZ+jdMyPiyEFYAN1fpuSNvhcZPzXVCBNEYeCfdf
YwNU2U+SOEIbsO/tYdzPxoJdqluu8rx8bQStwyQ6eP2+BlGIhrFf8XqW8HMkvRyQSJOOxfE/AhyR
MzxJVT4MkNnmzp0s85wOJiKf/QL1GF6eGQ9CDphIJbpvIj4a3SM2m+xgUDT5XEycN0Gdb1UL2nqs
HP+iIJT60uxHuW9SA49DWu16pK1nS2W+xExmKEvn/tFHmbbjiDYffSNXr67KQS1Fr9hx8e1yF/gI
t0SqhgOMbnqAkz/Gsnvq1rRh0WkX/3WoBv8gm7I6csiaTqkvKL8F6BWPcyPUSUWl5Y5OWf8kSAjj
CuUmEW/F8l4HDbaTuDz2TbrX8DcQGUCyhR+r9kCyVH6Jy5W0aekM5zCBjhnlVvwiZmGdVM1MLy2Y
bPzG4HIK3BUfi9p+97HMAOpW1guEghGOGgGPHPLihFCbzfieowdqY4w+y+w9xcPaPjisbyHTJJJ5
vTr7SjXUOMvpM0+RbBlBej4M3fsiYwJXOhzHtXsaJE1+Ytj5k7TkDYIAkgEq9uNiu1ZFWY57UjLs
aO31FGzwN66Vkp4xNDfmIXPTM1SPDzapMGHdwD8gPuwOM6TIMRc4b2Hx0ZtmnRNmhqKanCkACT2Z
tc9x5kBIYv3SOFJs5woPOwamjmztqCfsAKGasktsKN2LwJtxX0OBZvS6jHQT92SO4z5P2hssId5h
7FR8ysz64LjSupozl73F7qhb96yzPguOVUvipD80b+lsX0Fvntn9ig4ptwZirpCAU4ZIKFYDgj4N
9HTAMMUyMEK33hYQopt0HjHoXrSqTj+ZCf03ua4Y+4OVKhIvIBCe9pTzfPUGgocmW4emAghnEExo
3kJpg56EnZeNE/qTXB9NmMpe9CmZT+t6787O9ZTLD3PiZ8Za20d3wPzQmJ/4rQ6MY+N1a5jURNb+
CSTVEBLt9B77eR+JFSFF72ACmRP1vLiDcSrW9LZYO2ZKwrFQrNgZALHjY0fx1vLgDLI/bDnikw/K
RwTtfvIWd1dvYu95sPEOj3vGvfg0c2cbkYmv9lmtbxvRJ4dUVi/JoPx7fENnhQ/bYGDzqFKk90Hs
X26hY6NsXwWszS42hntD5adjoMMhSZ8xyD3oqUGR3tFTR/xnRFL8K6VSCBU5a8JAxldVaey9rO32
NXKic4rhWUMYa6bReh86iLRuxpIuicw7SQvmYScufY4jSx6WGmVAMNj8ZZWI+CTJc1LPdJN5z43G
UGRq/UmySxaltY6GqVohLN/ayiGoEh4hGjw6LFoUHZnUL8JMpz1i2v1qBOOFA6q4S3WD9ZZFDSci
Dg1KuudHYvgzbz9qgw6k3lHwXh5qqLnpiAqplt4gUi4JRsZQLK0EzDMcPicu1nBk9KmGR+9QSSyj
Tm651nS3+kXP4jYZ6y1y/OReZ0v9lM4ehYgohgknUxT9QXw7qV/s1GybH3JMoSZyb9q8LNxqHQoc
DyYjxkoGqI/F+RTN8EzPS9V69amVDlSAu0DP03PQIfI4MTO3C07bVY5XOdXk4mDForkpTLSnIQ4P
B2v3kJ7ZbLEc5WKvzBDT2sspxAZxZwvqjZBg/5w7Z0DrC+uaOgSIEVISumY5ZPvccfpPLmNJ6c5Y
m9FAp+Z35JQIHfp4EvOuQDhNK1AiZrDleZQvwbQIGwWvdtVpS/nC1QCMw2VECvGQmxVZFGUqCV3W
GaJ4iID8yhz1UOB0d/xXa66t9T4GZrK5qV1SOITlUd7Dp8R41/YAmREddViDVj9mtLXxMa+7WNjW
ECn6PL9ytr1vKzLj4I983phJi0aB0iDNFb62ln9WQiFKRRKRfraYviCNBgHf2Q5GO54kTUeglYfu
+9RyVPOSIH7dzy4BHWPgUr6dT8bwRINC30eLrrlKEutTjJC6gGps/cS7QNcGsb/aquePETxypyuJ
Jc61JmhLqbOv0PDcqBZ9MA+Wv7B7+Zgg8WV4FDlGVDD0LwNB+VwrXSGqi6lPCluivm9STdXpPpni
lC0hKch2kEiiXsidRsSiaqs90oypJ8xBovuIbZm9VHOtbgPPnF/8RnSn5USMGPd23Tl7WQbu09jH
jHn0wNCoOljU59Imj1W9nUHDdjZOrTHM1sl6U2kWPIk4YBkq3QQOdSyMzZ+JAORxaA2PSZ0bU+1K
p5zvhOya76j60PHKBIc3DGynLzCWAKCJtUe210zC7fZBMIj6xGis5gNyVryYJBU8ON5mLW0wzqO9
pW0iRo0d9MBQkzGzcC26bHkU6/k7YiS467Ue0oEYX2XdiVKOt0lMWwTxa2q6K2dmgh3Ij6FOEJ8W
7JIzXdVjOkxIOxx/fYsrt7nVRoLXqHMROMaN3b2r0lyvi01Zsj1liEy8KekeMEBB9o5e6s5RB6Sf
R65Bmn6UYO3I4bUprAipM0vIRSCn68WrY9Q/0wKtTLao9NhoY6I3+UADBo4Uz32NL/N2cshW3YlR
Dnj5WvRY/ooInt1FIlYfRqXrk4ES7UfKnSyJ/bCqvxvTJMhkSUgxVQRugomvNTYvEmMIdCzL2vyO
A4ZkTfK+ZpwZduKJ/Zw1zYpVQDNyruusYXddrS8yZ8uDbt3F+FYqH8OntWJsDfsSNJX8BvKZD3Ro
ESRZFaXPRR41pyaXcLxin86IB8Ox9J0DR1u2i3TO6TCB23XvnGrNfZT0nf1YakmKhTX4cOHr2Kbo
tkixHI+pZ9YdIex9e6omdAcHjWxw5hDnWZgldGKhxkTrc1i9MScXSNkBIUvl1vQZeHb+1WgCEn1l
LtJbyVyK9gAvDQaNdR7aqOv8HnkCZiyS5frt6ENr2vrhU9eZngRNXDPEK2Xc+SkO6h0KJ5xhdtxL
REotihrP6D3kXQEfkwm67m4RWSd4NWbA0uPG+VQnJnzfLTr2QJCfNpjxvv+hvh5TG3BYFRvdJueB
5Txm5+Y8puhLCBA7zq3nP8UZgTOhbNihCKaL7ekwWHEBhP9vjP8vsNUfiOZP6GPgmP4WluyCPm74
7s8wIMSfhw8XnWJJH9sdcrb8tAL1qXh0GtLvHdgUlNuw3BxlzXyIOCDjPYSIPUwKM8SmcLkcMP1b
h//8xv6ExPK+SPyjAhFYD97nF3gyC9yBzFPyT21Hf1MIPhnLGxjpiURRxjDz5h+/nKBlCJjbBqsj
lubny4Bbs/emhcwwgm8LUgi1FRFGkR3p4f303cD5p5hv4IAyExRJ84e0qGz4+eUElfV2ZrpUQaxQ
+K8D0in9da6wL7/aCMDK19orK6Rko/c3IOZfIKaALszDIChCil+bxmqzakAQYQ00y/fOZwehTMcz
T4y6/scd8tJ1TbhE0yG5F6HuLwQFwrlinbaXWnq9HrrKKSIHT0tkYb84dnX5d+U5f/HRtg9lm3DC
0kM49PM1lcjxTXfD7m3ZbyR4upzzyLMIG1SX/ue75U8v5fPQ4ECmMceWCNN/eSnHmWWfkpYS2gm9
idJknqldDgQEtLj/avf6R0zjZfbeEyX3Of5MK/6g8v6bc/z/jo80eab/vVb9qdHhsS5e++wnQnL7
gd8JSfs3P8DfANhOcQc3GcvH74Sk9xu0DX/uYWL7wUn+m5AU/m+u79pUMfv8hZ8JSfc3KBhIJtuy
gLHlPyQkA29jyv+4rNqwgJaktCzYXsn3f7n5myYftkQ6NCq+8RIv5CuW92m8jkcKY90jux9++JEA
NH/gGGHHV8pNzaOs1i5CP+2w1lkuigYQZWIaH2Mscv+HujNZjhxJr/WryLRHGeZhoU0ACMTIIThz
AyOTWXDMcMzA0+tDd0vW3aYru7qrK7PqWnQlmYwgwv0fzvnO3plWEiSdDHPHRO8fV7i+ZuRh4aAl
xrUxdETmlv1lYNJ5QALVnOyVkqiva3qAwv5YJusH2l45xF8tc+WQELfhnNTx+sBqFZPmyLaH+hSN
YKooYZN2Gk5FF9q1bjjJw5yQRWb0lh6tWXzsG6SXumY9WIr3iZhG7JpmvaTTzMRqxomj90ok4AyF
8aAp+1HBMTTbhNirisRfJkjaDWJK8n1RxGUkkHTfZjtRZ3/wMvc5EbUMMTjn6GFV93Ue3fhA1oCp
BQbjpImpK2M71POD+twoOgySvlaeG9fAoDS3BMbgGB/f0L8xjUvjnvrNs4wDWwuXl4NCBQ/8oEL8
otF/HvgT29vZ9PjmLfwig9pbhJLORNZCkpvic6oILZA2pCdfUzctTMLQalnSqQySzoJYoTAbffcE
0C+nVkJRL80njolkj8sCgjRsb6VD5e3kTybqUEQy9Tp04eCW+mkhAdcLib7B8g1BR7kQ3UM89ViU
DJbWNA0BZbk7M7Vz1D5tshXH2kpLhpoNX+qAKQQF+nDMxFIeqxaEFZ6vXwBPftfFeu1Tttzgq5Y/
kfFb8Dm2zqDOMnmdYAJpzaOWHDJ0Y8GcWxmmTaKgCF0FmTQM+JgcRoPvC2X6GQGg86UM6lmzSrZ7
c+8T02VEK6Rv8m/NpyWpq2M3Wr+kbCIm7ixe1qPOLKvOk/u8XSOKigMynBvIaV5A0fNbTRb7AdSE
9rsT9JmwaNpTa/Hbs5HLBXO/hfgWWqBDVQltOZ51yI/RoJXeg1n2gYv9fQbat8QHL3VYWTZGGbka
ytfKar/RB0BDNNQvvDkkymWiTQDJ6Dhv0lGtjmg9vTt4TfO8sQKW14WefHPT58re06viUgAnDtVc
PnaS3oEJnPu8yK58nJfBBu9rueAkJuWA32HEWOZAuSeHKUxA7fgViItzvrXFcxLR8+nHeapxA3LL
h0VWzC/A6gkTs/r0MsAxDFupxkeE7MlRZ6TxDuPWYLVVAwHOBqA4at+8ZFX74QweFooGsKKPVT6G
t8OysFJtxZd4ATJ8iA18kZ3Bsi7yMsOFfu6kWN3ZFAIVu1OrJDnixZdBzsTbr3u93c2GlV4cOf5a
UOL1uwXIx44kPeEPi8pR0THE8pn1grbnc92nrYk3V4WcWpOru/n3r3HaJbeSpubC6Ek9MDSvLrnw
7A/icp4UwVKoq7MnTMMnIM8q3kMWpoZXuZwfo7hNhaUGjtZUR9Sk93XlRUx0IS5AdIhz3W/662qI
NDBmxz67wySvG+Yy9Z5qaM1hZpIP08Z4CMz8T2vNcP0oU4U0Xlf3lpvU97FUL4M62REl13w08Fjd
UoPl6XZMn5DvmTyDpPZZeelcwT0w/rE5ZxPFZxceTrhCs9E9oEq/eloaAUONinRz09nj0a0M+Ft8
3roJMb9nwHO09qAoIQiiCo196LFB5aBUbx6FYrKJ6vCxDh4W9xSqx+zm9iVuLfpg7Tf7VQUtvHca
YagzNwWrQJxE84LyWtJm2LeyKdNHAsmtfaHlxQlfwrqfbaP+seYEe1yTTw/0rtlBJU7s2VJbxnVz
gN0u9UVr+ArDg8UkKLkdGeNa1qkai3CttI9FU8ujdJ1zX0DwUmusALrZecfZ0rD/W3b6jGOV/WhV
qf2RBStxBtXOqjI31CcVGBcLmB4TqInYdHReZhD+dNypgnkV0zHkCuhjQyd4/6ur3k0phtQiPpjW
yk54+QFWNEXbagnZjZwPqbG+jeOgcztYSQB7Y3izvBJpaT1aTLtQmJSWNz5kbfllJSDelhqXLCzj
NOzZE7XjNJ9ETOvrFFukRlPusETcLYt26I1EedCWbnmI8W35jVbdA/Z8cmNxzrWaH0zNA6dLH5S4
+ZiMOQ2bHmyDrcv0HfYO64G05EVy+vgOyD7dKRmngupF7d2P97bS9YwGJTPYOsx5s+/gaRrRMhkr
oHEo9GOCha0o1qM7MarHBFbweKggZfRmOBn4JbXN0z9cWOFicMCuD1vKbbQoXuCWC9ltziNxTrL6
INA8oZxo3llU6uhJm6eya91TtTjrjtSSMkqIuDtObdoRMYv/r5btFBSECzCcC+mo+lNiVGwXuuIw
Np16ggplPvcabPVsCtiq2QHupj6E8KGGteqaly77WN1KwWseI2XI6v4Gxck6AOabg7ZX3kRH3hQP
oXZwpMpiPifgG21bc+SOMA8FR4hfJzpR11WDOIGXYEeMR2NJU622DEiSjK8eEbq7ZbBaw1Ut+dUM
rfNiZFAE7T6USB53pYa1tBb3uJZ/2C8HsmNwNoj4V8F7wZqk/yiShj+bzWTccdHsbZwK75IEkBuw
0PWKNhaMeLloEU7I+cKKp0cLaMtPUbMH2pVrG2PkicGpIpJnt+EygmUW44upmbDG8jTNgOk41t8m
8q6XXouWVDmja7nM+XvCXnTO3r0e2JVV3MulC825jgiC5cMmjJuNU7gz3uZ6eaoy6zHJv+Go7wyv
AF7hfZbMCbT8ij8SVCEs+eEdVNOXMjKN7Ot7czAOshxJi4M2wc7NDdUF8gm44tuETf8kKztINCSo
qdMeYWi9mRuDA/f9TY6COcnkYSJgz1ozPqjGOlRGQw170F1h2kTGRC6FXZzM9H2R1n5gqxtNrAUZ
DN6rnU7apv4Eiue9UcXJMoe7rjfv21o+9Dww65RO0H6wp8Of7MLOSdswnmBYaap1VChbkckvKY5p
yPqWpiV3hUgOK5uXAPuPz0K08WHzfeLkgGOdup8KYLOw63hc3J7rYaxdFzNP2cy7nJHJnpuM7Vne
xWFsJBb7Zls/YE+J2PZ+rITq+MSpMbOa4wfpKOkBUaoW4CBed3I2nwawsH4Oaz10jFTempbvZcsm
+ZUq7aeAKoO+pODGxgF5trACRkAAEc9AfbBFG+9T1q14zn4LD5OONfFwKVVgyPZnEd510SWrYRHg
kdznPSWYNMzQSImShx+C/U9ie69dvgcyuQZ/pkvFpMxieS80plF5NpbvPGhQipTmrcgnaNz2r2pQ
oQzo2p2iFr+pzppTTRLxO27ux5JJt28XOoPhLSHxCTHzozt2PEr6GN9r3XSTQrsNMakVHAZdvYGs
YbsPaO0j4G/GQQWE9LWMSfbkFcl8TLPfQ409oXT3SNqr61pQ9bQF8l6zWz5VU5RXd8z1Xds03n1Z
YBArye688Zl6IIf8Z9KysDZhhGIhV48jioXQthxAr+ymzKB1DftCIBrbEsgaISrqc911+YqV23nq
FQZoQK+W5cVNG+fb01VgMvWUX2KZCVLmuODlwkLJli4ZoyN7wr6W4PKn2dhZDop56qktgIhwYlYT
9yo+kjDOE0qMRBzHWm8udZ2z4EO9HPZ1/jHE8c127fQjbsXF4abvmxHRckMVbotCnkuta/bcyC0I
GX5GdD1i0xOYX0bd6IdyshVim3TlSOYLRy8zI47DBIABCejynNA3KLrJvU80WnnWSVE9p3WehZpT
l3RQ1nCqp6Z9msXa3Y8Iolh6OuUzfoGc2dmmxUFCou7go3hHbkt5VmH+7lN4DMgEFC80CiCxoZd7
n26DzJ6gHsyAnOnROjHnHkvcL5yT4w4GRo0Tsx5OTZGylzf1L62ZvJ+Fz8cISze7VajZwwzbuj87
vYp2SHywSjJQbCcYZHGTnkog0NgYnKE9UltrL6ZI1GAwkU0Uitf+0uNR7vNuOQPKaItdlWveSztw
D4+eAtBH7QnC3sg9tVsuoYticueUI7NsfqpXxcQZ50/Scu7Bt8LsnTTnkDudeRjsqdyNjRYrBxcF
Cb615W1aZi1InMYseFeL4R6CCUjefP7AclmghfPcrN9VpLpdrcWO71EV6mFbOEu0cFKGfaOs13zo
YOGvjYwQ+xif3lTr+8Hup5OWUQxA5OUkLiTTKHK28HjmePRHG839Wo37gZH4qfM85QRrbjiT/vzi
aLn6No265lssAV5Xyu3XmXGzP60DZP8M+RkKu/LgJNVAElpa3NTZIsQHWaV6juUA9KGq4OM7McRZ
yDtI2jLtXnr6sj1H7Z8jUHkf3UW3a3lEWrsLS5aCLG37KNWq2+y9FZUActKXr3AC6i8NpnyYO1Lh
Wo91oq3QhIEu/OVVnRlNSwLIAYrgBKBQNJGjzsYlW6yYgCPNfEhT6wOtjfUCmRcP31qxs+VDR/RG
Q5dj2dUlTso5igXJ6gmsz2tOskeGvG+Hh8c6EqFZ8uiWH33Jwxa3uAParDvZxUBMHTkP/tKq7lnf
Pp5gzDY/W866Qp332AKJAzPTByPp/qzmnjqPWTuqWmu+0qrPD1itvBAb8TvLjjiCPA1DgKk4Yqpp
5WxKprOjcoln2I7HsMzBEW3mURCyy3pXLLhgMHype5ZxU8R1sgomcGzbzbtJa+N3NgnyMDJBxV0b
W3sPehgbPsc5IHB3WIexYpiwUdiW258UjdcSj3Z/gmdqHeMxtx+NxFsOkkS+qF4ofQM2X9Y762YW
41rGTrLRrG/DRR01I54EV7eC7Jcc8BxLwvxRcF7iZRuPicFyW8YxtHf7l5CHJG0eJNtt9MRBKY86
EXMs01z7YPTV98IFfyrhjvpe3ZQHj1393kPmRw06ZcrFk5byWOg1tH9guK+Gyb2ryKT6xeM5M1Vo
lUPpgmtRhjQwlWy9ZUS0vfPGA4U1nPy3GZuzz/raitzcK54RXnHKgo/aSXV91nvY3cSjzK+i1Lx3
rD80MZOOlnJMqyMGu+yzNQeXuirWOING7DCovqD+LIMW5DWeu3GQxQ/ZODwIPfr4jjNKW3MMxAug
dALFoYzHBPGJj9LA3mvaSU+8gZHooe0qqhb1bYdbmpA85TZT4dLkjW3ybpqJktMMFMNHMksWhSxj
6luFtusBAEIWFTU1JDvOJb8sBlnFoVVJ7b6hDjymBoGOqCVlifAQhfVVxy77ZqdZeTcX+kwpoZkK
scaFKVosjvH0NGBUY1fJXylC1vp3aqoVr0qjmcdSU9Zb2cEjBZdeNEfUFbVHQLqMn8VkUMdMsnYe
zDW3fseDgOhOfcyN5tbYLrvc7nYEXztnBvJpVOsDAUpSCjegK9W/rQINqTrHyj6XCf00grXQQqAX
LBp2bsE6HmKhh4/NqfuTSBSH4bbDFvxs53CQ8Pda3nfirQ8lDtKXOqfRKCvZnfU2Zn5Dn4XfXHoO
EzNgxdiIcCeiLqDF1shljfTY/YILw3LNq1H+1aS1KhVARaYCJ4GV3DeKurlCfJiPaONOc0b3lCln
4CrPbav5oKJApSVy39ObDEkXPw44VQ8mhRjIiXpLrG1p42GrzmzYgsVdo9a8NqUKg7Dguoz1R17F
Ubf6dxN1dLqYYTa4IhhseXSh5GUAnu3xXU4jTDHEUh6+NmK+3BRl5XSXUMfeFtfpAgs/qZWhjU0R
TeXc8TV0uk0PzH0zpZUeqKIqQ4BAvjq/5oX92Cwrlslpny7us4kJLJXx6E/ovIrfecftNiJXQEh4
s8iufaZNHCNhAes3KhIEVHvyRxd60W4wIFRpo1zPtrDtkzfktg+fhSzrBLCQ+G1oLE/NND9YizX5
6IrJedEXYFRm8cooI8ejyd+TxSbrSneJrDmtIsv1zpXq0jgK6+wa1i+32wq8EVsdFkuPcp4oqK0P
NbkTHnOBmQ0//O9FpxJnWVjeuI5Dp1lmX8vkcnDAUbCcZviBMxBlpr6norovtwPPKjJszR6ycLfS
zJ1tU/SplvtFYGuQZvqeUR94IiwJ7grJqEX9x9bbn5G4o4fkprMIkxpRGSchUfY+Y6EffXZAKGtX
cimDdENcmrlxBpV8r6f28IROlygWqX/VrQnhnWcS7jJ8f2u5q5OFZsVFAAwtPC2qzE8N7FKPir7s
zQn1fJ5sQeEuJl+jDpEpPJlWjWEc33FnnWcv+XTcg4RbvEqkBY73vEJBH0b3rE0xOn09AOi1g9p9
Xt2RhbxwX+LGuklFI5e4TalBlHvcRYQRzl+qyK9Jxqvudba+SCHNZf4kJGxHIbGfCxB3orzL4gsL
oI2+HWM6bW+Urne5ydS4LuwMI637IRFTIbjezvXkNlbD5v8Gs9PE+nFZ6s3aDqlvsnqfNJigkAqp
EZC081YjKpyeZle30jxy879mcQOCpHFhq3eXTG1u8xokhX4k8mxH0xjUqoVwdKw9qJ4Ukda8MvM2
DZ5IYjBH58TsxkQE6XAEtfVDzW730Cf9ySbogklibFE+bdqajdg2+otbHyanIuOsPCzGA6NI+oBp
3kOxDswYRz7y0QrkpM7km9sSAwahLwgV+g7lQjFV86FdwEY3KiOt2bF8poEPk1vsuxxwL3sX9Nge
QnEGb0zOjgi3Esbvt9VQI1sqQWJ/TZNL59fCh0M7hBAzMjKgbgQwNC1i5cRc+yuCcPWxBVgVOKLh
eJWwINHLJ69eqZtBvUlGm3ioeJ4R8NIYfRX6wEcHObJdK1e75NCDo7SD1hwQ+BqvzNyG6iTkBk8w
P9qWKEFwQ553r0Llkam3d6TZ+ONAkkwRtJrcGSaJiBcvdcFHsGmczDiwm5OHv3uSb0Tdu6n2RbU+
7TqNNDalcx/yyoiPiTWf64LguUYO6xnAdODE6kPZE9KFRGfHQf9dqfM9LcmxnKa3bm4v6vLm6d2t
kh735Vo7IbIFiBpG/gYMJxL0LXbDLwUPMwSd9gQ2hkt3Vl4U/ZoqDUuO2W/V4azCP3fLNYB67Osq
8fXlZcmro5K6h6pdk3PLn5vt8VAmy578EqW9mIysKIHMk0tyYVy8MIIgueNFToTKcZ4465Omw+hi
RJJ60ciItOkdClAqWeYts+qQb+Je2a4ADDpn8o2DCKYuzSIyG+Sj7DNuKfXobE44TTfkovFgWy/u
0CF1+rCW77x7YfNC30dnyG3QGXyw1vnc9j783n3nvne44XtytrDQsPfgjuiru15h/DbAZKw40Wgt
30iL0HCHF2dCu51dA6PquTMXeLhJnYc6ixu/0N3nUXjmvpp1xEjDcpVdS0uixwTe9b/N2TmVeR3i
dL4v6Pb2XkqCndmwdqB6CRThamfsPM9N093JTDm2G4GOgTS/LOGV9I8kQRKPvGLCaKExI/mBEnwQ
Kh3pZqZQF/cRjJId2sqCGcPuafUWOznrGsAUC0YZo7PBuSKDeVYnMzm4vbVcmGyZxaNRwPHuN/GO
Qx1jiuFicyjCotvO8X5x72NEMdHUeWC8cmYgHLwsN0ACJtCIy7V7nNQXR6nuAM3uiolws04Y9j0U
V/uIfppp7vAEXvXc23Q4UnJxQExCb5a89725XJzJ2lNZs7ob3xvAOZ5lO3uCYC66/rC23LN6lBMp
RToeBmHsWVOozc6zANzpkvBKAuB907xOLSq7rnzOFQdOL0GzaISASGkneAT7iVR4QpX+Mj/Vl+RE
pOl0IBk33jMVzw7VimN9B+zyDjStfcx7UpdVLE6IeoQqbg0zXSYu8KK9CgzDCi5o80HwtRRiCsN3
1WgO5FcwXvJISKtpkKB7s/LoOuqsxcuKaxKfM90aDgWaI7qQWB48kggeNc95z5D3H9FSZ4GGyPi+
cuL4lMJPErwLvkV+wNWT5ZH8z3sh9hIsFxe/+13zZTtLL9RIXQsZWPp0w8FThS203NscCzVqHHEm
YStE8KkGCZhiEubo6hoCaGqCaLCVHUc5oDcnkLAxu1fG2s8orTBSTGJ9VSgJd2wXSFL0yLGTLtXS
1IfEML26Q3+XUEU/L/YmAt4Ij7RztznzvsrJjDR9vEy2m0arWb0thXLHoOElt/KDYs0HrXEf1ywx
g14dmGdhItJH67QK99Ggzhs6NrkFVh7RG3BZZP9SyvKh1l0EXmtvMhpOe+CKcrpqXa+HljmNoT7O
fwpq6h3ar/aw1vk3KAZKRovLi9iSMRrU9Ctzv5xVPiKEzRlI8AlTF9Cl5otL60h0SB6lUKW4Dkxt
T6d/lIW0jmA9PD/j7fHbRj7F08bKdNy1OIHIKCOvE78Kl0WfYJKgcS0mOLBccaxWlvR1mRCosfAA
ZjXBCgSbkuQVqEl+URwDERyGB2DfSkXu6pidGMDF+wlcZjRih4AE3AHQNo2oXld04S1/BhqobQ/T
Ma2l4q/Fqr4kUHF2SPXvRlWl1IEnCQ8lv4wCk01XoZwb2cT6KYyopZWPXLuIPBviy8k2tCO4hr+b
gQHGQNAwWjFD268dAV9trskQlkp7lxfGfZpNoCpAYu7a3i2PfduUp2RLahBw+4N4aIkX6gznYGv9
ZyzWZs84Qw+mNhaB0pV7WKNPfB4f2pRBDlMuQamlk7a89mx+V+ZksZrP7xAMyR6blmmLCZTnqVCz
H7s16yP06/YEKpVKH2MT871F36caOnQrV60QaWi6b20xHSWC9aNiI3r3YNiCW2y3Wi/DapQBglFW
jyyIGYlkVaOFUNGhY6dBAdgm6g+Q4jeFgI1dm2WRNqJI0A18WTYZL0HvNu8JC6UHnf4D0rBGkuBs
ViFDJYxKslCCyR2UK+GYbDNqIp7LjPjDzsuelqF9Xpz4o4AZsQfV4l2oE3H+wItHMr4OPsAPuhXV
vtZ0xKnbtmclUVo0vzZernV0L93QWMcW1amv2eQL54v6oG+b5rUp7mGnVRGZHPVP75jDYdZb9aLL
xPtepk55q/NqfodiuUZmPSxMRRN2A6X81JTKpvdZ7xpb3C9CvykEljOy5Qdw67V+mqUBD85hn5FB
Oa6AQgTI6H7yxgjw4lQhSmPpM6SmEkpzDwED9UNJcb7iG+EYIbUWTYE+2bckxeBROs2LDXqCLBGk
qI4ZQ1OZ3fWQVN7y3IN+PLh52b1Az7hiAk8/WbG0hzmp8IO087W0eQ9BZkdjmjZHMv8snwCP61Ch
c4kdOBFGU+6ZSoVs6XCl9FV5FD3yutaY0iNozX0dQ29lJnat46K9n6bhK7a6IkQYwYnWrXqHFYNK
YmiQvnpNe/LUCxDXr55xglC0vdKJoDeqbVjFpwdk4qzvhgH+Ngvap07thoiQhfpAkJXx/yDN+l8n
ujJRIv2fRVeXYf5dfg9t8g+6q+1r/qq7sv+AtGDaqkqt7jqGZaB8+6vuahNQmZaJN9pDEaTamybu
P0AQ6h+ai+rQ8RDlIbHy+HZdjQb33/4VEISJEBL8Cb5SxFfgI/4DUPE38SrsDMgayW9aE8Jw6upf
qoEbBPtL92//yk76n2RXCFg37MJGqEAcBtCG//73pvbGIillSEzawr7fGQN5ZH25RQyQ6PNLstqg
fYVJJzK2KQsgfn8btIREBpaBgIntj/lahl1MVZ+2rh7Zmue+enrxbXUrCXgazmajSQwYlf1XWtpf
jRO/0sx+rKCEhDScvWulfxq6/awuYFRZNmDLEFTEems0fk82gbC8k7MkN0dxf4DsDTtii+VxXiX1
qRAMaVy4quyomLB4C1mXIv6Wszd99GAHmNyK9Gme0sVvwCvio9gKSeywdDoLvVwCSG4s9QGqSE1H
1NCWLVW3kjeJckOAf7xXY9U7xDY6La+doGiJLsPGV0XccS9uFX8m5difcj1/FDFrCKZMCtYIa5RR
Zi35adhAqXlKo1cO2ifK1kcdS2o0MoV2xFycWIuS6dbVBJnFZ1ewqowTw92DI/620smI0t7jWG8Z
FmU6gLaps9e9uho9s05CFGQzdj73B9P0EkcB0P2vqQc8OU5pH2S26E/zXCZnnM+fTUcI4IzG5rtW
s5kw19axDqZetmei9DpMmLXO6NF5qVSitTBiLUzge8VvdBXSp6HnvqbgZQPlfSxd5ULkp7YnpVXe
TTXHUu9miQ9ufAqQBN0EeQicQV4X4Kon+yzVr8Xm01prRPBtKmzWjh1a6aZ9NRZIljC2XP61XRSe
ZLO9bJC1BWfYYL3aQ/2sjjHGH3p0jC3jK3Vqv881FOsTncrENX2nxynmLip4n3caCZuAM5UqywHf
LsORGDWC0Ma3HldUYOryiQ4TY1k3XntzAN1FHGqokq28S5sF37Cxt7afAAHVV7xpAWPtYknGVpkG
OIAB5N06xkXQxfq3uiR2OMiMd6+p942pfgw2k8NcJw2vFGXASXBGvEWKJNb2HcSR73akni2q9V5J
qpeVjJ2clJ+dPoMl7qw3Bhrxvo/teb9YrmS0wym+xUz4rV7pITkl7fPUqAfXEA7eIPMnmcj6qqvp
ze7IXcrgXh5Ft8m03KwLMXV8tEby3Ig5frIUOR7SJDOok0WETdoOYEuf9M49oAYltzbGpYzFmgkF
r1LbpzXcdg+o1q6DunDECLzxdltiOQvs3SA5KLic+JANS+K3/XhSx2E+jL1xVMGyHgghixokMCwn
9PJN7dvv3kZAomHiDzBuukEiSJ+zFbmgMHM/CUL5BcfsZTQYN6FppOEpVJorfqYdtkEv0oCp0hLy
cxZjcdewT/ZXkzeabNxzPmjecdRRUs4iaU5dpa+4sG0vyCwcosYsGJxo6SdngiBYg9+rmIlYxPL0
1rptsQc1qtEBTU+IJT/SdEIog0vX1UcjUowWDp1oMDRpS3HkbNQjs6sZZRF+Cj4QMH0AY8vdu0p/
ZxEBvyDlwqTCPM6tGuNAzkC6B6MFSB4HPu9abt4Wp7OenapySToirmZYCWzYrZz+gaYt59LojwRT
tHzUbKQWhVh3OlmK4TCmj4CBzjpZvBHuXM2vvkwQrjeZFMfYaGBuFw7m0I0F4K0qaFi9v/OS5bsl
bT1S+tV2fSuOfyiUtoxI/pc6L3hs4GFKBiF6Eve7dFhfhsr5HuPyUrDJ2UmCaih8pLHHQP5WYMAK
qkkcqtxjcinV7zXht1w4NmLdIov3ZO4EoAFnVt3Dcs4cBSf1NHp8fPh5AM8lBwjXv/N2UImOh2hH
BPUVi/BPvSgzFM1iZ0xdfTQIgQydmGr5L/fx/0gP/lyX/PPfisH/7yTj0e96gz91//yt/gFm9f8H
vUrX/tvCJeyaryr7B37VX77ir2WL+QetCjpDgFOovOGa/Se/StHcPyBUeaBgLQS2wD5hyPytbjGN
PxyKGjiDHpA5lkH8p7/VLbrzBygs1XbxUWjQnjT7f1K3bCSsv1OLMxewHfaKKjge9LTI2jc1+d+V
LbQmbSIkkaVWMZaslxNlWg/MZ2zDRzFnRxCAOzbX00JQBtEGtHOM69YhSPIlbtmgUjjvuAn5f/TY
8trQLErs9uBhXLSBlnDA2i9t3DArRmhDHu8k3NvflYn/Reml8dr/+UUYJlIIEz+LDpGHT/E/vohm
UTts9eOfA76X8ZG/FOVP5004HGdufqAV5Yq918ZbFmqKsV7wN62RO+lwsSmxko+YiGWD0DluB5Jt
VxJPEhDRWtDpFfakfGGVqI1wfb4GSklc4pKjz2+NhRPVahwIgCMJV/ZeS1e9fWoU5Ej0Okb9oDiJ
ZkRzCRYixG9qdRCsNgwMVRdJUrpNdh/57aWNFBMOthVmNjKslOkK+apaIx8UXWzpRzoSjkBFsUcs
OmVHz/wCUytw2EZ5EfaC8jwpoV5GvWtVf0LrFQYJRHom7+iCJdrY3NbO/bzAlyexq2P3XxFZhimz
hiwSZw2kxIEuOUw7Ryf9q1ZUPeSbIBpNTD0sACjfEGGWpHHNzfKh6DUj9rkbB+Vplcwz9xDVPfu0
zNO0hEWepc+pRtRWgol3ikTFCcfGgTCnAE9exUS1n+X8yVcDSBiaGU638GpbefTk3Az7NrbU1FdF
rbJBlpp15a4vl73RAwoOxnUjgcsulh+9yhTYR8GGrRWLe/vDpjV2nojqQ+ekWlazIrxXR/KAAG9/
WFVaFHtuLiLDG1IJ1ofB0GS+dyWSMBIZNSqcNQUu6Zu9hg5tGimjOMgd9nwkPt0YCI3ozLKUV9Fn
evNRD/BjjvnEEnHSiBhCf0iZ2GzmyhDjnqD4oIg2ffjHs7xj1UxbH0+MgAPghrIMDWtUcbraNrFl
hlquJwcVqLErVQTZGH11LxjR7AM0sQbxJpjzob01geOHVkxO1VFJupmM7gzo4ceUltmfdSOomusK
/u8PvLn5AcM2QasDsm4mSsQzfGkS38rJ1TdtGeTW0vXhw6QLcrghI5WEz5QI1dpKxAvwh+lbr7NB
Z+mGGpyraSUlKM3jpt9uwEG/X9kV2adkZsW1N9O6o1IEar1hNlC74YuQvDDe3REqy7meJQeINCcC
4rGlzA+VJ1WcDc40EtFk9q55dBWND1uvubju6xIz7H5gmigYcs7zA5VGvpiYRLePIiHcbCMJMhr5
FlRH3fw513hZDwLwRMY8UhjE2ZMnxabshw1gwUaKuMRZadHdYDDdIu6E573OAjOsGZDwsw2Xvbn5
cNkT6fcFUUoAyP7yuK46sWTvA4ZoWEpKztHw14eumaw0iVj990yOu7WqLiKfDD4ddrEJ4zvmhzgu
rICkB8lDPyZoN1q3to+VOSEbTxYGNY2VdY+8Jwb1sljMD6WP8wvb+P7e1iZF7opMmN+zMoGwqeL6
J8sL9aAbBGeLhFN37HQLBde/M3deO5Ij2Zb9IjZIGmkkX92dLkKLDJHxQmSkoDJqo1F8/SxWN+ZW
5b1ThXkZDNBANxqVle5OYUfsvTY7blm3Wh1SSq1zWtW/Ugyvh7V2ZUphWJV3gXKDAqmZnWdHeLSk
AptEs+tbbX+K6yKx32bjjLz6ETUVa7F8ndswICzBrl+QI5XbcZA2H0zaomu15ACLFgaR7MHLEdBp
TQpz3zTqFeJWhGh7am6J+YMgVbGzfxCThsG8FKEAIW3DfZ6XgETY2X/e+jOWjFnOlsGzjdaPYILH
8RDxb2CL80eabusPAeO3eoPEERTE6LchTWjrF4hjoHjK3d1CEu2hdQKQ+E1vYdZcjP8gnaq5ccKW
ayCs8ctIijAl8AATJADcEIIQQ+as4RSAac+fiCgjN0uCqb5fWZPeIGwr49B3wDMp/ULIWnHHzvyX
XUz9G7nejY8tknBBsHx+bV0IY0ze5rJ4Htc+vehu7MmPpx5FxzV+pXNG4W/y5FJGE1pwNTantuTW
NboVwwEiWn21ejzQORLaCbVm6NClRC2QqSjkyS1Y7U/xWmZAe32V/YJlUT3zxqYLaxO2tLuiHbqT
HaWEQLYBmVtT1KH4nzpyb6FsQW9QHoCnfcaZ4O6Lripu1giV0z7EWf49zBSMtDXIW+tAznLyrSFE
70zis/sB44UVsWcF3WeeW9KOk8RenkFLYmzI087CWu9SxQaL1nToXkEOSSrl3UrC7oUZboj9QRCf
MJXBHn1YeuV6YXdWdbB+YBTHwzO6Y0VUSisFwctF88nRiBKduIj8DEtLn6GW9YfN1ItSDDqLe8VC
2Q/OqiosJtUjVwyQRWl+WM3sbWmNvxJ77W9T1aTsCYLoZQEW+DW0y+CDMIWJ1fHQfup6Yp1RLHnC
TjIJt17COPCoBp+/ivjLazJniuianr178rwFFrnDIP7QR1P7c8EP9otWsHvgDd9RcvPs3TEG0t8d
RwfPYwaCsp8c5KgY2oKbsfbIS+yVqwCGuOFj6y7Bt6pfuseCduSJFyZDnjxd30pn8q91iHm5Cdvk
NiQx/fsA4PhtpOI6ush9Hv3Ai2Aq6IjdFDD/Srap+aqTHLFUG0T9cFe52fplrVr0Jmi3t3Js6Ftz
LoXvk0pMUYl4S1lFFrOcq4H+MVjqd3ZhlluoQ/Ir614ednelwViFT9iRhUup3+B+6leoJ49unZCO
VxDqnP28DkJFyvW6cp4kxKRnOaAJMH9ExrqaNSUnLTfRDnkUw6gpJxbyyGlQvhEjaODlEE1w7SHa
CA6tHakTDHeyQ9C4+cQZdY22H5cmHM5aV/7PqkhJk8l4ue98IZhKKUgf6ymD1UvP6i55FUcUYx5o
Kq5B+AIog3FtyPQOwL4KGGcTdOiH73KckeREygVBWPmz9M6J6wHVtwaTDTFFUMnKnoeLtrFuowOu
e+snILrMPk4wOYg0V2QcgTVyuwMYbn2cYNOxZmkN2T390vLudqwATYE9uhWpEEM03kDMQwBXJj1M
0qFzpfU0BTnQj8awUI5Dzk1gD+hMnY8m95yPUcDnfxj5Ypj+XNJP0A1RC3EI2MCr6sl0WUzQTTs+
SEql/MZJZrambUIA3FVKws7MpdCivImKaHhHwdQ+ciSHBrE9OyLW3aItoJ7nHF1L37Y/xoUk95MN
aI8tKflgoPFmktEOKnLEWRRTlZKNh16XFTIBAmYlB3o3TT6i5EEQGskQqJDOo+o8krLzyJgHf2Jl
gMXPaU+jKKPrisBVLDtUeMNhrCf7jK+L6CTPyuU1mzaf3K1yLs6C/Mknd5w5WL3W839RHd1JMGaM
4ga3C64cMcygaLDLsUZtCQXjniQ26Wglc3E9lY24hpXVenh6EvJtVDqU3nVTzTwAFqJ/8EAW5hTM
nlH3FZYb4g1vnbo7PEEYNMzcPGIx26D5eBFIQWltqo7ZiFkfEotajLEdm3oQOQtPu6J3i2loqNZX
6oBv+KT0s2JzTg1OqO5t74zyZ+oEgPStbCGyjnIrngtpsRar2o/ISdnqFti1uRrdKEFLeAyBd7k2
bELLpR5ZM0B2BmC05nJhrexzlzJKgwU3GfAfOxjpdXmsSFDpTm6QuiR7r751Y2ON6g4kWFnOFZ2P
lmTZj/lrRDKIDyq3Dt+nqkcI5XuMctlhhK+dsCGXrQMvn72WUXshBVFcuS2RAYxhAp7fXtZ8zEyQ
lBa2RX0T1aSX7Ra2URiS4EXdSLM1eKk9ei9Cl81XT7XmVOqo+PByQTXvqGb+4Wqnewy7psRUx7zI
u4yWFBdgW8N0IRWHfZY/jpDTBjBmu+mPLiBTzuwiCylfC6a2kCqitSNyfGXIddZYIdmnWF5m0ask
E5lcTvJL+FN+bef2fKEACNmHhfqGXRmKxw7If3uoMrEitogsG+JfhLYjW11cX5nTr6+js4xe7Mhx
fQ4M2qQYvQQTRr/Mf7giaTRj1TlEOcQdtquV5+zt7W3hO71wMSea4dy7af9M/W1IE0FAEC7TpvrZ
OsKsIVeVHx6njRs2lyGz+rhF7nvJ2uyHL3ULByWfLzx0k7NXISKBsrcrLrK25JlFU3m0wjZ79KAI
/exRjf8ajW89VUg/PhjXRc/pkqRxwAF7cAOLHBy/Xllm2n0dPEge358JKQVIcuhZ3vXIBh+92JqJ
Q51Pqjt1/RJ8dfpGMHAb7GWHZRa22eRAkJJN2C33AEyyvYsk+BiWwBPxXjY9CD+DBpYQBHNG3lxf
LTqfT5yW026hqQwVbJ89bhnIrtKeH2xKjxOC0TdMBemLY7kSLShwlRxMw3mt5jPl23LvWZ377reQ
/IismbJrp0E2H1Od9Ce5uPWDy9AQfyDZL+lp9ubxAk9nODKONi+zcoIT/oXotbPFkXG9uWeiOJKx
MojoZlXBj2ZGLotgKLN5RKO1ug7J0zprs/KMAKCEHRnlbniVN7N74fj5Ccks/cEU1ZyXjNy8kJdq
fYgaS97YRdBDygkkSVpsZCNnr0nFeOItqW6rcKziCV0Pr4iWu5PDPgLlIkQUHaelAASWRykKVJxn
onWobW0R7is6P7LETP9Q5TlJDmIyeKIVahr+lGFPcOmlUNdeYblng9Q050Tz4o7gyZ9h0QoSLchG
jkioWCnxmt4/YlE0PnSyWt95mF4eoVSWp6B1rKsevquKYb9SWo7BNuk2qe0z3ceRRIjoChGH5QSC
1oF46gKp8BVETvOIpv7bmrbzFfWFPpMW09+oMbA355x371aDejXEvnXxHPY5hzMn/dtUzAsC1QRF
qeNqve9D0NxHoTDiudyfl6Ttc3FG3Bx9enWOfHqwNRdfkPLe9pnSyCRVYu2mHGdfrN3C/FKkyd8F
DmUN78kIqlbPJvk0WXL5DCZP3Q9ti9DYl755GAKLhygjzwpfxVr0P+w5wy5C0sRKNavFW09cMArE
0cHFFQTzZ1LWjN0Lyg6eXnZ+FtIKOhRu45WivPdS1NRkFD17YWVdqMbZt2Q2ZgZWb7D6DH1T3Io6
8+Jh9MyxS9yvXtc513WB4KOqHX30yXQjD8yyPmy0aCfcqjVi2AIeSGKll5kGBL8xeAKKFM7WvoAQ
j2IguWyyaPS80PjOEMacl1kHORgoi1yyWOpNwCEd561lVab3QH1Q2JqofEjnpvvwU4gttOeohZc5
+dIPqb5Xs8SrN/WkixyD0huLL31tkOIFEZyBPVqO6SH3jJXcLz6ea9ObiNxu1QOhtSdcLGmJ6zed
PIBd2l4O3VyoJwrC9ehMAi9a4GB4L/26/zaWac/IDEv3POmSrDfBBD+31MlUyjtRepJ7HEaTdzWb
ro2Hylh3HIDd5+hY5QOyZtI+k01NIdfJvXXp/ZuTxbjwQl7QdGnokh4rY45BoML1EKSL+lyxfYL4
68sIyFx1DfoYVTw6kjMaOV4U45qdkW5y/FGtj1jjx/BnP9nLgDqKru2gya+iBoCfpE+zLdfHYDXj
ewdo6tyMLCcelr5EiJjpD47j6hk+5ByjQFAP1ZJdRr7tabRGHvRQluNPbyJD6Got9GpfpUE4TDGh
VdbH2vvde1jpu7ZwqxiqrEQoH+TveVrbT31fsLNb8X8CZcq/RiA5zwT0MDAMrOcGkwQrM6LqzhTN
oAzJ1aLcplFu0I7J6gbGb3mhn6xPok/kh8WWiR2IyG6hsB10A/fmoGViCBInCu7CsIcElsFdLmOG
s2EA73Gh5vF5FMSTE4zjFVM/Um04po5owbzbxNPLDdAnBDgumHFMh4h2SH4NgfDvA3/M73CMOV+T
kcqORQN+1pHwt+uoQUF0MG39EWSCGk4tvxxiEY+dq/JXTI8ogCycpzryi6s5yvrbMl3lnRuol9Wi
/AcRjtw2tL/4w8ATBAe1vlfRtPOmeXjVXp3lN1ZY69fB88lNJ0zya4h4GM64KBv3oaCOmNEshilT
2GC01UEnYzEeaIiQxYdTngIuROvOd2TWV3cPOVF6bKsUJw+KvW74ElRkKsIxoH9BgMcoKPFyu0Pi
SrbnrhN45jBeshYkOdayX5YOgSq+V/iNaWa8axI5+Qfo7OXD4k0VUsOsN0dZk+yGOq4h7bBRKfMB
43ZEyDpAgdtrrRuUT01GUYUHm1zE2J9h+N5QmcBs63TPa2b2ArourikiVNagpfmHuIH/aWSOXgHS
gWezrpCsOP489+/gLEyuiH6CkFmuQpzi/hmbNpzFpUn1Hk0QKjSIY8tdUFrt+99P7P/bzkFI4DlC
AtiSdhCywfjL3x1KM2C1Xcn9G+pbpOnjKV0cgKdMXQ+5043nRqjxySK+qtqDMrSPf//X//edRwi2
n0/gie3gkpvG5M/fHX97Rgoyo+TVdrIsruw6YIIY5fnyHQCeb2C6eFvmgx1xCWbLtj+LAlT4sQ8Y
b8ZTT1QBbpZNhrn4+VxektFa1DXswMTFeO+SsOWVAyazZnVCibeyENbNP3yFjdL1X5Af1jbUHYTS
sFaKfP7L+23jYWXSYZqNaREfYylPWZ8xCIekhcvQGMZzMdlcjqJUKlnqZCQHULgrZ9vVWPP06g0b
VXrtrdkcnD/WNlZnSfUPYDPnf/iQRB7YPlUP9xif86+/M1DKEaUYRijZ9oU5JcKSzTVoTT4XB/ej
zqb8Z1RqljXwuviR/1gjRcT49jFCNVfGWZHmzHsgXi3MD31MNv/wM25X+s8/Y+gQl0Ix7odEyYBM
+g2GxmQ7a5MOxaMeVWSe/v3QDS5pxSenZUh1x3vDH44yZ2B/CJp+kZd0HlZ1F9VbGBjmYY0xeZhL
ygdSvrhdhllwpyTdvK2iYRBPKXYhLcPbv//km9rpt0/uctWhAUjXtyGP/SY3agt/VVGGpJ+QYe5e
USIh/VApWpYY67BAX9txvUkazDxMJa6bQsxoUM3cwcBpsmvMzakPLqIlg4B4xlwd2YEN2CT9wVu3
jHFemsW2DmISkEFH14v76vuJ7MEVKgnKER60d+yomwHiE8e4jXK68GSFTQWckUfgFx1T8SRswbA1
71iaoCEKyevMpnB6nODvfCHZzGdjrTGB/MPT4f5Vi+XLkMwLHgDP3rRdASKvv954K5uJKmCrA280
m7M73Aa0NiNkomSfUzM1ce03nrgdek1D1ee5u1yjP8d3RtQ7/9ujabtn/D/kp6hmRwtmACL7mZdo
WVzbcgm9Y4UKzQIN7bnDoSPLROBySPmjGHcaZDRBbUfTIexH1MStrPBVMHUp3pnw28uXv78T/voy
DWDOkWEUSm+7GWxeS7/dwtmE0csrE/RP4VRvFXSKfmdWl8quAHHlPfMAm/iHvfaQQWPzroZ/eIj+
IAb+10PEJ+BHlsDNbBQvPnrO7aj50wp5zWZ/qQuw+ojEhuaIx9ujiFxDZgr/3unwMwfeJcJr9p5b
DfIGlfXbm9VJ3e9+5oMwICc390jgIz9u7yqGlceKeNqPuuAQpPtMkguYjaSLifnxTv5YKhCaNLsI
9f3VqgzDs8RC482k8vT3v677+8/Lih2NfAiWUYogRN331y/nw7u1E6l/0Jl0t0xaanwso+LTMyGI
bukix2SXO4G4SoIy+9baNfPEIOjLJIYgl4h4imrt7BpirO7RwIuDWYri2Z2BMbNUcvznaFyKazCx
vFNwROE+Y31T9wfbnpxbsn/JS18d5ubhghsJJRjRvMzyUOhX6FGfvIRmaP/333hTHfzpzUJYKL2o
zWsl8PjfPrqFv35jAhoDRfDHDxjaLNYEaw96iIagXJyJtqz3IaMnaKHKLx7dJZvAHzUMXqnJaWt0
J7I5/vsP9Nt2f/tAoQs6QGy8SonC87dyoUKtSBGxbC9SjvNLM7bWc1FENZE2owNgahZyeTE4ulnl
apXk8eQvYXITRTV2YH/UpIRMbKqLnZP60a86w9EfF2QH3QVi07OTYFr96nOfXaXfdtXtiKxQPdtT
ONNfbRtOXjTtV7dFdORjEEW1ZdtM7/74f4kyb5nW28YK9ktqcnNIrbDEdEa0Q0IkJowv2wy0b/7Q
lCAliLfIDstGgcA8NiRQ31eR57By5g0Ka2qmdYqiPONfOXnLvuItot8jdIzJTv2xgnQrT6TnOhi7
s5BYEEL2/jSSfjImBMLT0bLnTJo5FoXqGqhQVeRd6gW50260XHzKBEm+DEjLxr3f0PtgVekDzFFV
dLslVqOJch0FCQI+oGEtqLC6tPy61m5xRvZNf1zY/2d6ov8fpUIuT9P/WeP8RNTzkP9Z4Oxuf+A/
YEkPORBnSGRzdLGM33i4/wFL2v+KEBbzbqPg+4Mf+b+FQjL6l81LTwbbq593lEud8B+hkO//i0S6
AAa5bxNQ57nu/5VQaHvs//SWR3cNGD+g1uTMJojt96K9qzylZlSXhyJi84pbRQAwnN2WM7xF6LOR
Ykr4ZBuQAmtgVOKnz8fy1YZG7f/DK+r3E4fPItFz8052PCntyP7tfMfstgXltFlsiKS5V2uypgdh
VdmGSiwyeVevcwBKbm0I5HQJtf6srJF4mBbZ9f3shGQkL8tAZ+vWeQhZPCPG9dAQcdrsC11I9wK0
GtCAmZ0AZn85BemxHlLW8qVpoPMJ8Ij3OcRKs1cFc+F/+Ha/nTi27bsBcHiuW7j91L8rsvq5MnUi
CIDIsxU6rsJvGWedG/1gXGR528KSbyVkh04mD4i2wnXV6vOfbsuHf1/WP8vZfz8EbJs4Q8onVGE+
h56Mtg/5pzO9pz+YB91orPow+C6dy84gZoODVKnu+tC/E4Prekdin8zH6gwOeqK1E1+mzm3FRYCU
1f9QZYTbQfuX+w/FG6YqL0TZwyEgfrvms580TaLHitPVxYTdWSPj/rkY/eqoW032jfahYgPlwtl/
ZZE49lIzvYA+lvt6g1jQVdwSf8HISVuD10ASwb9+i4pUvjIKXaJY6ZBGAIm8/Vn3i/+M3sWgB02q
nvu8y4gjBdSFLqg2HquBdPSRM2f4MF/yiWb/HNoai3ooxGp9mWwL2wsdBOKQYZUbpkgBabmyBqG/
mHRNv6mRDd1hKr00pABFEkG+VaO2qXqQo/QvF18e7cVCYMabYUgvk0AAgaUIRBhjfxJ477ssaLuj
b3rrecYIb8WOrVGkc45N47UPjINtT2bJ6JlkHNA7ipX1JjGflfo+Lehc3pD7RjlOGzIcDvTq5JmB
ANErO4oB/FyeWfVXaTxCduH8I0uLIlUTilARS77zvWl5qzZzBYiEPGIH4fYunvAACMW+tZ1qOgCJ
XcgAEek87oIR7fY5cey0PpqoW+VZhRmYd+4earepy+WEPyxP5eEf7mI/+msnENhIh7cmyeM/UtjU
YX+9j8nIJoRoIqYvMQh83nzbz8x5GLJM7mU0z+kTuVjtcqFfsNz7Em2TvmkjZ4QXLbopJL9kterX
1oTziHW9iUg64F7pztPk1P6emjAoznNbwHeRHTycK+TKZjqUVs9WvMgJ8oHuVrEk8sQ4WUdpuELv
TJndLfLZRXRTjcFkwSgsiGFwy64a9kAFemfbqHuQxDCdo2BvUuxHpHXo8oSuvMKB2IfI+vxpXGMy
KPLhaUH8iCC8z2to713bpGd2E5mOS6K0ceglU9q/WCvzW+40FJkZfS+8rL6pMorrLWlEuC2euB24
4/6NPHl/3aFWXMPrdfD6LXFTUn2ZwZkxys9e5eMsn0aGeUuxlmfpUaciIxHpU1sPljq2EdEApylP
JijVlr89LKHy/RviVwZYYXp1PguxYNF3USLqR3LWbdyitrtwr2o/YbLWat8XB2yBbn5iMUKSeutC
uYzrtKSTSVM5frYhlvNvBAgwQceqrIonqAirfaeUZa4mdNBTXNLrFIAJZ54rF75ke8siKf+GVCwh
MTAxVRlb0ZwsF7JMWDjO5ZTCVXW32CyDLY8ECBtOCU960AWo6UMWyXqeuNZN0uAenmc0vRgKvA4Z
0GTYLCnkkEC9WvqffdoDI9pNbdS1x6gkcS02BdokjAQ9OVUcJGSNjFphec/7CWO0FTnWAdug/mxL
k2I3myCu7a3E8BO4IYDVo5qMeoecArm/mqrKhxsQTgB0mLeCxOgYORyDPq0XGAkhaQwUolBPKge6
nUGR+DQ7pCQ9OXVfsX82jk+7VgT59wyEY7nXuakp8jiwAaC0LjL/LTsFEE0UjSjSo8bfh57usN2t
gYMlQUUa74+nhdrbWddLmLDYRXd9CcQXq0DKiBxmRW0fvdqaurjUDGbx+fND3FhW0PyKUJZgog2y
yAfNPGXqrDTR3hDvKugojIAkrnwcyzgNS6Aj7ORaO7YZzMqdSpQFdMZyk4MTkNREzO9mVHGWRsU5
ih+MTcjoMTARfzftezK5SUurMmz4TtOq9hlmC+aCufWcn66oLbZkoQFqNs5p64JAG6AoOzPoOvCK
s3iryA3L9qWxBvAtDoTXVVjIVJo+rw5j5oBJDCtvLo+6Lqz2gBQ0TQ/S7glwwduzfFT5bFX7xmUj
EciMmAfNTPyzLFz5GC1QhOPJ1iV6vKKCxMosEkmKivL5bUmIW8T+2RHlXpGITSJrGSRvZJz1t5qh
tThmxMQMMZ7YlqY/nB29Vz7uCEJmUODs58HXOMKFdh9cachySEUeQdXs0SVxC7rWllDe4t9cVOId
2nQQ4lSwumJiEEAOwUfTO+A5nM7CVk+3nh6SOSUkptLuymRo7uvtQ9vOXdasoDOXkhSWfW9PqthX
IoOe4yzTah2zzjLqCD6zOzhsgN6jaJnbg2kCl4CupaaA2lTV1ZU/sOnakR2f2IRvOP66n5zKde+l
SU7l6uIv8nMGyTel36UPOqtw+c/V0EUYTSN/haXBwXxWmHTrt8k1LOSY+Ml0t2SBydB2LCvLyDQR
5sHe5uk32OwHezePiLdwZbUE/CGThMWSZWVz6hY5CIAlSCppb4H4D/jboacUpcUCdS71p91OkMig
KoltDgaNeD8znbhlf6/yoydA4/KurDjeW6ckUqfw/Rpr8oL876AnWQDBwIWTH8GsVE+FScj/TI38
CWlUMECL0u5GZg5xxq7OekSjE5uYfdVszvAW8yD24Bw1/E5A3klPQKQg+pVCkjeZE8CEnxzX74cK
l8DapWvTbJ5o14vXIFndfVWNaoQunq+/zITMBV28w+EN0C18mk2dO6fGbI9YRUTLl8XO4DtQgkNn
Z6Hi0dyzGf4xjw1/cM0XOZ4Yodf2vpnXAdWBXHIBEowI0GrVM5IacgVZnK+ZhqJCzURD0LAyYuhu
RgEeLjBtcZohqPPyC6L0rVcVTiloGCFTw5SwLD/BBoHrrwAH381SiUu+jMT3OKlOZlLsxFh/TcES
Ry8UnUt/VZqs+e6jDBovGQJ/dWHJrsuHhg493w8TGvqdtmbxaQEWAHXHNTy79OkkYNitjbt67O7X
ym5/OLqoiKVcu0qCSikxBpU+aMP9GqnVulhlWOTcWQ1O65YqiwC1aPzKGkx8iEhEP2YGfQHzrIF0
rJ4Ue4RhowGN0QwjWtM1ZWd+VfUiB5maZsV0bEcie3e5LBitKqcIAkJFV+/WykegToBibdBRHTx3
t4qoqWcFyHrvLWOy7MJ+5kXWNSQ/7jxM2u8i19VFeHM/kXSYzF+MY/iXomiP7kRuBcQt60GqmOxd
kcLvn82T2tjkvLXa7CWp3BDY7wzwDoZUbZwY7DADgjqxVgx//TJ/kp2EqKIxlvg25xFVMeo1KIJt
RQ+6G0J7FucFdjZKupIF2k2tex+OrRGLjMNmVMneRqP0Xg4+DA8dRMX3vElEeZ0HjApjj6P1i+1E
LiZOOfaEN7kVtMC582HOW8ioWvRSS7OekhYfxCmtCsRbmiE8dIQgt79bRsI/RvKqntvGwdZdjxun
AWZohgS9l+3RzF77fdB9VV7GCoH4jg2D91m2s/+D4Y753i82AGCAHGtEct8YwpR2svldCAPdmiMV
8jk60OK1woiBpaRrsbdTuXjelZ5SkDvzmLovA4U9c2Ft9e0hWLnofI+SdD/ViPqbGqzxtFghmnpW
iUF+6xeolvekTAxvAtF4tiM2UFYx3wUpoHRWNCSKwhRCD2+ifFfVLM52drT2ICrHNnn0wOfARais
5bgsPjhlO+ubi1VgSGL37ebfCNRGpV0XkogoypKVsKtSznZcyaFabyyc0/d1PjJ7qrqyJd43KaaJ
yZaa2Ih4fNw9vgT/CuIpJUaYLmGFq25zAiGy2gKEKJO+jJaZBSoTVfxy+zlod74N32nXOV3qod0O
xHtpg/PcSc61Dw4kAjbHNNvyu6TW6HPh99WHgqbDOfmmpkDE7WLfNMQWrgdPe7RXUV5t9r258U6G
QAewUECUOJQtodh64/AhhG2VeJ2Vt9mQ+NsW8FLD/GswxCnukbO3AzSltfpcFrESChuhtt2ty2q9
4BZp73htMr/31rz/1oa4A5DkSbHw9CbZldPCPd1TLi1fWBpi7K0yuH2DCQB7UjI0m0IvKX+1VTlm
MUwANmzLUNMOR1mE71XwqyIpSUz/OK1D6R7LdR5vwmpw4jXL3JvCWCR2Nn4mzq6TNycbWAk2Fxd2
vU+cAT7BlpxUG/ekP7UHa4zq+zXBxEILW+/RvVN+aUYvACzMcTZhe9/wgxNJVrwIWKi7XonhyxR0
6IONXd7Xa4L/fAEijKkH7aUVOt8ZOmc0jXl3SSs9nRJtGAoi37m443AbLTXE2XYbQtevFZm5B14P
EiD9zFRxzM6EUzWIoQuwOGjfgKKk2Non3zq59dLGQJhYKHlQkpuqCG65Sy0kizCB2mgZQAm1/V1b
l90jFp/lMtU9DFKEYVkO3wib9SEh1SM2q19eN+zgr7NxPA0dL21dtvWpmYPphGQWXoRpvif0cvsU
6NzV4oj0uQ3b22AKbzOTWqcQxfs3M4PkACOrZpYyIfMU0hLpqdvlvpQtapWRqErW0vtIpz9cj9ey
jy6I/f2MfE6K/NpBaXdyEmc6gjy5ZZiwjQTWCyXefTgztC3y0DtM1NAf47xRrorgMRo2+XVjg3f1
1lu/7EW3H13MM00H066rtdkPhUgfmro6+VFHaCJRwxePQr+JopSgOFvdr5RV57CzMdHL7m4YgZeF
IYzcFes8OX4NyiwHF3u4DC9DXYXXYz/VTzyDqAmZTO9XBwdA0qvsZ63cZ9dD878UjSJmXV0xhBSY
U4y4ELGFcHmIymt8unjBrL44DgV5VBZ2uv1aeLGbRqhau+wsCzsiSsINUecKuzx5xqNzm9F3Qzcp
j85QXkEOiqiPc1fHjDKreDaBf3RaiBnu7DpU5dOTDNfujoTJuMxR7rnLqF6UTXIpvcMNLN0sFjMu
e/Kcu2tp3PnR94ETD4XVA78vM33t9wPwrqksrgCro+AldecVuY94CFzx4hVtegipY2bUbsPCcmDM
KNM0x5/Pz7+fhgJMTR4iWuNoJ7hQRqcR0V+7W2d0nqrLn0IqicdZoqDRxKJfiZTU3qkOs9ukQ3Ht
NQSSBdZGQRipXfisX6sS5IJgApEe7ChJaDlzqMAdSjRYlmdKF+Q1fUZ6bZd8lR3tn3IjHrLwUdIR
X8vV+rmK0LrTfsd+KEluJss8tGF3lSwlQrDavhY9kdyhh5gQ6hIsYXQ+fsdWoant5nopyvaGBeC+
5yjbJ0VGB4QUf58FlIP2mG1kIUa1nF1+tSMbiHaKvWmsuHb73lfTSSHBY2uXogLKZjSfVpYQIygt
3lxLHSDxBckCbV7cD4mdvoyhmO8qCl44V6lDz+VYX2sVXSVhKtDy2P0R/G+DTHdFxML7qgyta5w0
zgON9Rxn0gdZFwzJ64J4/LTRBgLk7yz2qJrcfsvsga3/PtmDc5CGZUvRhjT1c34KcGbFnmeYJvCA
3FKzwnZh83giEXxXt+WPtiGmA67iRzcpPOb4hZhTSf+9luCfjd9dZYMznfqWx5KXkjiVIV22UN/T
kBtEsA/er3q5w25CZDDA8GnSERMYmZ03rcrGPwp2NiVGsE2QunCU11qqF5Js+afIybuF2ZudQalG
J1OYhtX4wM+hkV5yDk+xO0rJzEHZe7vS1We/bEaALvqO7RNsT5KaOB1CUHq5Ts+dN7EjJVMDetrA
4AX01Ru8xvF1nOQrqAeilGrKntz0F5CKqFPt3slZWk9yBmAZvrL3N/uxG0e5a6dlvaRoocD1D2mE
pcW0cTcEcb5kXxY/QAew0e8jnp1UbdCOZnpNep65rARAlTMZiggwvCyi+SwNGfWAJvdiUJ9WXuU3
Glx/aZL0XEogIsW6PcLScrFupOeFqSCT2rE5NPk83hKkDVwzoTGUWNsOgHJNzLsfxXu09RH/i73z
WLIcyZLsv8y6LAUwEAMW04vHmXPuG4iTcHBODMDXz0FOVUllSleK1K4XvcyM8AiP5yB29aoexYl0
Xcv8wWU9vKeDhTSXDsd9pycBaUqDlOPRJQ3zTUIH2TWOIbjnqgWRZcPqFgLnS6VPRAOvu46en9zP
khc21R7IdFUyi+a/yM2/D5QLHUyd4ypPtD0s+aR2M8bdLmnlHXaKj46lTLPqce2v2kk9YPQen6TO
bAcLZwosy+mRL9ym3rcOTzC/5hnTIUDBSinLfdZV6UnMQ3vj0Nm0apFt12Cxy4MNgOtik7AhuNHS
qwJ//ooSLgKh1F2tGUbgFmTE/Xu2DhR0KJoaDPtgCJMWob421zgr7+G0cvzDxXCAkf7UCEnrOUEu
kMS5bl8WqDEdm8q5b6b2yC1CFSvHSbwV8t2SpUVsTQCOpe10ADSZvgQMNKs+w3uXtXa3SSG973O7
hv1cLD5jPEMD3z96RuxJSsWrOfjIfb+hm4G9oUg6cBC5MalbqYxmQ9s481kFxVtqi2+7m64Kt+yP
ToPsnsvmsZkb49CQ3HuN8fKtGamCHawy8s9z0RwDgwYrOu1BLVWNcck7dkyryBntrWGH/q1OioMX
FmtnIJ+HuT+4xvN8O2Ril6R+sQFD3a7sEc51ZqQvCjln5YPGezDj9hyGXGk5eMY1j2ZMzJ1TVUdp
VreMWmwROI6do7gZV306c1TCLvUmbH2gH6TZIAAfU9d7bThxgeAzsFY1KIHJLOZw7SfuLX8iWTZO
kc7YTKu86wXOeHUSOkHN9RaKTIN0Uq2VCxSCN9kq6Oz0oPsKcdjuwxMSAwdFaqQrZXWbMVP1YfZo
46JnkjV74c+7ohZH+hHko6LjAw+U7xT3QZVeARz8EbNVs81KrdvZCCQhTU/uat2qjTF+9DHKDv0u
1UGHwcZSCX7R2F+KxZ0n7Hh3cAatHfPOKVf9O8Rmm35e0ji84bv3nJZkcgER4NmAU5s7jS8kR8dz
lRifQfdaGr39HoTiqbYV92WC37eyavStKO6KRzMyig8KDLZ1akDx5613M3GSRSpv9Y1fZ/6VI7qN
sGjCJQlD0QjbzF2Qd9jAenjJbQJll6V5sbI9HsyF0wU/c1aKs2noClFGnSY3GT9o8Q03RIFZz7mo
oEd/xpHO7R9aH4KF5EbTKL6ahulXRzI4QAJz+u+waZ/7Ur/E0tm3hf80GqDVKiwrVzH7CjRcA9e/
AVy11hN0SZbf4jqI4j47geGwp6sK20f1q4qaJroeQ08HmF/JMWE5b9jTVfzzFyl/KlHhOzDjZUon
AOQ4z5rWTRQW9Q7Tccyrqa9pMOYkXYUC8LJltDc+kqIFp15G4gFfTSr2iSmi+SZ2fMP7rGRqJRiL
6kIU7ynLCtIspLgh9iHiO8wmfWLZL1gtfWcx/HvUMus2lI+2Dbnx2gvKhuQgwrfxRK4Am4rAEWEf
WoN90jWlCDTV12i62YW0TvQqJnzHR6tkxNg3+J1IC+QpJMlzxZUPsClV3gi/byDvvBLe7JW/ID7L
YjvyY1TXLQ/I4b4jwOox3pVU3cYrAjyGeXDGVOqrGgEBuwhtGAAKxDDMcH+XiWxY2ay0+aEXqh6g
8UY2YaPAn3kpBnbSZueW+8B8CZIkaw55q+vmQBDX1NeGR4JxPZbMU8+sZHChYX62h30+uCmobcj1
dsuVn6tyi8LkGEBIswEqf2AOQw1XyZq9+ZvaYANKu1Jt9FEYqUt4Qk2yf9YluMSnsPZSCKMCpTF5
1SZ0uxcrKi3z1lxyWDwx2qDD/EfafsZfbmVyQBJxTTuqNmmDYY/vt4cONTicEx/kaBQOB7vUbA69
rhz1wgKimbxtiJwrMTPHvP8/3ZqCgM+eK0F1e+CehOhnBUt+A5yq5nyE5a8E3up6Xv5aeSopv/1Z
cCxiumFIoSM+626cqTYZ3DtSVfLAnB2o89j07riPrWHIL0Za1fa+YO56rQK7Z10R0ZHBVgLhYGxS
9VOAqyzuauj4JGrTqLwyPB3BR/CwvX2LNmBvFwrbw0KYlL1z0EZFXjVA161XXKKTf+DYnYJccs3U
3wOd74ej2dHQg51WomMBBAaBaMWaI+Yk+iE413WoOC86GcXzjpfn76iZ8hdGK/AR5NLa5FpA4q13
Lq++U2Fn5XvW10JtgtDtQGCKagehAhQZwrV1WyX9RzQJY9vCEnx2uK+3M/L7jWkP2WfKQ7seEuvs
jMBgi2YZEoKAV03ojrwBC/MyxvULU4m8VYF5osr+A4n/rRvdaOuyr38kUXqJZOoRY84ZJ2Hw7AKf
0GmZgktpBhdtvIlrdaROUNyEOXVgfV5V4XYkW8Rc73v9d1q2wZUZRimW8MRyPlExuKGLeFb3Oe/h
myCtsufIrsQFWeKmR4p8iwJHA/1Mvc98XPKJrQ8SO2BBJgfynJBLy/wdHEvF4sWO3xx3Gj7Z6Wb7
NPWTfYw5/x6QB8/qJDGwIJWzqqF0F8kOM9dwnnvJv9QJf5EdnrYpjWk4ILfS/QRD7cM7Hle1nN4x
pqxr3ztpu273uCLCtSK8fULONA5VyTSITZ8fv3ljNV8uzZ2uSPixJ35yaZJiF5QxCjqb4Pqgqibd
zlOz93gw7Ah/s9lo8pYrjdGsRp+qtf72TfOMDeUgwNjtpsgbMHf4txGJ9oMBnjFKxUeJ/WOtmgxJ
X/r93WzN4WUq65r/WYDLblxoU9i7IQC+jQXIl/WUU+OFwjrOzUHnowr3rWCkBAoT+r9yUwVP2A6i
kwS8wCIAfMZdIODrrfLAwm6xPBDyQ9JU+ZnHOBtwVxFWR0+OUbpRnE3rGLqVKg+hxeFz4xE7pUSh
zcxvMx8MdxPpEIstpdpYm5PABQs4sOq8C+vM0nsxz+wQ+hy4wIZ4LP0rfFKYulC2zA0Ht9A+VVY1
EgSi1f7Dr1N6FosgjQqKMxkYth1FnQBJvS59TsHxEMS0iNpTJzfyFDFZpnFMwUmWrJByhbtXWQvh
2DZdPKPeaFD56gSRPgkiz4R+sdKUkH8jlkB10NivTltHPyxGWDvPM2updSgy8BISNtUjx2CGzT40
OwMaNGSajdspYazMOo4qtD9o+kw/dv8V0SeWb1gbmcmRxLiCvMHNRYLCrfEwGAqv6o6InrGk/XPg
bAiEPvlrzDzPkpQsKpdnsUPJTfwJu87J6WLt3Tl9HyIi2uuBrXVMFYQq8dZhyCUiRhXteCLsyGVN
aTpya5mlbL5EkWQbNyzpETDyoBmg3pJAIDG+uKPbrJnO9DR0HIN1bJ5MSIdg8efYKV5GYpBQsCNy
RyuHM9M1vXdyUQBmTi11LFuWaByZuhPtJsJ7LhzJQp+FLdKko13zOjEWjP+QhlzmCTBUEiO+mxTr
eu7rp5gRmmbxPI6abdlhNHYEll6EmEB8idxi/YEGPRlHzAl+/8w8hPjvejZ7M5Jy7g+9rSoFssta
cMubO35WygFMqmcOUi9hlzjqknapfNZqqsmp/80bkwJTpzlsSmUSRLVCEYPRBwZ9jIPEweFtu/rV
q3Pz6W8Ru1Ktc9ky+kXl0c6tcV7Pnh/cGq2eplXijuXr30JFaVWSe902UHl7owm5rtUEdG0VWG3/
/TfiB2E2W0O3Rfqxul1hyeGrKy15o2Zb8QGagzHvZnLK1fF3B8h/ZDH8S04qgM8vAtZNjED0X/+W
XPY/0Wm4OP7/wmlY5h9F/PEHq+HyFX+3Gvq/KYmV0McWiLPWVJit/r/VUBq/SVfimvE8GyXBsrGT
/4NJ5vFLtmsqeL6+NOGP/dNqCK4Mz+JiXcSPZxm00v8nVkPnT/59nGd8D7i4sDMyQvIk+rMFGVo2
MoEhwQWkMd5bmolRRMpy5tmzEjgeghuJT4xioxmf0ghQuFJVv2G7Z+SPNEna7nXDbkUBl8zBZwQu
J+K1Zh5Em2sMYWOVbR3/Y7GDLE13oVlzJVqReZmMcaZlN6GMNOHBBhrtkSZR6M1l3tsISlaewZoH
jpYY9xDNMud2KEtTHWtggQ9er0Ep2q53y56rnY+4KeyXsiHuuRnzyqFJNNT5DbVctbfpsXLRTFAX
5sIoxRLDLA9KWAcXfOQkFjeRZY7GkzFZjLy1Z0zV3vYzr9hZ6Ezs3NhIwhqK2JWTLY6KN0r0Ancn
s2EYD4XHT33VJX4WbCcXc9x67gnsb+axbuZVwj4PE5tZEFj3hCdCsgw6FLuQ52e1KdpWh1eYMXw0
mzF/YLifh11Tt/piZLqU7GOHRWCsvfi96+bufnI1TYGM4aO5FgPcTxq6XG+ba9HYOzshGLexMtzb
gO/DoY+JiZtDdmXLUr9WrKVc1tnEqrZk5GJc0r2AThT2vf0rnrrpOaWoKAz8CdBQ3ML7aEP3Lhub
8jK7uaLAuXPDgM2OGX4XuZ0me56Y9zmUh2mT2W37AWotW/tsD9bkqOxLRGvBy7Twp+t6rRwF6VLy
GG8WzbQ7J6JFfhWyyZ4iKx2OVeVlV2MtOiR0U1onXPj9Z2jRJMAiC3BajnRoOAVaEdVQkPZpofVv
FPMkZ0rEaZyTZu/QODAm7xnrjGatkjFg65XPFf8cPXo/IQdNQI4iHOuVJKob7R2hqG+zAE8/5ENJ
Z+ui1+2Jf+lkVaeQ3aBHGePVTG6L8rwZDwjLrIT0qJM4Bk52JGjMeThW43XY0muDFyyi4MnuRE2G
Je0OjdMj4WQy7+6X1XsPE8YrX5q+qbt16/HdsxSt8hsLFGpAYmRA9WKjW1yXsVi+1ZE+pZ0XDc1j
UcfxtyfxVq4ZUocXnt1RvYFtND32rYulnFJLcBfwiDqBGMg7G1tOE377fhQ9NbiIkPiCUZb7YGT8
34x6qn5qmBDehvdyclcIH4YdDhdxVxdsU7bJaMNA89hfG3y8Q/amibm1qJOYjdgYluY57xJsCPAL
4++glARZO7BccuXHlnvHdBo++aSGGrK/SbCP4oS2DnwE1is4mSlYGV7IKskQdXKDgczlwNTlzg+7
vhA5vOfXVm2m2CBVatCXEKLiY5wl5T3GM7wptmrlMS0I2yNT2e2LgLzTXVTdT4ehtG04tkXgX8U5
qQoEN/pjOXz0jbG165T+GJso0Y0noDrtko5uNRYimny7RF2ETd6L9rvSQv8qrWbOjhga/PB2iSmw
wDSNKdiysTLrT2tqGdLzFph8qfDT0SjH2ZwHnMBMGFl5+uWF+JR2mNIqejdxAzzh0cgZKSVZghWC
Nd0ZJCjSJ5NGkGBD317+wpA0mOuGsoSvBrfOracxKMB/qsNwazi2Ve5yTCvFWmATeg+dwG7Jz2bV
o8KjEK0IUBgZyBYZ/UiaQjCB5VX5ypqha0+dN1BjWltjcCnCcvR2Fc2qMxvhgO1Pu5ifdp2bohS1
rVVDLU4Y8FauO3pPlkTFWEHmydsdR5j8erlX/V3kDPIAHUbalH6PyW2NrjbxaMmCO+xiOXWbFtHf
mjzGqyu7MlobNku2A38piMDJsAkYQU2UDKD8wJjULH+Kt7XEJbDB3pd95Ia21LrRPNU2aJ2zjYvK
S7Kd+r1mGAOJM26ssG7v3NmkxX4ISrfZjJFj+mtajm28Z1UmTpUNiBjHZTt/qSD0nkqcTb/m3Juv
6GHTOcjKMH1vEzw4eNXckjaYzOR7dzWy46bJw/Sh9U0P3pS0gWTNvjmoZcM8Peg+dZK9dkQKcnlS
5IcSA7clJS4D/SLSB9W2s0oP6A1t6cUzP7WhobiuDL7ppHLIYznzAIMYScZcK77Lp7IumnPPlowt
BfIGtajaS6J91abGfTgXlGF5uYWaj/W1P05ayXLjYmW4B1et6XkPkpYsNcyJlwwu8Y2aGsoSpjxn
W4ek1Hp46cr5xm61b2w8K9R04Jl6/s7CUNNnkrBW66fWBHIwTqT4pxmVUAgXPZU3qnqti9F6M92O
fRPoDBwDZAqRujwAZy99Npn3YF9GngptzOWKzUgdcOuyaSQzaVHsIAGW7XBGZ/Va+4Jpzygs48NQ
doPEb+uCooMid2+pu+YVw/ncboH+ZxWWq8KebgU00HzdmKTbUGUkyqIdyTvAThR88M4y8AZZsfnE
i6kkTjgwXaMQDfM2jmDkwJPGVb4qUIaMVcv7ttqVYTNBoMJzzG+EX/9KTRhskcq1xbUPuDlfsbDg
qslrdjkblbveDwHacilq5ji0sua+C1aOAOrGnxFkW8My5FtoR/FtRZuJtcUgKLm/opkpf6Rdc+1V
kQo2gefED/7cUejilG3Dfo8jAmL+XLTngDYlxnUafNQ6mjLut9400s/ZGZPreiRKyg4U5ZD3Az9F
ZIXFw1vY5URhkTnsk6wFXzqNbo3pyZuoBlqGA+xOCfYQaiaC9NW0AvBqpN9q8CJk3leBmjsAGh1m
Tbh+vnoBo7WEk+LWolbQN+e9peTMmq8Tc7+j22dZrU4tHA5cG5pscMXftE4jqsNXKLbFfCiLCusk
Qj9WWqZb59GN55I4f8TnT2og8m8T34qHLcfG2L6MEBPHLYgIEPZOI2BKaJeUDVSmQX72YixMThDU
FbZpGL53Y2/Wp9RRreJtntFRwiZR3Gdm2aSbyCMwuEo6rLQ7M01sb0Xuv79bGAvhCUuZUMfc7t3h
0szecitNZrWpeBkkhP9t5Kg+HqBkAaAkc0XPmHnPlGXdu76Vvmv6hHEqlm2yd/o+T3bYz7J2HbP3
dG9zhjqc0T3dTfmOWN9o7Iwy1eKaFylNv9hq43pXtZ4TvWXokYsvbApd/44yviWg3Xae7Zy5S/vi
eRg0DjIUV2MpT3dzOT8bDWCLT5wNc3qFmlbXj6MRcPTsuLaKbzY6CGSOlZfWW19iEX37l8nlvwmj
LAnWf0l+SFIfdD6gAzOtkPlx/5RwDRLIaJi+wk3OL1/ZDT5Kv1T511//LeafAk7LXwPbURG/wTLM
X/enGCsOM9zrXU3K0h4nehvibHwwVcfjkTMjOjx6anVxq5JWY8KY/o3R6HpDzUjz+J/PrP92Ev3D
vPqXk+3/wJn1d4z1v59ZL/Gvruv/MLP+/hV/n1nd34hy0ORBSa5F5HlJuv1zZgWCQLkHCBy51H/w
K//o/3Ap+fBtHASmvfSGmAy6/4jHWb8RslPwE4jH/f7H/anu46/qP5bU3r9eo4bpOySwl8nZJTtl
mH+6eOyAsGRYOZj+VABLsKLVko0s2YoP4YXMXiX11C9ZFQ2PzTi+Z0aLG3Kmums3x+Drt5MZqXaT
cuo8Dy0m3y0ZHKx0VsmARm1VSJFAH9eDf1uEdEqfUVrFtGlad3z+65uAHNWf/iHcBa7rS0Jfyx0n
aUX5Q/AL7JmlZs4NG1fTanwgLxX1e4/FzHyqNcZRDIRZ/B3LhsVobtS/YtIe7oLAb+muoDacBzMb
C07Kzgz9dpBV+NTlTXzrBohHlFf02RkfkAWoZgy7eyPsOKCYtu/GR7wcXrq0lkkOLp6XhQeh3LE+
tBzm65U2GJQAUoa4JCdMr68Lheak86UGEfQORvyF4CJvfWbsZ9bCo4JeA9II9Fvd1HhGuuwLd18+
bDWjd4YHZyJrronGA5iCx0eiEeuxRbWJmzjbQns5rtxpwPyfC1jRq8GFQA5KV2DYjDGc30ZWx6HG
r1LKiFqF927XhoEmI8gP+YLyirvHy+IQuT43epI4hF3WA5QuuKYQINuD64dC73pPNxfYs5N3wiYe
VHuzlbNEXs6qby9W9amefeecNDgv0yRhX56R+HpLsKvbqxhcHh8SekizIpdcKLJi/nyomz58c2bd
3YKWtfpdNkpyybnnDdferDhm0DmJ+08uYvDWhEgAQTYPxnkBYvX0GQZmcpPHA57ewS/m76Brmo5G
WG391GlDjwoZSP2IY2EQ68yK5K9Q1hw1o7SJt90kkmuKERNcbmMhL7V2NRJ6VnIH6EVMt8LGwJvA
6RSbqJ4fU5oJ9b2ij5lkVZtP1g7Db3tj5PRWrTgSIg4CrAN4x9HUuSDamIwzQemVG5A1ebgzG9t5
Lmh9+4pRRfHMRoM/HtkRs2Ak3zgUyKBKvisMM5SUghEJt37RjOB+I80yujBgX8/JgDggBHvUPbLP
0JzrJpl/dDVyGfsBU+PaoFceD5hhsC7M2n5eDNc6+qCaLVJbyzD8N3QWRm8MqJBRCzYywTY0KzId
OnHsB9kNezKLUHs5PUq5UaPWNKIFmTuzo4imkqhfQF0bAJrsyIXHqVs3qbMXdk9bcYYphmzRHOgX
zyaOtW2gz936bPlKFJeuYztqevcmyqx+tECXvCZZqVwsbqN+t+vFVBIJgcunKhqwzU5RuBh6xEhJ
Nk3fmAnq3vzqRYQpGebqdGBK87x9OHvZT+FM3VWu0vLRlcM6bXtsvAMPD96F3L1nI2j0J3lA9+Tk
djLvQ3ayK7Tet06xwj/MlOs9Tl3NTzkSXHa6rLqvrDKARQM9aGdubDG0ICgT19i0ONabrVKF+Tn1
yWDuUWO8V7/vh+4QRaMfAwKtcuxI/mDh5g9HBew2BZKKm482ERMuOu4jEShrmw7sP45TU1nYDcHw
8HSC0/jT9kyvR5YM0YYzWhnveqE6c4upx/M2ButPVr08tFmqYCBe2luxSa1wYLcAKbFCf0onbV+c
AgP/ysqM4BSCCUj3OU1FNWXMdlduBuaXFjubKR87QWyFMKeGa61kKHDsqomDqkSE/0wDWRZbXCHb
BEZReMdOuU23Jn9fij2RkysPz27CqG83NhK74KLZzF7TvaQ8U8m8yBj8aBTQGL4WNCy4LIAGTbml
yhe2MNu3kP8Gi+8G6Us8EXzYuWM2WOznahBwBA7C+8jvkmFt9jG7X7P1iuLsIzHWGG86tkJ27cPX
GuOAQrWSgA79xe6IuOK6ZmzehoFph7sIuE2xMkyA2zs3rSguKfrBVju4Q3m8850uvKbCDr8cOmDA
J6Q0+Z3cTykpgSCjP9jZRI8eQhOB4ix1v2Xv2+PWGFAwLy5P8vzbJf+8pipVuox2QYeOZVKPvsoa
6c8nIeIMk1Xi5mxecBufQ3Je2D9IIXwQ2VrYGR38cZ7I9pdDND5mFlkaDumcjmjddMn/9H4nH/zY
7c6aCN1ThNSacZG3xV3Zlt6NilJ5h0bV/gBvl5+Ye8dml8JWpoWGeRvsZUuRzwrfLGbOSFjc/l3Q
uc0244mNpMLS/CbJFe+IUjvgNF2urlVKbN28eFXXfkyYT9S26P2W2cgiPIN/s+pwyXWqe4ptlfgr
SEMOFzsOWtKzQpDxKXXc1ztvGjrKeAw8qKitQO1lBPJlCx01/SJtjxZRACFHMmTXnGy8OrMf42Di
dyOjD96p6ycL9Dr3B9hQVsorJ1wkL9wvDFFCdpRqcpRhVg+5xDZIHC3hskXRxoWOP+MimxJjVtN1
j2NuRN2m6HRwS3ck03Zq4W1dm6gH3vZ/T8XddPz+v//HXOBd//5U/JCVw0f6x1XO71/y92Ox/M0h
RWFy6kSP8KE0/ONYbC4HZmsZZjg1m0uJzD+PxXTfYe/2+H9E6U2K6/iivx+LbUWbHhshj8OOy9cY
/1m9DLv/Px0oIVTB1eLCQHz2HL7HPx4o23ZK6W+vBozonOzelsc1MS/fGIytGEyaVSpsvwjbHAFj
JCgn+/aSJSXWA+kb+vKgqfNt1jTmYfkStCbv58BK3qchLo4Q7Oq3UpPJjwmyvYacYp7zBN9tY8yP
DizuVe5MgLjHKn/kTOvsWcgi98E0/IWjKzkTSotetRrme2ojN4U3hBfEOHEw6nTcqmYoviQnyQ3d
4sNzNbQ0WdeOuKMGQ1yAY7EOIktKBF9R6yeNicxs7TYnuys+G+MZXyz+6PcsUrs4sb/wMd4C7Izs
5wqiwB3lncCMrHw4zrwy3F7b3zgG8geb5/eNNvoYkQ8R+xqYq/MZToO87ylzvlNJ5L4Wk5EWG9eT
+R5jPi/sRLt3SRa6R39wu1NC+nTlOB51JDBnlQNJsRjB0xiwqA5BSXyZOi13R6upu6VYeMmyO8Gr
P0j7OrCxmw7VpoXeuIdyYOzyKUH2l94MUiN56lVFCkngfxi2LvHAi4Uodc6lnnflwMajJ8J06Z02
2AcuEJDW+TJTpyf0aNL6oejPpZysuASpJI5vL8R8O7714ONuOssYd5wAkjud+s8yJn88NgZ5BtJ8
a5X1+C3IwJ/KgNxlZbYnN6dLyGjwI3n8s2FcQVF1iao4wrnyowoPb0kHtXLcAmkHQhIRlfBFz+TJ
tOs069pt3ackdt5qI3Ru6d4I1qJW1oUSl2ofxKBttTf5pAZwCO8nSgYpySlWesqtA69gccJTF2yt
xio/+vzZbaspXDtJc0cwDG5Abl6NM8qJZj6gy737qXyJmJNVvXmTTwEFYG7ZXY18g1uOXu3GLWbj
PI/OMPN5dNk9btcek+xA/XUaFnu6lnCK0pe7Hog6PZta6WcinfwnZa8v8AmeHHoLlpd/eCY+VZ8q
3sM7SSoVfn25rirSinkNFtDTCHIVrlxKz0epT1iT5c61Ivu9smhEa6PJ30RNZVzNUQ0/iNA97eo1
wbzJDW4SCNFXTHqL56VO8mIjkvGtkON0cJgEbkoAihiRptHcDN30YvAl63mMw/CY46bEbYehOZg6
ahzY1a0x4Kmbxh9d4qEcrJ+pTEC8azge4enHezTLCMyAVCcA3u5aVHO1MNqCp7wKubSTdjrLQda7
VPjNF3zQJWvgznzwnflkhxaW4iA2zJVyvOLUwDs6mkZj7cIkfdOqg6pPVHudZ7XBzjG5x1dLeRyJ
Xv+by+jDT4httmS0TpEuy41FNhxBvSD8TTP1uq3mYh+heq5boyRCObvv9Dgn/RZSh7/lpMVshYFo
lw91fc7BVB95Iy8Z9joHRj27rGChej7OS5KY4uz2hnLn5gEYNN1/qsRHW6bJlmFtODumnZ9pK0gY
fE3/EV5vfWZ2WurDTcXHBOKPQU1iEdZSoAlW8lDo3v6IKC7nyFbMK5+89joDNLVzIoI0nqzkA4Z+
CQbSvsiZrhbPjd+k691DpnoTcUu9d5nKa2WL6hJFYUTSNXwgJDehRbs3UUFvo6ca2gO5tznHkvkD
egAcAJQkDUpet4EvnuIeBngoS/YmYanTSyANxP7QVp826c2nsR1jgwCyemDPTKVjY4SozQHFVz25
w5o30qWBWMU90YFi0BOP4bIajCMq8i3xrs9YHtintdtJyR3W3PdQHFwXopa7HBKtVO1wIX7atrRZ
TUX6MkV9eojYlSVA/WNxL2mhuLE8nHIaSk0qNJKvTzvw0PQrowtxwsfEI6LGDHZDpZsjNR4MSa1+
EaxXIFTka8jsa+CzjrPKZm/dhAknKHuFqig2tHsO59CUxbF3HWJUXSEP/tw+2F58M5lESEtnkNvW
SvNrqLnDre7j8MUIumrbS/He1jPp3tDxcAwSAYPFTzNM8Fo4eAsk4fZmkj7uOx/ahndCwuwe1Jzs
zCjt90Kro+rqXRcK4wy3u8aNGRK/M0IyXCFayS7U4jRa/g9BvVu2w+kWczrdnWP4QYFMtRW4gK6T
uK5OthvX7Bg4vjaNN3+hinB8bLlP2dQjPUfoKACpLyIldUj1hItHmH29U7O8bWT6RjUG9Vcil4+C
stWdkRFtIdb7K7bp5qboLjospVaHGSjIW+zG3qVlF7EVrpoYOezzUAHDKYMBPZqtC/MHde+Qz8Zj
4ql6F85pzcm5B+LRTCfAZhwWzDtusp1JuXe6ljGocDVfm/job3qs+T6BYHNbysE6TjMtCnTCmu0O
2EO2Hwcm651bkS+KszL68YdgeHJMqzpktsZ1OlvGdamz97KV1j40QnV0W20d3aj5wXKWsQJf8sij
X3oPKS7adeEh2rd1HJ4Fq4B926nWXhFpw5YlAue+nh37OvT76hYaLdQ6KN/7CS3q3ulSY69zurT6
uQugylNmWtd9dZynrDxHJmwSETPYjrpFgmkS8UQZATN8qQkiTgmvvW4Gg7IyYnt+oiNjWbN4VfvL
9ia40f5E1qzhWL9WvCcYOx21UqKzTwDl/HVWiO45mfv+NqE+exV3k/6mcbNksSzs8JwYWXiVJ6m3
dQVRBz1coIFaO7bVB6c3DOzUFJgZ3VTt8Ohu7CR6cKrS/k61zQfLu/uYGRbAaquj+a5lsguoP101
fPg0mdF7xp4K+vhIVOxQc9raREJ6h4FOhPdWzJz5vCPQE5TC6ewqUjE28JyalQZLWKtyKBhnAMen
e6yJhzR+cu7JUGOm4+GtSRjsoiS7omAA2OdkncqhsleCARYjigUnvc8urEKBl7ZA4fvxNEMFu5sG
V931gUsZfa4XhuX0JQwBvR4wEz42Y5xup+5MOovNbLy3KsJNSfg2pq21dUY80jGG+xBvXCumc+fQ
EQWsatj3TvNipvMVFHh2ZgzfrtGwJGffOTcMkHn34SMIrQV8kb1sc/5sjClGdsiFfcymucBIamxg
sHxFpq82UcJFzD2ygwHEG7jp/X3khTC49ScL+K4iXcM9ao5XHq8yXCTY0Rt/uicZfk85ECIAn+TY
mpBkEvuCAeKJzRqteP6Qb/GS3+mwPHsAAvdxcUOWrYGfRl4inAiNlmyhk8U1StyJOHk4fDemBFOl
EY0MslcoIri5Lcw6C1FiFTjp0Qu9r3Lwnx2aASUBMM7fq8Iyk634f8yd2W7kSJqlX2Uw18MEVyMJ
zFyM74vctW9xQ0ghBXcaadyMfPr5PKuqO0LVndEF9MUAhSokskJiuJM0s/Of8x2zvMMbwvUPR6fJ
FkPHZxwV8GRMn5dMAnKNsTeaJNriAmIb1l033VJs95Ab/s7K0NgJJEzXUdJ9JKM+6qQbqGgsxXr0
k6fORQAy+29OJe+RfD8GFf+I8gbOSrZLML0vYHptVcpuZconZEUvvaVVpF9iyimvDBNMAC75etUP
PWVeXbiyzPIAr2mT9MJletin63Zkk13wxS9E7gX3Id81x4IB84KTb+LhmdIdg6y91TzNU7wZkvQc
e/R2I8IuoZwLVmdSgxLSAHrLU+zbB/wgg+Z9OnmMuSHPrAh477velQcLr8g1s//x2b68Ng3yyfW7
0TkPpDCMkgRNemXwJBMJPtTgVycgVUo1D7BU7bVFexbDdo9hZ5GdK2D9B8OqgHwnsZstuevCl5pj
+qKFL/CjmDPvW0HnjpYGI9/ywLb/Mn3o1qAnaCgU9rLQ9ZmiH7S7QRPgK/AoVEh/CW9/X31imJg3
ZBQQO0hX4Pl1N07j0wVA2xSbt8o4jyqtV52w3vnbHQrDOJUD7n1ftMO1OeTBY0f8movR5tlXXsSm
aA7WMKnVMufHriiu8hZ52bfPVtaOS1qXrksm5puEiNB26BrjaHgoy/4clqcmjMVjkCMxs3Gpt7Yk
A9LVd5OjueyQF12w8ixF+Jr0L6QjhrVvQ4d2Gwarka9wNsV0FYwogFO3FK59llF6qNOGqH9cpYc2
SLfTkL1OCghg1nmUJObDIQfrAcZryDdApNaYJc60SZrH1h2aTYIycmJPIrACjxYPgd6IQp6mS/7K
JDrt6vlEUwcLnuk6hAKKbtfOY7bvm+CGJQAoxxwdu7GT60I2+tklhc4Wevys+kxz7KGywu2iA0AX
NvrgjhZjTIS/bJTe0oZ4Asl7R8gn23CcFDzOtctzkr4UWEe6uWyJ6AkVXQ9mJ15aih84pV+Cm4ZL
L47RvRdpKmDakfDIC2q9YCRvWi0f3KKkLyLnVR6KH4MV3tsyv2M1pGomReRiyB0IhHBlC/OxuOiK
fenyHBfUkUcj8bSUkrbFjIWLB1yhp3XzbTmO2J2q4s2O85rXGKyAPCNVkQddujbTGVIwZ/+K43yX
ZsVyrLytWUWHKpcUemEEWscBQYvYq8tnC1Qhzlbr0Hreysv7mlUYS4Kf+U+2FcN7JC+Vy2BJJo00
BznmPnQuTULwkPyZlyrYvLthYqQ9e96pCPw1L7AIDFAiaG73mHJE/mt08WuMmEhOCrjyekjt753d
P7Exuu5LM7rx5/nW9tIjyt+rnTXuqqjY/ZSevYIKDKrVziwKzcxnl1wVYwOayQnxReuGAD9HIfkE
ag4+XpKYJ0cwRGLDW2zZctafAWmnA66okQ+RojPwmyWHfFJuPVMA7mJNvymiZBHsp8rIXi6q58nz
237rN8jThLKYlGU1pXRVOdtbJdwBuhDmeJIPZfRCftV5Js40MfhPjWOaZZDMEm9cZTHNidKJ5+2U
lOFeqbl+tHuesahsHRwzQlNEaPpsMDEtUKxA2R5cytJ7Lo1idDd9mL4kOOvhZ/GWXtBhRKW9b07T
mcjTxG67qh4xjHzrdVvu40yWh0YCyctrwrHgmwAIGTiWgtiOaSjyJdFk90Kg6PyV30n/1jYjpq25
NPe89dKHyhPZhhMeDhq8S7SedH4DTshtz51jV6QeTONtjPLutu/CChtL5/0wSs58OXaME11q+gEr
YrUz4wLzlOddUik8pKifWfOcDtrcdSY9HDyMtA9BDWM+JDAnMjIBA4CgHd0zjjBARqEjr0VdNXej
ktk3fJEmJy/l7egIyLjLMI1IaIjHgKMA3D/O9FgQvLWDUY+1JQo2kKfNLbl9g24P4iO+5WfRoq7n
5BasIRtHhYWXCKE8FgYdaa3TinemHv7R6luGAHTS0F7DSGXptgO/dG55EAfHKdY9WKJypSv3EkAN
LtkpeqdAKsW23oyhozZNPwbHPNeBuSRr0bKr8dN5kWgforeXW9ck5pv14Ackr6HGD8cC6uQrhSnm
ScVdt5wGr1j5TY5LBlAbzjWr3dsVE9mSEtkNxvPsUbjxW4OId6v96c0zkAGl6xvbhnqQvRcRnilC
NOox4XWVN6jnfIWU34YmOz+sZjEVHE55KtmhEGxHq4vmvWR0M3Tz0obXQqPHhhAzF5s8uAGjRNIL
qxrfzofX+8GBTX64Mnxv3lHRGuy8uq4pKu7NPUlK57VqyGhUOIdNfFoLI3bYVSKqGTd0Inf4+ait
Oxhmm+4U/Jzv0pT1LuyV8V73U7rp8PRthUpg03ahaz/mWSnurZa5eWaEvK58ylkq0qp3s4mkNCDP
LHEzxTdGhL7Acm+srDJQu8bXw422xubWxdr+zOuleA4HL32IaTk+m9QcbaXdOndRH/MSKKi8usvo
C9hTYlw8VQ3tKhBBuQQNPmxFoe54nxcuWzqGmeBrcGwzO/LSrDxTO+I8O16CaBVQobxIY5fjl4wy
c+9WjXXNDHT012485Ve57JW/zFwj2/r+JG9iTHx3LpINmoBX9K+jdKkKg58Uv4ysW7jEeCfcJ4zT
6XwLDNNCY3JiGHtMe48FkfW/EWL/+7Ie/z86YnyApf+59v9/izcWsPLtrfs5yEFbyz+CHP4fJCSY
6mN68S1ORKj1fzfFOH+wK8PaYtqXepeLy+Xf1H/P+YMhkGnyB13PRzH6yRRj/uFT12FT+EipgIOz
/F8Jctj8oF9cMeCDEf3hKbHQ8+PMLxRhCp1bjfwPMKlujIep9chMdTRKcUyLqIj0846ZeO623br1
k2SbuWYG/conlO+BhFjYpu7pABntQyCi8HXOdPVMO1+Bz7ozgmLDFD8XzKrC6MF1ekVhlwnVYfKn
zU8f+n9gQLtc5k8GNOb3UJAdD+MhthjHtr/EUUx3ChonUFRZZbOzqZ2BiQOiVrtwsJCv2qJs7mij
TXajEeZ7czbN5V//fueLNe1vFxCwKHoeLc9MdH6doUxuwwmM8Rwe+uISqTTzUzeS+kOMBcMVRTBu
yEYM0QHSh7HzewbGSUy7Nqr5vqrZnsw8uRdvCFfZXs9D3lzboW5ZQZpwWwet2hMEsojFtKyOSUWt
PFhq/AiuCF8JwcGjc4nuiSUKH91zI9vNv33U5Tz85q9qXTDOXz7ri/0IwjMOcnbFl3HST+DpKvbN
wWdMihMyr+/yNgvPrTapIJjnOsS3K2d9HuGhigXLUwDnpNZYyeGSODQqhglvybF48zlg0nSL5sWh
Oo8vCZXY6z0DO0bGHffX345lfh1xmWTzmZWJ0IO1TvkZD+HP1zw6hIupbnMWHSegs2XpTxhVM3W6
jrsOL7JgKcfo0IX63tbuvPPLERpF3HnvUzmU14Ojq2IlK0k9lE6abQSRvz6nAFWPLi3Bj7RqBN9j
pgzdWs6KwNKkyuYRlhtDhSwcD4yO+40jKvMmwEmSRZUL5SBrNkbJAauqW2er07x5z3WnThar+3Nu
O9MP6YTGXWOVxcFPw34TRbV9rg2C4y6v8TXLVL60VN4ea93618FUocz1Y3Xve0P4QdPxo8qD+Un2
TfUsoVw/GX4hVsRgASHHyM2k2cGFY2u6IUxeMNROJeGVvNSHcs7EuZ7q9iRBCVwru0kuHXAsQsqO
rogBUPYa5ncM5dpz1KUj1jm/rDfMEMd7xzGYsCQGdXnaY9mZ+WELf5jGE31CV6Seun3czulZZ+01
iNqNVpBEQzwDtN692nWDoJCxH16xzLJJrhh1r90iNG8tXBLVgrZTsdXaw2eqg+wUJ3G9gm5NtDWU
PNuCGOGiUehjYAGeAxT/zSCG7qbxMW8gORzY71gb6O1y/Zv76+vrx2Ko66Mj4+5hZOuKL6+fWsSp
lh5DJqYRuOuFruF5yHagEbau1Y9e2xTtgiJgKJNOTA9zdZqE/9wZtkHSKAczAKzMENbKcocMnFnM
HIwI+W64PP02iU2gML71mw6efyLIc9XCES71dsIXLsrcrw8F01TH9yX57rI2zFXGMHIRjrPmpQ4j
QHMHEXgdPq1oAEAV07xpxhM8Jphxv3EPf32hXK6D4XNA1gKDqPj67tSOQQsqwFlw/kPzELI9WWV+
k66SfrI2tmrEg1tb3e++s3/+rSwWDLtdEwurb//pF/3pNWZaIraNCwqynOxkWCfD2Ly44Jm/9zmG
moUo42rcetlcPea5DLeR6QE0AiHZR69DQ/i3S0L3lfFge2Xgr0QMs4KjaPQKWYNqpr++wbDpfHnp
WtRgXZY3mMomXV2X/cXPLzCFN6ei2gzTWMhxkD3yNRf/ntBx7Sxy24+2IUE8SzUXDm7qyW03iCNC
dCyXGpL7klJhwn+V/Va7rrwh9g1z3J78tVDAqw2vsKAARuq9cgw23DI9DEPHbIpYtTM15tK1mDqn
VRvdC2GXe0FImYy6+wjSZLQwPkXTlgGNs8KzFN7DZIQvOpLXBuZVYdbq/P4cQAsbl/iD7QXoC3cb
xsWVTuxuYbilv9DYWhYzLvxn1PxhTQtReOPBol+oPoLsE0ciQPSZk29pSBWeJBq7xVOj1qRxog2J
bTUvcbZ5G0DW4r6dJFwCio23+UU88VIMP6FZsTI3ifvqkTSgorzgh8+ZJV6Q02ZKwrCML9wpH68q
WhZhaor2oEZb3XgeiaHOqIYPN06tDa+z/GzWkIpXkTvMB6DVnDqz2vYZphka22CDnuPZ+JOycVvb
Tv0iokZicoqppG/79MbIHPsQ0+S1xp7g7JH+YIPIAYyqBCJq55xcWqFmxqICVIoTxtclvgbe2cCk
OcqPFxxK7XtyJ9BP3ttGWOsuFtgdycAhdGcOYLPeqdMtg4JxobCfIM7Cw9ZtMK2DNKc0vapU/WbF
REm7C5nQnLN9Gaf9eUpHsaKtRl9lXYA8BHarjLwXTu4OMnDyJOKMQaYiMN8O6SlAciFXSaeAOVbt
uTA8CUKr7bbM30PaPPxiW4kmkIsBb2mxgt3NsHbgKDR7Mjh1gXpkghKdWtkF18EwwwjIq+LkD9RP
R1aNrO2bJNiNbwl+i7tJoVUZWUtZbj0M4PmaQqxxTsGBUjZEnhlHRBa90KIgb8dRBNeFuBiS2Qs9
Rs1kPbGNtvdUP2PBi/M9BRCgIqcE9H+QTw/UsBmQour6rpt0ftQVHiscj89w0bFIQJy6gU073Qyh
kR6MKnCpSWY7W8hgGxXDuKz7LvBXuLkQxMkFWYtkCCrusLBdZWnFjL/V3Te+w/G+8LpvsPPTQ9hp
+2Yg+HUFDFkeWOaITOWeC7dRMNkQZbSCTAJLsC8+J5ictA/1Gu+wdtAEM0iR5FTClgGqhtKcYQRU
TfKJNcGuFvjZUjj5RCLqwXqIKkSeNJ6bU2+yO90oWxq3HQ/MLfC//L2S8YmSJI19Usnv7MUoLBnC
yx0UiODguKV95ya4MbA29pxZ7XvIje4B1oBJqTI2ikt/cLSeU5mhwtT4zEqI0ruCL+Bc0Wr3ZvHS
fzZEV+4k757HoJjr67q15QtbVbQ7J5uuOHczFGwRJLMt9CgcemNBSVrVpgmIz4YRDjFpy1aLPEwQ
vzohNris00/lK6A7gMarU4rut0ilO+4LWvS23GPNu6Gb7z5NpMtAAZcHDz7RIROKrQUn9+iTcDym
tDhdt7byjtheoHT687OTih+SJ36TiZY4kx8i79jwdJHM7KIH8x7qcBUVltj2oe++DanYyRAznQk2
g8lYmPtPfpg0cJXCCn1zIPj0xOiNzDIehmLluYXVbFIj767HRsbfJ47ra8cFkly3I8zVuRrmbR83
tCVg0FlTGRPtQliwjAllek4SYfLkXQJDIzVU94yaUD1ETQNewd6B/bUZ70D/wHwWYFQGq0sriEAa
s24cHJtaVicj9QBtBAV01W7QxUcq6hy2y1w+BxXjX8Qq9x1sdX+f9AYv/sldR60RvIWDO54yAdiJ
B9o6A7wNEajDS4jS8w2YiUFdicOAWHVhUEEKi1H3wHWDuY62uCuRHVn/5evUTKwROG7VweI9li1N
1zZ4Ai7PPvoOAO0i1TsEtfI6LXI7WxM5jUJg2KQ+6Q3Ay/KYCo/THaoPRDZmnHqJLcn6oGVDWtdD
1qbI0pfflNHwfIodJ3bhpPAYTNAtDmUzmd6i7y1Ykiwjo32rUiHkRx8iJEmu+DwAu6YKwHUKig+E
OV+xUZ9WPc/auiV+tTJnjwUYkG+6xcKjb8ZqwvzU4FTeZnq2zn5QBytQes6eGCP8kxITFNrRn9Yq
afMipgiMdmo8MiQRlHadzTikzbgyC/YoRwnOjPu1A5HJBjGlnaNKt5qB8xXrePjELy+aO5MEXfYe
afSpG1c00FKZX0w5u2Diq5tURSYgMGjhNGMkZfcx1ObITqa1aDpO0awul0o82d3XqmNIYo/WQ22W
audVhXUue25jS8UW6hV/LLRYjDm8qWDFmM3ZR6wyV1ZZtQKoKX/7VI/hmkz/dMcIE89agKfkUQLK
YcQZT2yBHLhGN53Hp2V0vhju6FmgjWCW2MrYTrpvWSO5NQiQ+ghRBkjGTcaBEmM94fgtFCt+EF19
atdqFV55HtWXM9LoKzFsrmOAeoA8repXlD0AAEoG9Z1dh36ztIq4C5bhkHHDysTdY9XjL9JWM99G
iyuwI1jhE/VosatHfJ0M1Agz6ZtCcSKC9c54aEpGtVOt7V1L9olAGK0QD0tVhQi52ryUEwO8fQpj
yUen84y+BWW3H670wyfsOEQ4zZlOXXYU2nsraNV5tsIBxV5aWtcbhvDDTYYk8oO6zezkMpXZeHbs
L2QdcoMmAJDt8lCrqFHLPvFIFIEQow/T91aj745ynYuu2IQp6mE7TBM9E9WtCZH+rYCUd/ImtR+N
Cts8U/HbsNHJITbm8ZxQpWCt2mG2GBT60YNT5Eqv3cz7Tpe2xYSH09QBf/W0w/ydX/tOVt/2he2e
5hBcsiwIWDIBVgcmv+l6BBLASa0Nw5XLTmIT+JH/brVNwdunBqjZtEV9tLqJIEWUFh+E3lcsH9s8
gXF05UwBO5W6L3eYXKsf1ST1qYw686FOcAORBhLOvBAdxNRN1dT969zRJdlhQgS4JC1WkCgnkZSW
jWUvZgejhmpw/QXkhBe2X7ckleVc7ATB2YkVFOoa+U4Gkp209lnhhgCPakvxaVvkkxhAWtHO1BVY
kNbQ2DKyduUWtrVXGB4PFjmHu8xlSrYk7JzspDvHJzfnyV4Ww/SE/euZPea9n8S3KmF8bDS1OrYT
QmrRd3eu41PRx/AE8Ue9x9LBTedLD1S8H1/Xmo0UA2Xj1hhpYdA4AmjkNG6T0QyXITGYpSG8CTdS
BA1iYKHvbE9fx93QH6XM5DV0eL1DRQi+OUll3wBRgTI75s51FgfV2kXRX1seft1xUvGpLfLoLHTf
3lZJkz3SD/BcSxx/Tgsd3Kn6NxB18kl5NbNEIwEzn2Zpuiro9dmFUfsUy0a89toIl60bqw+G8+lq
noOW+6AjuTWLkRCtCtytDeptDlKXNbPrwEbCeF/wZCIRWo6/pb/d5dt3PtIK0qU9nQg3M7Ki1P5/
pRIzWoZJeeG1wZnDS7yWo0v8ogse6W1ZpJN5beYXZV5zYnMs9d6K7i7ove92bj1XlH0vGrPGtdDf
50b2kCTTIsaxbSfm458nsX9Jwn6QJf/537+I1X8mE/8LnKJf0qHbT3l+Kz/brz/ql59MyPHvV7d6
695++Yd11WH6ue0/1XT3STqm+0c+8vL//K/+y//x+edPeZjqz//zP7/LntIHflqM3POLoh1iQP/P
ZfAbIDk9nWjpP/2Zv3ngDfEHeXtAlwKtAVsysuQ/ZHCyeX/YPsEQFHDiw/6lKvAfPCP7D8u9tLry
4rLNiw7+byZ4x/yDnDwyONZ6l3MjKch//OX/Lhf/VTj0V/2G32BxdSYOpPCi1OPU//V0PcqqmFG2
fZgsuX9Osjm9HdqIGMcQp4eySiWHLngrwIDy9GT2Irn/6cP6D+TrP/Xpf9dUuQCSzQEisrgkXdEi
+LB/Pt6PdQx517HEkis1Ho22o12Dp4XfWuk91EpcMXLCBut2bXrmpUHyVBsqXIMiCAjOkDw5ak/U
TzQRvUZp3fI4aGd8sOOMPaVRE0ncqIosi2Zn+9eX/iWUfbl0RlKIG3xuCMKW9UWZaMQkfc+WUJqg
0Za7yUwtsWEr5lKVBwr7BYsb7P6QqjD+TnTcpHvpaCs/Tppul99o05fo6y8fI1AqxyYyTPYYHLn4
ci1GHrZFY2u91J6H/QaftiV2QhYiWGKdJe+bV7FNM3yc0v3MalTL31zAF3H8z0/DBs6OrBaSzXW+
9lo309SWceKMS5nrcca42gfgj6c+NzfaSrL3LOg8xsRuFqyivJzlpmqHIcIhV3bmVtcQ5g7Sk8O0
wYEZcWgxzKyAEBGjA7ppCzPZNkdC7b/5Di/TiV8/N4fZY2AyQ4AFG3y9/bAc5IJSnXHZeAkg+gT3
UrwsNSx9iibg6iGQkMo6UO81GDelO4UXL3kvyQfj4xfRXW4XY7vuXMA8a8cqKLkysibtnv71y+R2
EzbfLteIZvnrUxIQBUtNzjhLnqSctQCs472J3rsBpGHGS9PGTrpUdi/tHSBoOznXNAZQYRTXFH0A
t8c138IBoTCiwg5NnBVw5PGvr/HLIIgbgFpO0j40GtAezWf5JZ19acSbCIZIqFZerK6Lxqlx5iWd
hNExjbjgvZoZQDmEbrr2pxLXCyFkWOFGYPs7uqMH4K2shIdZRv17m4zNxgUsOR4br3jPmsyAOK9z
dSe9DuyOcLzBYGuFaLXCWBSZ60mxvV+Dwi+Ha0VsxNsq2xbRI2v/+OiTgfcIF/stoYa+DOLf3Ue/
ThP5y2Nw8EMePZpowcN9VXL9uSDo1/uwt+KMubkb2DFtVtC5GSeaJf3OEpSFvRxHN1uPk20+Qw51
rlSnENQGKSpQYTZQuN9clv+nkv3z/e3zZnUck5uH8Rwz1S9fShN2Yx+g7y3QOQp/b8mx2Y+oPRkl
foB03jO7hAbJXrXqjyTw9jTuyGydjQ4e7C64CTGUA/wZ9Lj360Ivh8Ggf0Opp97sx4fJCV/CynP2
FFsDVfZKjpjLrqz9dauUvgo7PCcpbMzAt6vr1HJBVtK9QfIhKLutY6qM7qXAfJBD9VFVwJocn7aN
eBbnSakUShM24rURyWJJHrtcRs2IZ8+n+cjt7mvfGTeqmH4MjcDCVVfftKk4DtqlrI+joZARyto1
dyQ5i5Xtq/KITY8rMbAHV9Q85ktul+QjVwBOF0PD9XKr+sG6xb4AszttCOtMRbvhUIOtx+/7w6Q1
xojQ28aXxMhc6/oeIf2+nWtwZ9wRO4p/5pNLM0izCKJLS3zc1Ntai+DNaAprSSCelo4ytaiSj8Q3
XqVYpZS78kMR7lBuY86idnXQBCMXQ0y+ZqE72BFo0fFQrhB4vOcGEswy9437OWuYW2ddtS+sKd7C
OC03ZerDf5qKng3/ON7V0n4Moya/xqPRgFJTdIMbUIxVqah1rMAGGf7LBZ3yTQ1/tjsRN8dLnHWz
eQALOnqHUOT9J7TX5oNWiKWn4Ww6bb5taVq+oSdKr5sgKu8Rv76lDGw3JPc/HW0D+uToFQeri//Y
W0ymmG8NS2XvFEHU81LPHeUvNVU9P9qu9T8a1/FuQqgzz0pHwSdAb3pJTTHSydQlxtml62XLPI59
h+2W/Z4GwGpHowFt6mZ1ZPQa4o2z6erz+R5o4CCNP5u+EzJGo92iZDp1O3bduI9nFQEQL0u5HTOp
zsOQBQu8DOT+53DYimGUe44EOH8nCnzsQSRPzhRt42p2jhlB3XUYju4BwY7mnbEs3G0/JJcKlhjr
61QPvPW9QT7WzfAdjqri3IKn9S2wPPVuj47NDTpScBrAJL/3OjyMNC16gqAHWHawEzJ5C6t42vbJ
Rc7DQgg0ou6eDd/HTm+Uqckb3GLdCWzDlEsgceNNwNSwWzI6CQDWF+jjInf7jCcpr9pNroWv9gl5
lm2fucBay/QlNjznPuhURLARlZAXK8h/126+kSUqbjgmjujhER2aUzas+NDR8kqORDkv2IcG8xWT
Cl/k6yRwE9QgOwM9B1j+0SPNvaCCkXe50DyyYW5F+7LpaXPPm/kUK46uvQcowE7SU+EB9QsTgiIX
meyIpFstU4yl22bs32vA92COuWOhO9n6gIVAbYagxTBFu/ehiMabchxe8R7TJmUGGCpIKXhLcnTe
erat8VXOeXpLWCJahmNu3Qajm9zF7WDsbeyniG8T7HjK/HbtmKgHSA4mvbV+7u7Y1NzwT+lTZlbZ
LvcHkgvVgE00Tp34ofB9/T5A9n8h9R7Zy6otqTj1a3nGSzjv4BbyXzq5MJ+iSX1YMm/paYaG8drl
07CbDJvAYzqQkVZa4YkgoeQC6wLkmM/61oH7fK0NMb2Hcwz/e+reS9f7DJsGw2ntGAntOmZxX8LS
Pfd2NvyAAW6y93UybIZUUFBOYSS7NpjFzp4dvj4nHwP6jTVOzYh17rFsZw6taf/iGp28Kyk/XriF
ExwYqMG7mi8fAiOo5Ds5zXlPRp/mMpPjygrWAfVIGS5j2HkMYVzlTtvYSuI1PBRnZ9nApSlLTOlP
bZuugoQcONe5h/bl+SXZS9mKnWUm+QFcwZvVRcNt1ens4LW13rY1YSgBD+6stDDXhJmoK6tU+xRV
dQRZXNn7KcimJx1dJthkuK5x919EWs3ZGMICo3ry32rQE966otjGrVVglCwoUcir7pxTwuFtASkr
bxMVLW67KU8bqrA4yqRq7BTB2zj+NNOadt7a5L1PlcBZEO044p4P1wZ7KP6XCf1cfIa2GIi+VCSe
8CLfQH8gCTcEwbIVzM3iZnqqyeytPAnoTLZavLgOf9KNeJ4vefp20ePgv0TyMsegI9CzOFgNtzGB
pBMh9uTOYtS2pwIJERy7A2EmNxzSva8986nhYHYVSUNcyYZVL4mQWRb8antbpGW/Vl5K4kBq47vy
h880lPY+Sm38gwLpeyHIO7Kq80ZbYMlWq7BKs107cQ5QCOIQXzqFAyGwH2poPfOi6i/4fCe8IviD
Xcft+uEa7XAzoStDvOsf27K6VOCZ4qGWnr3pdN3v51xCLwlLQOx+zccCKPbTq6Fh+JNd3UToJVs2
ofpV9/V8rjEln5lvYwiM03Yv6rGeF9QUmhAWan100nm65nje7DDMu8RQUbh4AzjHtBzix0HXzwzK
woMBD5qAHA6/K6JNZr9ICozeDPcYanDqAtSmt/AZqgMdSsOuBIzNTK2gNopw4SfYuvHewIKzoUdU
8UVgxgwaHTwQrhIQBodCbEf4P5sycOU9T3ZxBM/TtUul8ngZsANf4OTBZ0FbNY0anvHUeZN5TmXu
v2qn9HdxE6EQOhF9AhPkfgumNgchANLBAx5g9dTEpvNijJq3PCLj+GlxML0hYhtkhAt60mlgTy9G
ivnNHtz7MkjbZc0iBK8nvI9yrb7RwhPfD7bt/hhnmX/GYZ3cEj7NN4KK2l2AAStYQKlkZFQHA6gD
WNd7AWR3kdbJRyfmZJ/nnuIKqQVI07BeSZXg1rp8ZxdP5rQYKtYqqMbpLiPRv8gzHhFnMpt7CRmR
k4XL7kK7AX28qP5LZ9AWSYwhjW9tuAukwLw8/bDQLo623Vac3CvD+15jkL+n37ZzyR5E09M41Gh9
NRv8lTGXhA5o3PNeCBXQOz6V+f3geM1zA5WfJowy+EhszwxWgYPvmDd6i/G8MqcbT9YtR+2ydg6g
MYJrI835u3fVpS+CB6tYhSFP/aan3OCqBHlz15MLtMARTx+99Egj6HJS9oZqQf/VjseU+iyyU/6C
7V/w6FoA4xepQ8XpipsVGo6nsm4T4sPWZG+zLHjyZFVtSBeHrJg43HnayT+6wOxrVbrjhuN4CJq3
mfgXSssmpEewBpbHHUqwb9fEA8t51NiU4ZFYnW64O/L4KkyBMG+yBgbWajSnwdvYqeCFE9uB3PVt
Fz5aSV9+2E5X44+x+x9xI9is9mNJZruf45tytphGDH1P23U2Tz3vnbCP8FkLOBx9VZ0SSq/wJVjh
R2V2l/iwM7Dlif3mlZU3uapBOezMNAtjQPApjSU99NFpZbYd6wa5GbGNwLGzijl1cpWFoFVp2uld
gpTsb1asPPK1pDBDr1G3o0ehgrbf0BU91/Q2gIVcIcFfDPYG45tNHA7FRzc6wWPRtMZZj4ofTOSf
okOwIcZbxLJVLNliYmoiYxk/5FB235guEBSbHKPcqqgg7FwETfAIhmGstjQQ+q9VjjGMzmOn67YW
NdZqlbItV0u6gnwS1GAky+KBHaH4RoaAvjawhSbEVdnmZ6PHAswm2bt0tmk7CTYM7OSdZrPNnoT8
b7kwDUYOq7Eh+obZxE6u4GMYTM+IMS8vyzUg0TEdx0MeVcGj1Tja29Lf5FlHo+9rJpU9rRffKkTx
Kx7lyjjADeup+x2mft4SN5T2mlN2iZE9Uao4EsPusiWlE9hYegZcT0GbU6yHpyqweY0a3K925cMF
g3UGvhdvIDk2t6oJPjnsW9IjxHH/CVNgl4Ef5xtdMx6jrsOnsoSg9v/j7kyWG9fS7fwqDs/hQN8M
PCHATqQkqldqgqAyJfT9BrCxn/5+qLp1ffJcu07UHTgcntSgKkuiSGI361/rWxSPg5duRMCpXC+9
B6xG2d0yz+XWBV08R6Qo4by0ax+XY3YMUUfp/0h7/GkA/Rlk0OXtPmJ5vCFp5V462p5uWjPXkJ4N
vOnwrHnDyHdh25tbV2MsN6f7KSnkkxP3bA2AxpiB9Xbw1o5M0f0Gc822IUB7GjF0XCWL910Dm+M7
QIuEpy215mCmNuUXdBHgb82rijvn2JtUMDEXGrH2pwrBHII4TUm8dMvdSZv0RohzsNaiNsVy8BdW
qlWG/U0+wpDscanwUD0ctEt7lVf/YKXqinQaJugfYLvbQANSxe0nS2CSAdxu90GVSxI0Cs4lW2zu
Xic8unrIoB/bmzuZYNK9ErPlPaZFwO8gIEmWW4ZyxHZ2zJQNLRPjj9GUJcOJYq5O+pLAPaXjbB6Y
HlA6C7nHFGY46bRmzmVpa3uWlgC/CwYKMi+pIl/QCdHBiXKywgkBPRPG++fCz8pq+f1NwGHq2YiO
fO/A4v/NwfXHN6HOvEbnDr1RTZ78tPWgIu0QD80X8N3kgZcy067cGg9JOnLgZ0MvNoWraIVf8xq3
GFbye6PMbL61TM7v/uLF/W5PRtNDIIeejZrurxzEP784vfNn0Xac+gYQGC/wobj4gWChfUZVXTWd
58TP96UtdbJTJA0b7F3dBM3FZrj8FxLpqsH+psX4Oo54P1iJN6je61zhj18W0jhmmgPP4JK1tFEH
zK0KRknBD7UTqoDs98//dOd/8+uwFqIaWswPsAP8/utsypLmLFtjUIt9FZpsX4U7qLARbnD9L/wm
ehd01wCnw7X0999UJY2WN2sNs5YFaZgtgX7TwTgIBQaK499+1f+1KdT/gwMmRN0/vN3rAOvfB1Pr
hOx//veVsfT157qM9f/y9/kSJCUUVx4qBkk0qzE4/sd4ySBmwVzCh3mHJM+ggu/jP8ZL4JeYEXi+
zX8wQlrBSP9gLDn/wzb/5gv9D5TpvzBeMpB+f/saeviDdfoumE4YzHhM8PO/fzkUr2ByR1hhC4aL
V4a6/id5Baj1HQMpULYJPrNwSSb6xrI6yNuoNKD1ho6ycZIwHJp/DlAXUBeDvjmky2jS/l575h3J
h7WbybGTnwTiUricsEHvmJVz2dbLODGjsR0YvfuWyXa0oIDBFRMQOQE9YjXM18sZBAW7DQZzT1gj
e0l8YTRbEOMi3c1VR/Sss9v4CgQQp9LUWyXt0MpmADUpCr8jVUtJZp8VKOeohwkNDr+FmFqQ0oeX
asXF/ZgMeD4GxxqMA8i7tYmXfpk7hAbTjUBMd2HAcb+8sRqnPxVAlrDudXPwgYEd/GLsYKNbkZaB
OspCJnWIWrr8gkglgWDEg3HN6WS8zWMxn7tSQkEwGnpvGJRzuR+WusJBpigJ2/SM1rxtix9KO1mU
JQR7b5wqQgitM5hb2dfiPU+StS+O6y4dr8C1p6gj0vJuKrt7tGoJGbRj0sDRaykm8KY45LaDH/Tv
VeLYPzwjcV69BKZj0QXdfexmExUT0kW0dXor1TB+YMQPOxjdFv7wbEIINptpQ5neoeUkzA3ExyHQ
+BhLhlOT5htLsygTwwcRUNnUtRrNJO+VvAA7PBEGCIGIYLm1D7wKAmVhZ2dHVOlsC55lycwddOSr
T1Gcbpwb4KmTr94UaZyD2Shxp3IQzQmtFg5FdGblQXuoPpmZvPjcn0M07LA1Oprq6ABYxlvDEXu3
Uve4n7nEBTfUqL+Ww1fezpcueS3d7MumniJP9PdsrLlqkDxX/v1I0LDU6EjI4qMxaXo429Y+Tge8
jjisalDlM+YNu3tg3rPBQ0BaJ6j3gLBDw2ywmN00EhwAiLuNdM1d1ZspknK6J7lxVj4CrmkVGMWr
s9D9zZJ5Txzmj3lMFz38DvOZybH15Jaq+Znrw9GSfAX9WcKx8EqNQYSFO3Lyyqi2je00695T4WQg
0FoOnXBW2VC2k7Fo767tceHtxm8Tz77r5xcHfMepdlDkOH7MzwP1yPRX7cYYIFEy9XcekWkbM08y
dUcRnPFXRxRBXcAZ7jJLgRcK3gLjqi93i+2HBfgCm94b/Y2h9BaYyFtZ2Nuq5zP1sFTC7EM4w6y8
sfwAQL0pnjBzhRomv4D0f06Lp1Afrj09xEo8WR5XLiJA+Mv4slCUUknSNHel6+x87mHATu4HTmcs
lpGNUl2Aocl89+SnjCZnsBlafsIGjA1R23X5inJlOjKkYanXB8cqxq3Na7Hb/tCI5mnUXtLyJ6Hr
E/2lYbK8my4uqADTJfBGPTtlcbnjkcWyeoAn9TN1AbEnKQMvvNTM3aYfqY1aSzWMlz7NgfHcybqB
2xR8alpw5Vt3mqqFhyPFP9OZVaQVDzPyOHzY7pmU9ITTRWKGBFeM5+6Brrhd7FJv17kz9Xn1uyvE
GXIc9kcXGKfMd5VozSOXzmiq1R4RkLP71EUTf5mLlTXF2zTmZujG85czLnhS7NE0H0B0zBFBnC5s
kuKS2T74RlzrVXdYv9N+OQNRcwpyQbKodgbeypMsR/ko+TU4NH94VJ4QR5tuF+I0lireGBvum4ly
F88EQFPQv6v8pwqwFt7gnYkbSKl7PcMdXAJrw5IMew0f51De6WX2ib0fPz2Jc+p+HOrGupKWTxb5
YNd57g0JEnenYp7i4Z1GkI+ukgevrvKnGm4Y49oIsvND62X3enV2Mv2cFP6+ncpn2Xh3dFFguykW
b2rDtuufvHx6NLX5aFMWZgwXDQ4sFuLHeSXid8VNDYthorsuGMb+qfQgp2jfvhW8LFb/CLMsmNGr
e7pLWijtFYVwMbdesZc4k9BfgIEk6kwx36bXWJeNPLvnXnlWuX4ucQ7bNg/mzLipQxqhTcr9mz10
G5R3pXmorP48p74XEscEuVlXEH4T0uVAIpjXeNvGI/INuSUIIEIhDCAhYMe02oWlhpleqIA2jWb8
PUgHXFFxyGYvPmHp66+VA/dLn/yD13b3bNMrX4fRWDFNLzboH3ociB7iW0+KLTWSmAjnvcy5u4n2
LBiCkNKlkydS4p4SnfMQ/+xL/YzcGPp1sxNwD4qCHSDHZY2HOEtNLsPj5wpLBsJ2oZJgY1pqZ89y
57Rgu5xPZdKZW997ks4ZUgrDRa9MlJCTjVThWkNkoJ0EUJdw/2p2erWUINOlcUmne2O4L2JJcTRd
Ros+X3GCnPtF+7Tz9puZ22lcSGNatmIQYDPZzHbcilhtwaZ6FQ1ZIMwT9xnflfnmz2DgTO+sUe2H
K/OeOhyW38aqXsbe+eGr3uRp+9lB1cp18an6cTcPGhXkCygOOOxMach/xD6jxAXQyNr0HvfNOx0L
czRk+mUB4h0t6hIYx2pkiKfnPFxNRBAobNnBIIEcrEqxCmZXVMqrGdt8yuQiffPWFPJAzfTGoPMd
XIkNNiI5ryH2MZmDA+FEZjukr/Tsvdc8PqTinMyd8aCV/PjlVdcFV3HJEPtO9cxv0AyYroqd01N/
GthrNZfD0+kUHG/Kw2K9D9TAnHqFhDg7t9Lrvx12uAL3fCQ7k/t9FjrLfGjWbbW4NIhwRv9mV6AT
/PZFSfOUNBWX8SV4EPHFT7w3mRdHeEFEK8h8yE+fHmzAQ/KEfW2bO5R3J+m+s7Ib5KfnfGwhx8op
JEW3G20KOMYUwtdSQ5jO9TfMTD+rvmEdW6DKDHejgNuh8fg04lhAascd6eysgHplFwOM42S3GCZu
GpHgPoV4t7GLIZoX49lN8BDB5baOM3bksGKqCsf7nFgMC73TkDn7FQxvqF67zfn7YEEDBdyPxgTy
DUhSbkH3NLYqJ3XIFd3gUJesGn7ONFbIa+W6m3JaTTBPZZ7syDmEXfFh5SshvP7RMlSbQCD5bged
5QOo4SYjguaq6SEQPDoEmOrih1NPGwmuGfWGqjVOg2hO1M5kWHN1/+A6xq/RTQ4A9I7FZCBHcbKt
kgg2BrudE/pEALyBEs2s3jmrL5JOs1yTF82grmVCqyaBANyGvbl5dRsyFNkP1b6l+UCGpM9wo2t0
7qRI8a69S0gSkAeDkAUCXGnN3VzBKwgnwhd8bO6ND5dvY2MKPWRmd8xNPVom/tDllPkMmjvnaSZP
8+a07MlpfuBkcugdYxObTLgp5k5h+SXxz9Eelqiqp12b/JpMO0LEZNIjMIoDr2aDlXhKaR1hjNxs
a4jfuuvyFYWhsOjqhbsRo7HE3vn9w8xR/CHLFzeaMq4aqoXcRM3dRhBTagvzdeq+GKDtlwa8zKlq
xTaIaxJ+eLBze1e2n76UWzc9e9NVNtsF/E4MYpW3Yw/Lyaq/Ymc6FtU9jLgbRzQnYP7JO8P65GGZ
LfU1Cq73JZFYUkl8ejhPkibZ0o6XboqxdhkvrlJz+W51Bifd+pLlcFA7U7wyT+uO6N1hYOZRz0/G
MaszDjEAnHjCeqorl0NRBCvqMHsCnxJEpK6Gt5A7V2/YY83GvxrWcmEG6v0iThVRN/zsQGELFKyP
TZcKNuWyZX2DjjWuDAnlDZ/wgEJpWr8Y+8wPdVWwybKfxDalgPGN7eENXj66/sYCBxYXMBKnU+6n
t4vhHLJldB5qiS9Jnahh+6o8DieNFsmeUWDMKacOuCjoGIRHHow4VgcT2I6nd9BkMMJwlDFRK9ch
3Ziau7nLnzPJ++9Ux1R+zqU8lLl1m6f93msDnAfOfuq/Er3eOhlWpvgn7Tn3AiNIgu0Mh3OYj2WY
NPUp8cqdS7Q/T1Hpp8fBO1TVI6812HACDqvUeYU/zmbhPZhBFZmjETZmfZtX5mb0vYMNUkhN31bG
1cFcnvvBvZ0S/eyzDt5hQthj5ozGub8YOfDBCgymb+XbMrWsaDC0B+A8V2PUcOXOVuT0RmGuIxKx
EgGpIEOhVbH2ZFEYRJjtzKTvQy7wVJPcO8iujY8FBAr4aNp94I2cZGgoMvL30nssaRouUz2EWht5
9CpsdKfsrxZ8s87zqd6goqjAtd1f4lj3CNV7lg5SO6GVuuwjuK23uLHQYEeY6u6y4x9+K4KKGqIN
nglQxGTrC/0uTl4hitJUv82sEsxUR9ZYaSFti9uOsqn9BNibYZpnbPJx/kh9lmqz7g+Kk1/FBTjR
r1QN5kSCuurF5JmtuE0svcE8A+VgkwITLdHAAOMHkLp5mkSWHTJnHA6BM6zpH2bdSx53cP14FH1u
n6ENt1VVfbnD9UMdVrD88goG0tTkrmEaJU6Yc4jXI0F9kUbtt5mhnYui+9lB+qWQDRimJvfBbKX0
u6ZLRKH3KbcAWsHqXNNuYM4VQ8AzEKYtlc0wbelGWu0no6SKW0EaGYOoGPzb0e7f6mU5gLejc6fJ
SG2mONUTIhTBcK2SCYiRicqMuXM7w69f8tCaA8VRXR2x/kyP3UoVoWBBZvPGgzZL02Ldu7AWzwJz
4cZzRzCRCdASHWpw+9AO+EFalxBQQwrq6C7jt8qO60c2YjRv+SG5nXEWMft8URtOL/I1DbCsh6L0
hx9Zh6Vjk42x+MaqH5sHdP016BnofbwLDMdHmi/U6FN02OrUlspR4xCFFQbr6twweiuofLpfC5OA
2pskc6ICR0CEdU/Fd7Wt61gNOmh+YnF5fjVLH26A/yVmWHEKfY9jQyaHxJEggtwGMH8oaL++nyrZ
ahERBYN80Rp4Fzyv2WY2jFbbSmPxLkHgc9C385HmYnMU5kdueIl7HITFoG0aLDvdx5h/aDmwcuOB
IxC32kVNXCSLQKXveUW2beMnjSIpAr3r77Hxf0l7/P+z/MhDNPw/W9yf+JyzP9rb13/+d/URBzss
XkyG5LPR96C8/EN9pKwX7dFdeS3Y3h3LQbH8d/XRw8FOSe9KptCZjuK6/Q/10aH813Bob3d1i1UE
rMC/Ym7/Tzl/lEfHJuyOuZ5Xhwn/d+1xtIs5TQUn5BzE92tWJ90E+tsGWJrPBtENJXv1siwZY23s
R3iVmsyYmJsovXlLZv7uzR/eN864C5vLf6vH6tJktRjA5/8+L/Ig3vjoJnikVyCOZVq8KX8cAcyM
ckHdcXcwukkrmRe52mOSWBQI2xxArySLOfMS/UAhiVtuURtif80bUfDiWunCnP4Lr8fzofMHQHX4
D/9PtvEWBM7sO/DsdM0Rn4YmEhlh6XJypvIYsHdj2akPrzV99htLI9tYa9IAJm6z4CeA4uy/GJGs
H8j/GpHw/sBAgK+yitYGh1frT3ZVSFY1gK3BiWA6c0alRrDFm4C4QS5qJOq3KRFdCQoXvt9vyqIx
tn0QJ+IvnP1/lqx119YxjsGRAQ3EAOlPkxMx1jlGb2XROCxxXC6dM7MR+X1mRkQgzFtc4pTak/tm
z0pL/AV/Ydtd1fzf3gZmaMyrXNuy1uFVsMrzv31NAmU1UodRWRi6ffVzz+Y84Y/cmINe0H+eIWmG
dbbQOgk3AV9BPHot5M1ZrIeRYPgBGsQe/9UvC6+KIafPV453hxw0q8AfX5UjEy+eA6lv57Qw34Gd
9RiaW+FakVfpVh1hh+o+ZZti0erm9QMazbK8HYxgGGjq5fb8Fy/oP39MqxueDm5vDV/43jqX/MPc
cSB5aBE8tSIhpu7NNiUFUMz/fVo5sSCBEhNz8uRSQ5PtyppI/OGfP8ymbv4+YiOWw7d1/cIy8uJD
IuHz+ytQPcMNMSC29DXtyJsMj6seBriV9fNIx+z0wDqQQJjwreSB9GTF6UYiu0lXq63Qb8vk05or
xRbLY4FPsJ2gyYEEdwwuONnwkS41qKCq6TTjiXkqstQ0mom6gXtLa4/LrRdLAGf0KM9HaBbz4GOq
cUuP4co4gvaIKgwkNIm2sCtIo2XNK800XBAwMFTDMWX15TrhtNxHNaiZKgISk7Hzko4Gw4rOUr4Z
ejxLFC+j95ClG4GmNwpseK7fcXlTktwDDadKx0YrMX4fNE/yVUU6bGBO24un4ZGzZjOqstF7Mgw6
J8O0h7UZ6p0i1O0XmQt6UogYzK8T/8qDOHhQni2S0CpTnON6g2/izQATIImqzvm3XgJCjmygHgni
pE8frrBpW90VU7JcyjZGoJVW00WNix85osNoIJvfTJRbk2XCE8VwkjKlTE0Alqsxr9IdxwzMewP0
fxVSLIDAOXOyJh6ezL2I1Ehl3IFWbf0qtXEK9lB2YPQHfCGxlhXTWJwYr8KhneltGrhsJgTwLGvw
L4gk1GRRvrOYOxP7BlUD4wSOOnUtfwg5ldFqO8dBYVOfZVCCA+g6ixYrRaKVlQY+wuF/pbOgKsZu
i2Mwu8QUozOVcKX95ZADAVKquFb0Fuc3V1Y/0VzsG6sTXv5L1/qbmjGMdlFT3MJRDNwpsr1OzBtU
d8nYSZY1p8mqDsxQqKRvL2VFfinKYwXU1W5XoMKSm7iLMBnI0DaZYUEsoW0oaib81NhZjOWcZOqn
4of/YPbYd9tlYdyF35ALdwx9Kcys5TE2pYWoQbUyrhxTouMT+S53onbvyAcBjdLyH1SKk2/E8c4Z
L8B9O/ajqz+mtGylYtN4o3NNspgFR/gOD4mefBWYeaM+sTI0hk7eS1/Qwm7MVJ0yPPQBnJCAn7yV
GYlS2ASAKJPqMClGasE4PLfBzJk1L714m9kEL/S4fTYLOSBXdV0n4fbmErAsQPFZSMs6pgsBBYjt
eIebPl63oNwCw96y7dht5d3bXtHeJKLUblmowZHoaQVYZnopgZFuBr9sj0CP16aJYDL8EMhncjcb
VEYlc/EY2IPxVum5cm4cDSbhXhp1DVkD1ZfHYK/PFNpONW1S9EjSc6S/4sGFzlupK+tr9TB32nDV
M2/huFxzxR3mvFUYd2wgsdK2lr2TQG3XhfbelkhllhOP+6WaqajqgSvwL24baN2wJPBBrcch6isr
WNcFiuFQZ2obuwmxG2nk/KSSO0+H1AnsoxIM8OYsOXrd8h4HQmt2han0ePVWUzBS/GjI6W/pBiAr
IumpK6tDZ4KVHygLqOzhEKftacrwRwLLikcd3Hs6H+CUdfRjULzG1iKHC4Y0/5ThU8dw7egLetcE
FlgH7T1nVaXdFn6F00u5efbSjgbKx+AR61ZaVz2RQIu6uIOxgwMx5POY7mL4hMbWLYYHqLbDIYGu
fIbqOX3kQWVdvcR0X0CYyGPZuZdgtI8BYZksUBdWh7NeMaJM7OeiKOotKbflrSsdiMvrWpGWxpU9
cZ/mOgUYTkpLmp7tkjjNoyQFR1+hxaDrblTl3Q1a9TPQzD2c/Pada7C6C3BMz1u9t23+XFvfTPJl
sgI61shCrICaYbx4wUhLRewnew3DZrZwe7ad7GamquewxIZP8QwT5tXBmBvLEZ5oSI46xkpDrwzV
nU1jnocmcOK3yp2cS1AmIDTd0VzME5PEpXzQp+atoXrnyW3LXj0bbethxqvrn9asXetYJvddx2Lg
5KaZAa8p5vFXqcVGfSKnFqR3ni5L8720rBkQkNmw/flTWxhRDuDrsW3TtmRol9juLksHqwwtF50p
JI+UAzrQ3eKL93k8k0dHA6ZwXt7hljVJbEqS4lEDO/kt8OCRY8pxAAjrMxXsajK8XS0Lxd43pS+J
G6SnqWmrMWqRgK0Nt3fCRWk85zugHxksGntWB0uk+gEouW7dzsApvqt4dCsUfAsXauuCUUB4bK96
PSPHy2SGb5slVH9Qb71rNQlU0E1ane5UN/MfO3+qHx3NWmtGgJT4kZdWTrTYY/Ptjh76nqbS5UVD
TYPTilfL37t8/S4p7mSXicDa7FD1U3tnkE1SISRzTlS4vXf9BJgBtdhok5sp19Wx5Tb8PirDwAnW
UWsRTt6cn7jVM+hJBuGY4egntBnR0zScLBt79VUuCbh22LLzY187SkWdbiFeBEV6bHygP9EQiCzY
+QDYxGHWTcbjbJpdgUmOmDvnezRwH0OhIOHApDh+V7FPq4PspsTdTNzDh8gRDojyVNTl3UB6Mo4W
TqabprP7X3lvW3jf+vGtyeYSybKwHkgOYA6nSpZ7vdH1J0F4QO94KEpjzyZIDUhBFcXCXceiczLf
NiLDYViSEaVeYEpn7TIU9Gnv7IGk477V5gLt0M2/8tyk0iDtxki3FM5bbVT1bhEOW+B8UJB4mCmJ
OLDR4hkEA582SaFoHlgCULRtsvDNZ3wFnauhS6W6JN66KbtgdALEM4o72ro44CYRZwQkBMIc5+vk
7WhOaOUD9Jd2l3rr/qS1jLJN1i6KLHz9TLt7HZWjWe/zIa1eRF2Zp9TUtnZhj/iwNfDaLvKpjXvZ
13pKw7znekquwYisJJcghEC+M133YBnNfWlQtlvO03mUDsABImVSqUds3Aj8Kc0zBPKsKElG87FQ
UIl7v9ibKr+6Fj2hkeaioZ14vMw702Jk4iYYOiKCynp1LFsqC476UOjbyRn09AZSp1di8S0I6YJy
UB6kw5z2P46mmE+LLLnNSjqHHlPHduaLXutV8Ctw6iJItrFBA+a3wXFNvy9LQ5/ejJhJzjanFLTb
yXTuANe4AL39HUIq5tKRalc86IuvIRWLRNc9zDbG0r3rCQea9TiZQrrHszmNEqmJKMxe5DkAOjux
y/wLMCO2xwpaj3jslznHmFJ6Zb/xsoyenbbECFRgxH2Mbe+dzQ33Nt+BVzK8yVsjAUf6dKGeKWHV
d2NnDvfOXOTP7eBxnI5FzPpE0gQSWLFb8AFBYXe7+2GW7a8Y/QwMUvfZCbP6JduSRbd1ubbbfn10
Jy94sLkj3AaihQc9tRNVRGAbLdklUdngaYXJIbd5M/igNu3xaxkb7ByrJVezbWwewpHizU5dg2OC
3zwFLUlupcw76tkoZkWaYPRFsQ+WnuEwmyY9RgbeyqfVDPDa2llwGNN52krHk3vuqiUmAjHfl2lc
b6u5pwehltkT+GRjP1OQAVFOPzML1e9Zn50HhzNFpKdO8R6MWnc/ju4a26xipLrWlA8kdVB7g/5V
gKYKOWhO22Fw24POS46MQW+OXm2JU06CJxpNxyR8S3+cXluHtkiyPQuU9qP35jsWg4WFxckprIKg
U0VLXnDdias2fWNtPUmBk4fyUnRfu80qDr7ic5RIxwPqSO4RwTGW1t+lZtAxLKF+s12Ka1u3L22e
2yd2rLsuRglFWZoB4Dr+Yw7baaetHwjF6B4AX4WPYnCzt7iLL4bGSi+DvKbXJH20XEDSi+kQ9xpT
SmPM5IF85xLhoi7C2rKHK16QtcQSBGpAA98vv7DrmzQlLeGPFSKAivVoNffSO9Xe2AzqTmUptIgf
REnq4PdfNAHSvIF9/6WH0g5Ga7wUzWzc+UPqXiFhUxA7gXKCQl1+cur6xpWxxQbB4uarkyUZQElG
iScCEEenzLw9jPnmR9KkL44hsBmN+W2Z1CAGxbAmR4wYLBh9wktAiTTtevPC4Mn3Tym3c1h15BVX
v+YtJZ32xjDHk1LTasTgsokJPMyobZ0mS53LvPg0cjtq9DqccZI+9/X43Ptdc8GvJZ5TafHfO8y9
a8O6mvYcjTIrb600uwdrJXfkZroza2F54JRDntjD5T4o7bhY+msxl/QyU8SkjTxKFZFpPpnIyex3
lTAYXQLrJc1UCF7hFrxy9laX9iEIMBvENri9zgBAKQE1+jmMlzoh8OEtknNXO7zx/IgtAg+2+JjD
F6ngLrJqMaIfx4zwGu9XvQIteqt9A5IflVkaBh1zUn9m0k4Kj/cm457kaKQLc1E+JIOVoU5XIHVa
++RqwXNTpxgtFhu2Q0udgmtwCHZneazquHsyy/iViUB1cCbCHxQdm/t47JvN0sXlFmt6GZqTZu4m
wVElwOi4nXqwaLVO6RkghJCRR7LzdLs7qf7b4q9vZu+DetZfRVA9jyMNtYKSrRLuRZRMOWRLTls0
8qmYJvZl+kg9RjeOQWPjGroI4jtcg0QlfbUSEW3qGyTmH1PnuFrfMFuN/E49xFNzsOoiGkvnmPnd
yXFGc9wlvcW10xrbU5EDySRTebDrkVhiN0z002qAGyutpzgS4HFIfNx96RvKj0D09fspptQNjx3M
AewGu6ZquJJ1SV/eqqnE90a0yEkGb6PFaxSqq+LvxQegwciW6pu0p71gak92P4gdM7jg5GfqASWI
sDPZSmEIJxT0k11MLE6jYHBlFAsPBc4Hi4ScWG3u5BludWa7apT3XiIeMIETqgU0dCOrUu1p47KY
ZtJzU6d8H81OfxwCqR7cRn2oxn2dY8JcXv28pNO9qwsWKVBNuCjFwQJLu3Hggd0babV1BuPbVMul
AGM9aIIgXxdSODnupcs5VA5HrhRnnLEcM8ifPOAMCfGy3hSudEIbVmbZv/ZJeYeto+zKl5UGlXb9
dhb5rrW/Rs+EymJqtx3XD1r77lDZj72EUaFVWw8WkAOI2mpKinfraUv57j6udRKCUvxSqf+jIlqn
+z43R+61kzMzGT9pBNSnFtWIFQrAss5xByCcmpI7sCCk4QM1WfE9XidHI0ocF3XYalYJdLX0lwGy
EflQlprCp8Cikc5ybn1nsI+DnVrmAWEWhh3viGj3iRaLYgUfkAOC3pyTAtlIyvPc565dXGbLirac
mBubhTCwcUhQB7ed3ZTits1TewTrQuchoy1PYRXcLDY11u/O4nTtGzGLJr5PZqhjTJmkV72AtaRe
m/w1XSqnaaY9ENlRCnEwKMyi2AwQQ0TdQyqOoiLHwL8ERtBydyA/85XF3PSgtH7YCXVkWje82rSV
8PFjP1aRVPPLlGliE1txFcWQ566SEBjbaTVXR7QYWl9jjhKRhN94bRePPA9hFLQRKpbjadxWNFZ/
I/EOUVzFtGwNOerakAIKrKqe8dXi7pbYZBwoYtTsTEQwIoJb22KqzSNtHghyl/dkJEGJYpHQyR5d
aZ+qnwOZYQam0ZN0k5Ek2Fm1F8aZ9gfQmSbXP1WWypOzyDcLyYiCmdTdlkXH8+Zn4gOY6WPejnYZ
stl9GC281yGwdr7hPti167z4cxaEpkcdOcKi5tUHkdmwPYv82s6DB57TJxdK2GfNel9ihR8vykX7
HbTF7cyZ8NFy9JyImD2Yz70bHEcYbru6oewJX06+EbPqDo1ngTGk4COju4I55pjcJGUxR4Gwcaf5
a6WqS26l09C3ac52aFIXsOqk8G4wv2g3hrdwtkp+anzJGCZwU87dS4Z1ba0IUsPGhbux6bQxOOWu
/66PxXFxxp6tYz7khkEym1AW1nJ4EBb8lxM+qyqqrPoyOG175Acy98kX6hXFMJ6wbXob0hwXx7Sy
J7fGfyW16i0ZOeTQjA3Roghq1k5thzfw0mplfGdPY3cuiMRONMCxngcXRqH2ll76cq3V6PUzCMkh
DLgbokFq3TFx+2kzT/SPpPSkhV1sZu8dOMWD6Ytnu2cG26eSwK0mlltjtg7ccOXewA9J+FDvI6Qd
7+LNCbpbL3BZlkHQ3y1aql1T30y3vaUxrIFSwKY/WdsSTy9n5Nwx9sWAfhqDCA6DNeXVLdkbAecJ
r6jjzaFisL4lXfTReGDKbbArOKKHo/Kcx7Uhg/sa0PqgMr1ni2MJPTQaN3c6T19W1v2BR4vFWE2P
GvS9cCA9G6bQAw5YlaEQNki75bicWs5aEUA/DXYhVoYibebbBqvNjmYbH7vCDyup/LPEIXdA5xxC
CqbSTYx6e+/Esrhx838j78ySLLXSbD2hi4zNBja8HuC03ob3/oJ5uHvQ9z3jqZnUxOpDqXsrpbLM
tHwrs/soKUKng83frPWtsTpAnUMA1GAQBane3EDXbw5ZlGtXXIeCOjk30V0Z0fzULuqhd3Gdda5t
Uuqs+UfSGfe92+4LloKAdCdzE9gWznFQ8XA0ZvOdtJ7vSYdfB9fLueRunr50fU8LOiY3+NWns5Zq
zDyVecyzmvRJvdDeRCiRK+jiLVfxrQROPJbDbcwUzhtqC7K2bV5AmmFKjswKVHLxYE2GvKkLrfQG
xbcmzBIVf0lBv6SElTL9L/HwaCFW/fxNTYV1hvRqkZ+HzDi0mNxg4nQKRobJSh8Dr5RZEBHPR8vt
bla9/EZZNO8Vj1gm+w2GXa6OJCt+OqkZb55xXBZZdmWblsk/cYXmDl0II6Hsss3lsW3Y6JJxZ9Fd
XMjQulmqFIsAYaRGF7nEqruI0WuWaVdr1u5XVh9MJaNd7JQY51c0seY07kv84zRC9LLL6r40S3s7
te6zrCd7JlIqTC4AUxLYFmt0IMiu3c2sXA5lan7wyGmeQnd8WWYWs4Qjof1V051LUcZgcsmjo6nJ
zsPvMQbAwaRX6PbnCJ4U2E+YAx1BMjMQTeLbhkPa2+LaWzewLV9CEQx6g3Y4Sw9m18ZHmznqdYEI
IuhsnsZLbl9kXZiHvBxRUKdqZyc5rJhpYWMxAQoI6+kJgsYbytxHA3YqBhRgfEm6EtjYBiMWdPCf
C5VPJ6YDSJPmXNiIi0zbeq1B9d31VdX79ZQfmmF9ryrop0Wdfdm4T01sHAcM5MVeK10eCDNUs9Gt
QtiR8YERmn7TKFcnk60TfmtX6lW0QtuzCFceqDIR1FJ5S1erg4318NmlqfKNFWCLRLlxl5XhhWEC
2Aks3EY/2sQo6e3edSK+vByHg9De0kjkAfo+xhth+DwUBIxiONGjp2q0bjsmSkEzJNNByLB5cto2
PTfxzHISrkK7z7jj9jCbpkOGNpB0ndQJSm3hZwhbGRD71t/3hUHwkzt+tyOAmxLiojfIzalYUxhB
eW4eU/KzKCaMX1ljp76BVnenTLLfWiDpU18i2WuTp8ppziNptTAWrmpUIWxPHO0GGcB3E5ntpTbV
kxGvJzCvZ34D3yIc/VRMmXro8v6XFMmxpjelSxlMv6sttmguBkxfJdOAh2d91xj+4eaA44QxlyQT
y0KY3S/xtRGN3X4GfnOebKs8YbhWN8QYAUtJfiwzFtB+cOeaMUCCu7uhqmRhJNhDka0KgmKdYeiS
gUV5lx3dCJc2+VHCm3AFo+Xq0T+STMBhBoY04qqVT1rUyzvqX/PZHDpuQyYWZ4pjIi6pai5tqrWN
byL9C6yRdp3NTnMxZsxOKX+aEiS+yjBAeGIZcnLFoTvkEZWrw0lZO9MPMSNXZpaJLK1aRh/kEHD5
Cr8FgujSPTIjOtOSoIebSQOU/KA4lPXsAGmCFBSEqawnHPvGqOmRYEYF3UzAzOYk8HutTfdGTrXk
tnp2gQqqTlbLg1Fv+aVcKz3PaZUfhckQjmnMQ4h68ntsx8aLNAhBcJSoOI2o/HIcR13U0j05uHc8
QcELWB1XL7EA5Kp1TPkEYtSMEbJPRcbkLNfzW26b6IdE9475Rh0XXvI8adlBz7roDk7yyE6UVgZ3
HPrYUca6r2vztaj05jwzQaUWs+6Hdcj9XDPvy1qnlKHwRHXbnnvMrVWffvRiuRVqZmFhFxyNLaU7
PfQ8Jl8sPDHa5vHFxK4r/anEx9aylkA36H6q3iAXBiwgGT09TWumPCPFBhVFbn9SLYDq1CYeXVUl
i5OsW9uPHALLYZT2NZzfa+TF9pHOpnoqGguTl51/5oY2omEbBlr0Kbte3PKHQ6CtV075fRkV8SWh
kd7Hs2aQjBf5IhORz0j/dSzb1KePWk4VetJ75tLtTeUu3QFkHypf4Os+1iZ1zUHGvaMlsQ9MiF2i
aqIdIdG0njLa5AczGQe0RzcAy9ErzuZpDFP7VBPV5ZvSQX6GY3ks6VUyw42ptnEJaXk/HWLgC6c1
tGJfao74TFnRE8wN9XtfrOGxGvXstjJBdDS57B4NnPOYPtInKhPpTaNT3wInZ5LVs6IE6IT93oRs
oJEs7oUDpxs+d5JSXT3bFWC7geWo9dRyCu3EdicOqyoPpRXLYzJqTQVPT4qrLkUhjXhsuCLfJTP2
CscRy+iK2OkWTw07snBKKt+1c2YEVWdN30jRBKeDkcxXWUdfjCdbDg8IZQYKyFAgQDXQkohzoZNE
gB+gd+9ImInKfQFYY4NNVONDT9TIQzqmdU7duI02rdYumIRouf2YhjHdFypzhPsdCYmoP82IQVdY
GOg9u5GV2fY0r17Xpk0+F0DH74TKQ/PAPI9AHBwuC1O23E7oscKknmLWQAJuqctnyvb5ddKHuAmK
uaI2SlTHEDUukum6BwMCxYWoDUJza70FY8ygYrrNGBJ/NevKOdVPyI73k6NygkRbEkbxUEnK7wTN
t2A6FLJGlHpY3isEK1iZCsM6ojFN9H1TWi7TqC5JkAKga3pjjDMy8NGsmZTYRZsuRcjiF+nNlPCG
yqV9nlebewXIQhxd8lRsdieWKFVgxBPwc6nmd7doSaMQc1mPm7IK7WViaIQJaxPD9YtNztebpKys
jkXTOD/L3CagR1+j6mUYRwSHHVPjrzob9M+oIiESviyQS24SOwVIXKr23C4tHT5+oC+TfRfXS1Y0
39gT5T37svxdIyBaerEkTWSfdXBlTrJdhwW1f4O4lnqv/oz6gYOriFqH+Qy6TfQYk5MhiY6yTfyl
VzPMb072XyOR6fnZbvpRJ1a8d446DYK5ccyt4sGpFhOWNJaVOeq2o7XO+js3pXD1VyaHH8JYEUCC
2pGMp9vMImY2YgocrCVD1EuuspnASXtZX5MYaTTYPCj3p5jtndqNPHOepnhyWROHMyH1cFIE32kf
OkSaWWpkaVQDZsBvUzYPVmP2RIubJVtcjIDNcHLLfMQKkaNXquO0xtrXaxPwUaQ4NPpMJOagt0uk
8EWLpMI3s9l40qVgXA8GZ6p3lZNM5QmQH6Wbas0KOpAogHklxZyFXt4pzIaueEeZ4JBCTDC0QyBM
gZQhSqfuZ5SnwwprsGCLIRCeXM0TxNtdzG/WeYshLEAVqRh8qG0M+DVRDZXfpiLF6WNHrAeRkhEQ
MOk2aDh3NZ2TZjDllaSjYsEciC3FUwj0ZCeLeMmDGDPpD9cwaybN4D9vnMVqSSSbRPqWTS0xyzjg
9vpogROJCT7nnI63pIUZITSEGBPYN1tSsz8TXCAy/Kcx+oJwoLX3V6LmCJBtLfe5bhrxViZ0Mjs3
qZpovzZZ9auuEzxPsz2tb5D2+fa43OR9AZkPs1fC0wQyUPvYFqwBPVAsQHEAeaOlTns4SFQzirlK
USTJy7yWot/nbd9k+5Tr4hEv1HhR+JQQmU2W7AIzbqrWt1Vj04VH0C+vWHgnNbO/Ti7XqbGNK12R
oKqwulY8wBNxiEgwDcjyhYu2etQrVwvSsnK+RC8bNp3RQKBt3acth+Y0/L641IAcTThjTW/NFv00
wgKJfGJmIFbGidtVPEMs8bMd0mkKygr+4I5ZrTEeYM8PgHmiKQa2GfZUw6XWQRAVoFwKzwm56ncz
mPPPxBnxONetS+z4OhdCYTlZ2SVrdgZNVgokfpg9McRzwTK/5RoQuM3ynJHZLptS1+X8LY1HRiea
oja15W3F1+IylQI2BopKaPOum0d2TyOe3dBbm878KuklzoS25P44rCDbeYPS9vo6F6BhklztYmvi
OuT/Bo0DnVUe7ibZkSgsrKV5TsZREMK2uiRCz41aWHMKZbyRcTAk/tzpm5NT1cMPTIMpQThqfmkY
XHRw5pxiDSK7JzhWrZSqrBfzYQhWUcmPKtM7nWjDPg1svcoRb/W1ZnEWZcQQyShnQJqZlg1PkDC9
tziiMNt3UapzE5C6HNjOwLqSlHLxyvxWZ89CT24HaSzAYtGjs1phQ0xwQakG4BbDwHmOdqjBNKiF
bfpOvM/KXC81+O2RlnAtSo7sW25Qm59ROC0JjGRfYPQpeAVbgMMHgsg8s0pGcY/MXhVnsoMIVtQg
yqYwJskSAFUVDwZD60H/paKEEpgpmE5geua2pFuhiYvZIMQmWdBOSNwa4X1u5atiKN7FlsRNldlo
che7ES2nFIKXs8YeCyHh04RAs/lkJpHzo3d+7fQIKkOiTn46gxO+56Dglh3yoGXZhUhxrLOJBrrx
wMCy9Xd7S7ZHPtySBXatUuuYaXZ0T9yotvqaS/OE5ZmPdJz5OR/S1plC3+F8Sj0gnLnc/Z8mMpa6
WyC5iCULn82lROPWK3OO9xRKoNPqUB/fdKeo4j2stNDkixPyc3JmPqwSUuO3N0zaDRvVfL3/58LH
v4CvkT0KrFREiBnomdnouX8Rgk4lWLKK9XewlMaCmEFzywrBnmlTlUqXkDxGFuDve2JeNlXO1nPo
SvV03ip++ufv5a+CYd4K7wKRNyh0a6Pw/FmBaWWUIOyT2yBEH+F6uuwzyFpFAzpTL8FGeGO7CndX
Wm1vsUiF1YanBzvG36So/5Y14Lb+Lh/69vu7v/6o/wq2/xP9/h+aCP4X0kmEDbDjH3sDrj/yHlrM
30j6py8k79uf/wNNYv5moZ6WBK2CAfldzP9HAKwwgeJL03INoDxwkzYp8R/mAGn/Bo4ewD2TP1fX
pfvf5gBp/YZW3bDwpwASkXQP/445gJfi2vg7sbkB6MKRaPHBoChLh93852tHn6JCizLm+xaKZVyK
gQHFbLAwrdkDXd9INfvRS3kn8o81vnOGp4F0OSYB9hLf60N6oEP35vSqYBzYdQ+EdtMVHFv9WZrG
UWYQ5OgnIjLQ2jT3cb454n41es8Gdldf28hwt5ee0B7Oh15k3njRahJJfJ6ZYjlGT/Z8r+cH1RLI
4BcjAMgZ4GzU7CS1ksFRVIV+VR3XJj/YNQKjyMvj9lzxr6jJfTs5OQUBi/TneoNjq/3Oi81RmNEx
39UAmHrzmzg8e1vo4Hwfy9TP6l/rxKPKfV3gyYqi+QmV4bbXlxM7IByzW1AKlk15nQEbhh+6m4tX
J/upUCGRYeGpBN3TYDAkg2xCv0FETrtIT88+CYK8qqwHVgaHGDulrJ4tJwqY6e6thWG9ZLZbhM+E
++0RPu050S5RAzBBRnsxi5NWjXyJ/X4S475iltpriZ+p+ohLyRfzL4QEmNJ2tbpfknezOY0x1XT1
NkSXLY4KnQ5qxpZU0psiwWa76VXCnoLjs6AMApFpsbjSv8X66ayP8BcEJqyeKZWAAhIvPy2Mt32U
3Llh/Dg4cZCpo9VGQZsxSegwoapX2IYnsMoMdieUHBqs2/46BB+FtokTknxgr8O/Rm3sRWsG/Wy4
nWlfEpM9YQeIQoJfiOVhYepR2zA96zFQc30j9XLXGf7GAqG+pNxEbanBc8SjFjcfZY7vLOXSIW1E
v0xjfEZbd0hXotCH1B+X5MLAAqzwg0RpnrLtJqmJQrdUk2/2p9mBpda+63PiG8yPS+b+eYoQCdna
FBHHSkFiW3lQbooYGe9K/lcy6k6kJ2iV7s9gSsxJXdl4QBXNQBmaXk1aEwvRmr2sVEGEMw3aH1C4
53F8Yw29K/LrnLyDAbtcyZ2wvWJkvQsGFttgrCjfsoUFAaGnW3xU8qnmiXJt8UeJiJO7zamlh3bJ
Z0i5g+KCLxVKiwmGvJGAPNdjiQircCfefeStAvsKAuoSe3iWHMuCzeBcouMA6t/Hy76ZxY5NPVJo
g+3XHc8NT9OvRvFQZ/Mt2XN/dxLe/e0k+Xu3z+/cq/9xwFg8IyHE6Zul5M8HjMSY5KL6G8j3+pUw
1OmKpwxy2xQWoAX91bhDp7xzNQyOrXNlNukJZW8gxjiA3r/XwulQ5eEeqsZ+lGK/CfAi864IeeK7
gr8GWET8LIGSA0px/P47Jt+BoWwlCIIi68dccl+v9ptCauv6jRGwzo+12VdK8woiRxdQgiZDMCXf
Fzw2qLQd/dnVaKu5m22yUUccHDMCl5XdwFecJuTvaRe7uzRF5efdKQXAQGeH9HjMDtr0mPMmSpTt
DmRr20bJ8qOgArXmwz//Un9PZPhnX+pfPBcD0QHZpozBCP2k99mdWaV+DDtyU+MW5fuCgKXUX23F
l0LUYRuw5v8Xv+tfqH88mHhwmKRtOJYyDTyTfwlNgQ6tORMcE1ySKiB0DtECygryDu/yGHj2T3RA
wGrWWAXQVnFzW8YP0z6V2mujTnMYZNUtR4VuPOvJFXe9tpxm6xI5hxyXJdW0bh9rfeAwvf3n39z2
xfzli3N1TCxSbe8c6/+fr0bBFYPRO8dQ7/4cCKYcdJsdH6Du9V98P3/x5WxfDy9EHIQ0+How3v35
hYZoQKnO9mDHXWbkPs1WAT93PiQOiNx/9Vrqf3wsQZGg4z4EP2dawjD//GqTozPaDGMiOYlZLu0f
KhSnpJuOUVEdCUEGc7T6Jc57kcrXCTky9qaDsE5ZFViFTot3jciLbdtK2PuSPjk0SSLL9xHKsCUv
XvQIoQ3P+Zh+caejUSmrhzQq/Ek+x9y8U9J/oYIJOP89N29OyYjqYjvNEXvW6Py7T/qoA5zgu5UI
Mme6nhkhz7emjiSFCESj3SFEbREE44pksvhrsSRGcdfDG4BQAdZOiidiqRlWMYkK63ea/VOlz1dz
3rOU5iiZ5s22fDQ2FpXDGducaoa87H6PERlS669Cu4syVvzxwWGEwlXBYHL2+/GGSB2jQkYMYSUR
0DN4IDrErvXho57TUdU7q2ece1/JhVO93k9suoWiqOdrUG8je56pftGs5+0xrNrsYC0vMW4iScJA
CL7EBS06mqQ0bPHaUMP06wlm2bx8Cf0qcxrfRpAUa49MBJnvfi1OcdaLgPbovAx0de4vR3wpvgIJ
0qQhyav8GDL2x+pWEUpGKnl/HPRT1v8YeXLYI6Mi7SXKRh9Z8fYEKKoXNjB+41ieLhJ/0GqvM67I
65UpOmfmS0VFPLkz4NlZDqtcfDuuPZu71aRo651zhgmyq2ZOz4UxweSZ3VWDOB81A035DExCnvq1
eHTy/hBHDs/PxPLNEWAqW+CZgLAOamtaHZl8eRLdKjPp3TqgqEo/jYb7PheXVQSVkJ6bHEEbROSC
MC0+qOUzjRufJT2oCBxMjBQinn1D61nRVR4RLWzGAY6THS9XIulwW/PEnpf9ynOmVnZRZ6M7sHRk
2LQroeaG9rMIIyxjzVHZd4DzOcoVRgzoajT7BREgNYWMhn2fraqXAzBx7Rsr+QqH8H7OgpBZHWFm
By69vU6ahfHqMA80LP7aEB3lbB4QWXqjdRkZyGULIIzUPVkMEyag4xkO0q3hb5G9lN2P1bAecvk0
WuO1pI02ATeJ+hBGT1DadjCGdh3LR7ZVqZP7GbPngmAdPomj3cWh8MRw3wyf0yypvibGSjgg9PO4
UBKQTTIpxtDdmX6dGoZVYfFrmGzqEZtsEeNHabZBXk8nRomeUf+q9KPd/6hRW6QsZri3QqAME6Tu
LHMgEb5uaQaLnvq5C68WojppzJR/k/MNy9ZzYuo6d5usBIZ4bqC8WSxGsBZQcRVyoxSQui61Ryt5
GeZHXeonjSWZO8UPWY6yELuXINuiNW5DnRB7cGJD96lV/F7m6wREOXZjH5f+OQ6jh62knNIuYJMR
FEz2zHjcx/Vn2b3UWX00qDWX7JYw9n0/vKEse8I55K+d7tlNFFDfye6oETDsBpHzPOJLXFuonNEv
tnSHxUISmSiP/Y2zRRQjmacgXXp9h3qP8abtTTDFovQux8QhGcnj4UJDgMz1RRnkztPQjy+hIOEx
4boUJuD9NQBB6pUOVnzjtdLPnRbUDH+WEa9bdSoB2IRghqRxJ45ZPPimyeD+udFilrKcsVX27KJ0
mMIcxLoVbK3EIPJbpTAZNgQIMuxqgApZZY/cBvkMy9oCuafGnHvOlx164dsGWxX8gyNWHpyUzN6p
W1jKkUjhd+171C57t2hO/FrsTp+H9EkQvUitpJHjatmgwnWED9vKIH3uYCiRqOqnD/n8ZdH2NNVw
nFHh8y1omn3ol/Ucw2BhlYyzo73Xuh9Ntp42DVcJ2dpuTc8GaLFOvkBaF7E/JxUIGNEcOOUDj4YO
9Ure54/6dIlhP6z5aSShVvsgLvz3t9KjCBDaHeJY1tCMtqMlsFveaYXS1QIkZH1O7BYdwW2L7kdy
tTKDXWakGLxcY2l7LqR9TFUbCbQkPIcyOlunzYMI8bihXqzloTBL3+nwjGTVOd0ms+t25A2huFD3
HKIkZjaJEc5TP531PLrHCfVMZl2bhnEJ+6dMPw4YO8aW5f5x1N8mdD9Zf9WwqqlVebLMW806zIaX
TfethpP8GOmHGoZMfyXnB2a6TXjEkcAnuFJtzV6/QAXlHrtG9zvtu5tfQ3ovap8tNJgVHGfBBf70
LgXM37yv5XO9vU6R3xRMFLUQPIvVvOP6Z+XHmuyZ5BzfyfCZKGPfzY8tdKxkoZHgonVBV+qpsSvZ
oaEJRe3kTxOb9zpC36JuNPpvVlr7FWpNO1bvTnLMCNvW5ubSoxPHm2PSw2ZBpM+P+EUq+2bM3kb1
Loz8SbTMEcWvApXnsu7rtPKXWGI34Tpl7coYeiWga43BpL3PY+tl656ko5CGKE5OkqUFlhAUgpge
0achitfJzFEc4BknUY3t8H7lByOWb1N2+PCsdwaX6jwA7qF1rcE5sbQXPGTwaDltv2/Cio02dExx
bjlMrfpQ9PI4iqfVNe+NygpmJ+ZmyQ5ZS46KA9/b1TY7GwGj436hvYrrh7m72hDyyt1cDPWVyB9w
ru5Y54CRjAMXjeHk3kiWiiXSnPlb05YbFoSnjeNqkNy3dNkvnaF309c0bCcCoZlK8MO8aeCyCNYI
yoQbjzCpXi+vXYJow5mDOBsQaNDOP05EsxeFxXhhCDpJv8JlXdtI29CGbJ/fWeiPYgwQOCMQ53qs
Rg4Y9h/ZkXCabA+57Ly23NaIuIuRtPlZY+K9I4bbhzrgzSV6l4gMG5DYXOwgQ3Z4rT3JJ7QASjVr
eW0YNeynOMh5xLAH2Gkjz3N0BhWsoBIXWZGeexzPqH5J0gPZllPJVZeRjTI6MTCWFCcQbVE8Fvp8
Q5S6HzNXQQnazIXfbWr4MvQtdTe75xrFvcM+h+ASAHdeYa6HyNTY/hdc+tahaAVcdAB8xXol6fi1
MP0edYsULocQlPrQyvpodvm+0J2beKtSZHebJvOTrHU/MY9iKfZLN/oEr3u2Xl+bEe7d0KRpr/xs
IF+l8IaO0T6Z62u6GzWQSul8kyOqdLLiuu5vi4zyo2gDUthw8JcfrMNuhjY6GW0W7gpSz7ORQmL4
6jgyRzs/D6NAyxjtHSIQKBG9ublblyQgModg8fXkUojGENbqKGC3/iVVvB859hsglH373s3z3pi7
XcbvWOWWHyqeDoXwMoPqk+/IsRBUansO457sIB15LpsXRLx7034rnIeBfeQY8fgrX7mazRDBiw69
bdt8xT7Tdz+LYlxl7x08XBTUR3OhVYajN5H+aqBQBRCUV09r+URTYBAuoa/W3sxXzrB9W39EOXI0
kmBW7TVqs/NgikuTvkbOa5FRUk7jYVqu5YxDlhjGW4iEN6xzTmvfIJSZDgzhSEA/j5ROJGr++L2r
+7cmz/8/xrIabAL+8Vj6+YONrfb8Xf7nf6T/+R9/P5/e/t4f7BrjN8U0WWdAbUgpaen/H7tG/iaU
IwmGtJX626D5/46nLeJcFftiZQDNBnpj0Y7+Qc62xG88ZuFQMPIma2ELev03yNkGLfmfG3addZtg
aERjKy0wIL//97/jW4yzJMk3NCzmqQZw3KTNsSWyEDzk6FeOEdwJAojVwXIGZIADm3wrj27HqUlY
aYVrfmH9wVVrlu+Nvto7ASGJqaAFtnDR4GzOOFFqo/UNPshu6HTEQgN4K6fKH5TGXCMnsgzJTXtu
Mk5jJ9Uo/XQwELOWdru8GzTfwu9/dkrSm8c++lVXFHwECem+mcbWyWYMBaZxj2KWBKY+QRPv9Cyu
CoVkJlZWcT+v0XQci/qtNrv7KExjlqUdVtCouyWU9tnKmMa3YaxfqdBIjxFTyL2u+n05tW+JUM1d
k6XdyW0j9Ktqq2Gn7uJaznvOCDYGlB1Elfo1uDTIFpvoLysV7dGRzUOOcxV/kXttYKiCWri8KT5y
bYqPnvAu/LHOZcL3mqJgBIsxFjdGlWiMlOLhMmebsCJjR88RVw6HagpBg7YSQhqp4Da7piZ9Fg6F
ybIW1ReiH5v5G4Hq+CbVwRnXK0hXsV9ojJcXYN2BoVzz3Oq4egxiEB4lVqJzZCnnhMF9cBhVuifN
HqyW6nKE11eBhnXBYjw1mfnlZgm2QtVVe7dt7fNah/UxXGEIa+tt2UWjJ01ETGNJYBJM1+Y2Llu6
6dkCVWFN4HTWimG6aO9mOWbXmqrekcWizMlBlp6WhkI07ogFnkOwB8k6nGQesnQAgbEb8fZureNG
NQQl2PTJJWnFuxs3FP5M5wFGkIqzIjRYpsJfmUU8LlHa36Xwwt+FjuU5wYR+xBkaMum3AH3mcPx2
izMe9N7+SAWUZjwgCyC3COeRmTc+3EkGuQMgy7oDhRt5jbCv4so6R2XxAgsWA9lbzlp+N5rrMW3F
00w+OOUySqEi1vBeQVGJzONomu4tRzDg15bwthDeegBGr7zFuzLIXQWihiudPEbuOLN7Rq+PzR8D
un7OITMCI9BaKAGgvVfCfbhbDhlyd49v/tIigvUVgtpmZd0CjeUwwnuNO4aRKNMd4soT57ZDC/6Z
alx+GsoSACMDIgt9qPemPqUC2O5CNWNo/ZXQZ3nu0Ng0NPcNgF8oaAHFhI+r00PNT8GQziCJOsCC
4N+lfZ/33QRoIba/pmy5cQvkm2l3qBJZ+WXOgLlGM+HjvdQBvuW4Qey1eDIrUTEKidrXvqbhK+qa
Ya9hLecJ27wXjoxwEKXOh2wdFPFBw6gDi+nnO/ADV6ozhoffnXp2pVVd4HbpqxGitenS/gjW7YwH
QPrg6MOD2WgV6aYOWrURi9nWalRUwaDw8wkVYDRv22HUKqj7+rNUHwr9+mUcG/2oEoY+ZMrO12h0
AWYsZGvslVljtxBk6bmom+8TA4dvP6acLjGi4nhivtom9pPNfb12iAOl4RzcrAhP0aiCrGTqQ8Pw
w64EnK1wG4XjWfFn5hb7xdE3zflM19BpaZA54N6bMGTgYkfCuoE4qP0wYs6COLXCu6oGfmBw51s4
LAkH027S2P1VIwooiLT2xiR7R8kncbzRCnM4XOtqso6dirfXHS2Ag2GCZLzgotXnTfM9DgOEPLu6
Sul1j/G8of+b4galIC4Lt2tuYvAnT0KNDs27gwYo7BVWFCwIratqPPGyPgCeEVcMWxSMiZlF4ZqZ
WYCRdlC7wVSokXIzMFOk1t64KMx0JRL0nUny2T4Pu4+OPtuYQM/G4rZwizemuAGssnAXteo81zpa
HiC37hiYg+JptHipa2ORXOCQxkyCbJoYu/tJVAw7GsV7Tq5CkC6Dadzks3MXucnZAuDdjIgtiuqe
6MKGIEwWiRY6LL8WHOQD1bZkplEk2m0/vhD49bAZ+/J0uTeHtv+sNip87misKfl0s5tj2yc5b4JQ
wwhr4lDyFqLs9LQ+peInGZ/XC8L3nUU23cz9hQdPxVK/datKXtUrCmMdczbSBWPo/YXYBrg4VX5a
OHcfwRl+VQUVe69bT2E949vA9MCbnfD7lhNLWwxp42UU2BLScYqoSuNfXF4OKMuU1hW3WnKj4QcJ
jJlxW9ib27qxn7UXkNRozXE9kHozmtgDeOeguXcFRMULQo9rIw43/2DHvhWpaXJtkOqK0YkC+BAv
iGQV/CbyXZ3og6G0eLbJFeWgSxU8mnZLCw0LlVzPUmRnF0XT9Uo0zGufyuPcL/JnrAi0jTq2FG3G
fq9DdX6Q2ITvS4ICCO7tUWryzOFUznQePzWi2SOalOYRh7V7syi9vu26lKMihkbOPWiXB6xODRfc
9u9sI/qu2okZpWuf2sEFdd47pENhN3o1tG45FTY7aA6Dc0xYyFs1dLiLozk5LojidnbeDvdtW69B
B4so6zXwQuustuTTtvBm3NNXseiS94kjf19J56EK2byASvmJOa+H38+itMixmRskjZ0ip272qnLb
ABZC8XMcY/eaC+u9snCH8ROxSycxSD81Sc4wqcUxHkM0vskRLOCeWG3mG3h8nPitCA32pvX6Vlos
ANCrgmNC4du2i+VNS6Y/TumsnyBD58dhIReutObqhahZC1vKil20j5tregRGMTn4zNM6TFiaYnI8
NfpYr1attk+WqWeWQ74meZLrVVQR8jCtm0TTrm9TF+R7nzG64IyYGL3hGvBSOuzUYorYF1X+Yrsg
Oy2Xa6ikGlo+ErChb6WbtAwunPkckgDAIqYj0qhD7eSnEkzzwJQlMKRzn/V0Ym1XZIfBYghbu+SN
GPChDoOYiudCoFi3ep5aIwq/IBnb0O+auji4NNmJfqZma69xU0IXpkb0mRddY3tJ0ZfFT0iJfMXs
t6mK9yYeH/JNFQHwoe/Hu7xDBEAoyl0kwuTEj8i42SRdVohCD2J9eVzXzGKSusUCJsvBzav002mA
pxdwyM9dGY934BRu7YVhfppZTuYVSf8zXcPpZu2w929KvhzHDNDsPI7uUBlnL0ozrSe0zOLWrmn8
QdiAFauxj7VJVD3m/0XZmezGrmzb9VcM93kRLINs2I3MZJZSqi47hKStTQZrMlh/vQcP3jNwDdjw
a97i7K2TSgZXzDXnmHyKN2TMu51yBZdQ7GK7fphbSOQj8BA3IMdkJgbbk2j6k0W+uBCj3dsL+nGX
YDxNo+InZo+KxZ+MaFDvZTZe24CA2xShRqKOKO9YISNDeqsf5bScnGx+r+L45PV2whTgkDzyt6p0
zlbqv6tpehsRcFpXXEfpMtBN8UF4g82Tybzrr5msuA8O1DbQdRklrylVuPOCPX9o+oeR/AIngT67
KjhzF975ESazERr2YVn6Rx+0bObmez0aYVP+iF7udCIuWTnnG36Y9hME2WdfRbiDUaEGv3oZ/OKv
D8sMdz+2AJ7WcvSpc0kJCmrjtgRqYPvd2QusMAF2vax7MkPxujDp5VhMAmXWY4zj5pcCTo/mCDmd
m753b1bbdQgHM71oI6muemTblfvOLlURoSfMbhv6CRmOZKJvjZj1aCI8Mt3iwwAlsJ0Ky9pS+8xv
i7OOH0nlxyp23krVNhttcootAeioQVXnzKwOBRgdvGDzfc5iW035SdYqLEUZkDzU8S5L5/xWdj6C
Wa3Me4wN6bGUdXY/LXDi4hExx8Xp762HYyzIMbnONZ5wbqdwOA5RgXzWqnI8YMWLH6mnE1/jDLmY
bq8gTEX/SxVOE5aTBDeXxP3ObOn0JTs43s0ZTr8A7982WFz7jsZj9LX+gS0fSbw6Nb+kynEB9Hny
S1iKeN8k0u9y0dephAPTSJ6dYXijVqh8CUzkEqJStIIcsMpvczZBvBWQIAhmbWVWT9dCNsTMTFRt
u+2uVFyTCRQqQ3OksqF1vd/ErJi2hgo/Hbj2sbHl7QzgHwRL3bgX14rssyqr36gnD7zMs3Ub2PGL
tlrKT4CmqF5/p1QHn4s+R86t5/agzIz2ghTOTerjou5GnVJE5rTRFoKVi9DmFV++EPriDq2i9Rnw
pa2IrPdoxUOWJ3eTZs0jC2oEee8VBHqco3ZBQ8hlfJrn9sFbaT+ybB5ICTwBon+nV+/Wa7HWR7H6
BstFm05MRMkIjlSVnXm/QS0WvTq3vIJvfeIXwAVidUnsGB1Vd95OECTEPpPfRJq5LWhW0+1gcv6l
vv1GmbPYFU7lfZWN3X20DruSjhWMDWl2CCS3ceDvrELBq7wWBQV93H+ODsnd3E22Zd8Gx5YX0CF3
eaqpdwF551cXZ6TptmmM8+TPDxbNJ54Dv0UUYH28of4iWIFJ3P313eyrG0e6YSdbPqvMEoRlGaJ1
zVkU0TQIh2otfKeGGcCWt6Fy6N7goFy54ORR7KNpfA0F9lhj2MOK8cD112ARjHu39PKvjuTIprXS
/ISIxyxr8ADGMZYOF2oIzSGu/exKvsCm29KPCfcFSgNfLkkJUlND//Js66dXLfUJTXHBuZleidlO
iMZZj3u6525ttU9Bxn2GXukAul/9ifk1OPrEyI4kqXPuOAF7lxSBjeafe9soXlyzlOQp61tFVcuO
f58zWIjX3qnUlh6x9ohSUWXQBgugGbHHnYoJv6RsFJeVyeMJZqNNfdwtBaNy4bz4rpm/SG1q5i/L
OHU6129OLssbQ7pEfTTJHEI5PN393NQ7Z0EpdoaEzY3KuZrmpgtlFAPNvarjGLc0kSB4qAR2qWq4
qXjP/wZzkR5ZqeGkEmq+oWTlpZFlfbSJw31Hldk+o0daYbOo8rctqE4Y8Pfu5eRkbNAQZQtSBrsg
6osdBOGIQwceUuWV2XuTp8FHbRf9lyUxqSvl/qbWuglnFY20IxtakLgcCj+I90nhGxtw7dVRr8x6
OfHaqcakPgt/rijGtrMQWXn5zpLaODQAJGnzqKG0RLlRP/KrGXY6D+ptHOGhFrMHlpidANvrcpBP
VM03LGWc5GFMK/uxs6Vqd60BwqMb2B7OPSI7cyMLQsft7+2hqe+5hvs3VbmyeQAuXOhAnrf5nOXb
bE2uzSnGrGbSTCCrJmskSMTlwuIul6uTUVFiMPimuo1yC7EaYwTxA2CZhUn0P0r1OaWqJOGvLIb3
ZuDX0E3BfCJUI07sU55U3hxqz/9Ln4K/h0dE2w+1T8A/Jme89KV1Z7Us79xhJKQPPRN6gZg77szN
Mn47ECcOjDCssekzP8rWTB/7ZHm3RXEbj31DRVHtI//jPiBuMR3GqjP/NFEbkUNJef17rlPQx1xG
rH4ratSepnz6Jv67bNlJxk85UDyy+SRbgDhEH6Zh0RCEYZ76JS7W64WeH30FfhRlNSP3aaQXnJOS
Dq3K3llZ/GEpwlYbJVlXccG5xeQDhv+fQGeF2/6DWAm0Q68bOKAgNKSO+nCKuqOYTHxHLlQTi09n
rWpBQHMW9UVG4SmJ5g807JsAjjti0VDAYYOGEHvzGW7tshOaDN6A2O9wpwJHOxeUJgwyFW9+ZuAJ
cyYTz08Lz/LUjBgXcASMFFOnsYIXRciFwgNQgsPaX1L1+Zvdm8mxxCzLJ2Yul5bvNqtGIEJZ7EyP
Kk3sNz8XYEmglnHKRZzLzTKtxzSx7i4uYWi5NdioOsLkIZaBL+EyX12ZweTDbflQARA8i8WOIIgZ
9j4J6KthPEsdnofuF3Um2uEaWc6OkVjHiJgD8MLx4tHYfhCNZd7NoBt9xtCm9Pe2nRECnqbouS6r
vxVjGl24zAnbdGTx2AaJe2gXKw37OTY2yIVkSIQ2Tq3JxfcfoXnjsdPaWgb8jkmDZp0Dk4skaw8x
VuqQla4at6rzx5u1Rz5qvWjbNgkRFP6dBZ1t1Fw72yawFU9BPT3lGDxu9BRZ+96I4tNi5eMeHl3+
4WEeyDt7ObZlQs3oyOac0ffeE+aV+Fj+XLsw0GFro53Uo3/C8cngOUn7lsCyfaExgLfnpMW56+YJ
9pua7ygFULgIfetg1R3kRCsm0elgYjAWwtljJfduJPkFF8MXZZB/ohlFjg0nKRlib4KC6dw2jnWA
V1lOrFiaxESU0KRnDykOFdZm+drPlHxOlru1omcD404E6ZhqpAGbAeundDEfnKk6TY2mJSybfChg
QXCwTWwM2mweAtWhM3d3jVfeiqW+GwMm4VlQq766hx10FmIJ2J+8ug/pWH7lK83dMXEfigEfNhSM
dy5m52BkCJfujtNmOJBJq/6iYSAKG3SvyJi5tYn/UNm9U37u7Ut62+guo4Vh5AQHlhycu8F5FG6N
M9bJ/iYJgx/yeflaJDUUERIJOJ9wXjX29G2WabSPYMBCPIdMAC/uzWut7NpZjchpM4GPNFDl45nJ
R42cMtbOo+GDPSnOtK1ehMEHSUDob2NVe7QR+oEXIg/Qydm56ov07JZrfT1cvc70dq4gPoMvYrv4
1Nsl4KiCtDe2TT8/zRTxhnM8vzstUVxuFn/NVtPCJqKDqmV+k88W+7LRP4xI0EeVls1lgqoaDlTf
4HDqbwGijke7x4WriIxfskB+SG+M/liom2NEKw+q+DOUSpatKrfNy1gQ1/NrOLopOoHOJK+SWZkg
A+ZtxfgLGWBQzn0bBfzPlIAnNQFht5xvdI+VG9E2rX+4BsOltWVHr5taOHLa2bT1bTdjeNVDO/cb
so4SFS7rTVIq9ZAU355fwoutCpAa9Iz3trWdbei4/OULdWgxgMuJZkq1HCK4JtwKxogkAPb6+g+B
KudKtbGRnSMf1HYY+cr/MAdb1xuOyOpnCloAbY3Vqu8uLSd8WDE+JcMEBT0B7A5romKvOG+KrbNM
n12c4kYUwZuQVW+S2kuTs2/Yjy6ZR8akNa+v0dqE49wIriZPJYlrkkq2OGRGJnhWu+AKTrl4Gsss
uSyFgpxgQJINjWSl0EVDj0bsLFx0stQkxgkcJjC55vkiTi6C+B0vQxLaAZYlN0l9iEjKIe1uXHC7
ftKSDVQE68eCyXMDSOIwyz+dw6M0mRVa2Pzbq7R4m9Mgu/UWlBYg3/z2S7mvu5Yl9lxCyJst1jig
J7ZLy3EWJLWPy4J2L6HHTxhBD505pDA4gZ/F8xg/BsDMVqgdHAJOIaNcshegUYwidUe9Ifsui/mL
w3Wks9nVuPDLc5utC9WMi54Z04je4IKg4YC0VJSn+E9YbZAjq9bUo79z0+bRbDwkt+TBnETwMwx6
+tKzkV7VwutvA315YGOTViGcynhnjd3i44yK+oein+8L0LfYxdZRJfOuc9eOoUPuG2BPlY9MctbB
VtgcyMq9cLt54TtqbVsTt4AtPhIrCqUfEx4gfV4GD3CO7b9oXiua2DWhDqwVo4TqoGIaBd+KyG2f
/XmSJ1uIP/GILzvHhQ1Jy06PeJ75t4qgpk+yvqaT++ssvIzBHNl3LVsdh+QFEqhAfI5gMRebmS+0
kUUO9hgbd0XFDEKqwCh3Xp+woMmobwJMByldT9uEtvZtr6rHFowZ5hS2QgFXZQ55ygsHkI8DbPhX
c7L9u5kSoVNT+VgKCyw0RVT0e4/N+we6N6G9qc32ziS9d6zkHgeLiP72WQ4QRhfGe5oHxePizIO5
M6UqH7Omz99ZopW7hRmWW3F5qyf1d6lbbKHGj1ljWLH9Un2IPP1Ei+8PdQURgm80r/KNldL23nin
3FJsSrKyao5RxdW5W5rgwHX/OTCR+52WcadS/h9eeXmo6mhbmEtIIJDCJ9udL8jtFBQK3T45Xmbd
rr+2TsYEB1vb2XRN/iiAt/EVWxxCGGuTah5h7aJUb2soKtP8aLkr0ro81FrrHR2KKlzi4aThUm+q
IvsZHEmUpzyPWItyI2OPSSY/T8AJUNQDKKVoX2GR9fS9RTZTctrs7QB7yNwY99KpCounwCnuLLCb
3K7VkQ574hOgvTH1+eMng/hDp4b8qppieZXUrqCMp9HOGd3qkSavgCEkc1bJPA0dcO431IYlj81M
4sNkJfWAjbu/0V0FbBmvV1NVAWjlGNS4EgYqz1Lnz8Qymx1tyAHErsA4+V2QPnV+CpDXUxjc7HSe
6Jlz5n0hi3rHeWfvxOhll5gMO2Y264e3JA1xKcY1C7QcBp0a1QOazaFr1BPEFjA7hbsnxJfd1Ak8
4rFOmGNz/Rovq+pm1TvtNb+W2Z3MfOEdX6j6pU38205oe+dXzC1ut7PWZqGIFKdrffWeZ4ft5O8K
ODZXKxbVT+n27qaXEKgxp5NBkVwBuxp26RwF5dX3lAvGnxd9TcjEKeLHiB8cf2KwnbN1caV1TvVH
FgH4X0rnEuQwVYn5b9Fm3rqm5DEVkveW3d1Wk+GcGw8EcY0zGnI0FMEC5KkzkiEmu7Sp3eq+NHUV
knenPTPQLsV2lb3pZ1ZUCVkOp514tdkRmi4OKG5GJQgoK+JqZEw/HpnWblOWXQRWhr7L2ijFoUXr
zTzjD6BtDEr8aWwycQulacOSu2ybBf3cctgHN9OtA9yPU3p87fr+txtXkkXJ1VznXAWq6t2Pp3m1
x4jQArtxn8ABpsrtTNg37HQUDhgYdwVSMa4r67lJim3ZpRdACTAnzHRcHmL4Flde9lW4WK29TUW9
S7LxptEmCTuTgzRqCRh1BR4iv4920uNblnXsIVpKknEg6VM35NzJ+oeANtKz0tWNAn0YN566VYT4
2IKuBVw1ldD7cSxY/ErnZWBJcoxHI72LmhL3FO2WXKKyFjW0tAHuTmjJAdeiSc0fBauKmKf0xCd0
54/EvuHIoOgKG2QEvH5M9tSrspw5jjpyDmaS9n9m6HNHAkrdIy1TNbPq4M6wfCeUUivqQres5EKL
VToB95GfLjrgxdQwuYrO22sQtxNfGQRtCBGKqcOvWgeQQ7I6+yf8W121Jq9KgOqAAa+NMjsmI51t
F0OQjppLkwQfmm9nLvGxLsz7huLWSz/zogIqgM0NKNUaPBRgyEun+3ZNDGgBEe5xPe6yKI83nuxZ
VKxgqaK0ihOgxTaUsHUuEWgLk9Zj6s/RJTP/Q9fYQYeJPALx5rADqhM2ipM2mw246UseFktyjJP2
j7Ykn8i87abmACT1UZLizoYLuto2sTAyrC5zbLDA2OtdVL+b/IIUdvAgzW8BuVskl94xLyJiN0+Q
GynkmPl+GqT7cdZuOpACFvj2EUNq1FiHrlpzzCacTH/cV8NQba1gfONxPY+iewJ9g99iLcDUHjra
EAo4RsVQYvwDeNBkYf1PCy/MUkk8DTExLCER77MCXlRBz7CuOakXCOZNYZ1qovO0PH7LFDYWT0rq
sxSMoTa2VHzYphs2Jjrpwk+eYO5aRsV1csD7bJ+4BiArGOeRXoqNQOLwehaDUX6gPGE5LZVj3lkA
tfjOFBXoKklaqTc6FeY5VSnoo/cDl+RDluXTNekioqh1f0xdtkKoSXyGQrwso3FIqqm8x/QGCKn3
Oa4cP7mz+qba0WJvbzDRzDuQM7jcIySoDDURXqD1KaXCBFKZGYSh1MluVFw09zbmhW2n0ujUNT0T
f8UbTWj9PQF8PnA03i0lfUcGy1Be3c5L57MwqVWSv/O2wBlQVjQQ0eN3SFr6HtbyjLpJ8jAXFFBI
LX790pnvFNVRWzXpnkujmneO2cco1dJ7W+Ae7secfR4SeoNTz6vqTZvS2WHYHzZXk6oqDwHxGIt7
RekjPNgrzwfWAYwY7MUci6FbmcdIwr4CFrk1ffWH+0rYNtVB2nNAw4MmY0BG3YfltaPem5iIjtau
a5ugro0c9h7M5slWGKfJbqQV2VV69QIcn1wZWxpt1Xoupr9zE+wTh16HwUs4aoESL8K+lWOJ9ERj
udbJE64T92BRk4CbVw23Hm2prkDQJ4AAH8J80NzmuNX4j1nuvxuUkm3zCTE2gsMIY6Vnj8es2qrg
nt+EQZAyTmlU0Vyw4YL6hx7KykU5WllXah74KRCuCIjtJKat+q/NdY7VYTH5x2EQVKTPs3PKUmzO
boLgP8EOWRe/L2zAL/D6BrILvNZSe+7DJPfjm8DInwISiZc+Al8AAII7Up9zJ4uUwSQDn9fO6dPE
1pNSlZJ6996k7jCnPy6Geq0NSBw6Pvgt/E1HPloK7s+C1kcISkP2N4On2GpYU3WDF5r489msJcsF
qjtMW8HvazO5CewGk7bwjWnI9g0adxEKM7FXnK+fvpSgWtLDAPon3bOA7oNr4SN2L419FSz40Kbl
Q6WBPtEQUNQ9QozJWy8Q/BLH1CWqwRQKpDBxBdqzbKpkBV4HpKEGnkgimM3iPQctdTJVopNTO8Ti
BY5tmpJa81wiN326woqryH9084wnXZDGdLulesj8Ij4zTdJFEdirdkWRxnYwgZglMsJxF/mbuV12
VZdbJy6jkEAaB27vqmcSc/a31cxAhL/s6mqZb7Uw72QFGwPrTQ3KROyqIHrKam89YjFEa8eKTzKJ
29sEw2IoVUD8WKdvBYUgu9zr3obM5y6An/xUtUX8QHSNU4llA+D0EDPXr9DNbhmJ1kDImENbN2j7
CwE2LwDk6HspNZbgNg6F6T4z4N8LjqGpGx9SvnDbhKrNOq+uYrLuZFa9rLrnXuNfOznE+7f2SKGP
sFkKBP3apFSp4GWepnYnJ+PaZhaHgoe0AFJTszhvH7GVscZcQnCubLfyeO/Ey52fYZL31pXwsNg7
wlGPpjGHyKGE1kT+nJXYFIRbPVVGtLAdlkEoDTcittogbXFVb3mHI5QVjTaute6Sg5EEPe1TfFlI
oczfhbHmnWARbRuXDlQ7QVFLu+ZmkMyrZbPg7Ye9Tpporh6ZJ72L7EXP26c0bsyCpzu3/nmkhnhf
O421J7lMTiWYnsqZa1snMPqujcEyIoLWJ3Q+D+Ammc5idt8DN7BqJd/kJl030lb1Ll9sILpqOjOX
NJe6roxDm1XdDZ+I3NC8WnzE9OESNar9G5CbKxlxfK89G36tI2qIKoBxBBRkKjvb5cCSzr8q3fwO
7BA2ZR2P4TApdW8M2sL70mbQf0VIQuqnKHtmOvojSrxaR2MIxj1oASZX0MQbhJnoJhDjJwtXfcSc
yetTYgo37CHYlaWIj+NCdWy+jPF9jw4LL5HQYtazZqE/Rlwxz7Vbz6qnZ83UcubvelHU0OwWjKf0
iteY4lGPovuFHqnQTTkfWqsVe08O2TOTPj17SMYbCznnnnai9qGpIMNDQWGx30TOd9ySmiFsvdzS
jhAvW4/u0BDSmHuijJDRKOjzAwiVnpV/kYKzc60L16HxtragQGwmfC0eO3PZ7SjchghAnfVDobPu
z1i4NRfnNPKfASjeM0auQeZuAII3qY7dqIAlW7/DJZ+6MMPNBhVwBrFgsAxmS8Hqc2fw0++Glszb
bLflX2oTkuazjvzZ2Ob4ev9aQ+NyqK31VUkwEzmrXQczbpJM5kXbumI+qvVt2yWD2ncA/Igx8SX1
gdXb8X1mVctDbUE0pBiBPibkZ4qkicQnIH/KwCNVA/ecQUYt5ADWIxo3Km1ctV3LPc9zCwZv+and
uTu4S0KOopB4NRzF1ObQ9H10vRgenn9vlTmVJtxXFAjUh94z9Q4rq4DDzlosdFRJS3rmjMBUch8f
iIGutwuy6RLZ1nNdBfldMjIOzUN2MzpB/UCPTw+rpv+iGIa4MzeclMqCbeFbzbnICuM4RWyni8pi
1ouRyxKCxJxG8qOrFvPW7GgnM6oKto55b6fTfByqKrRLeVf6SO5yeE+YaaOA5EUw7XU3XAS/HZU2
X1UQv6VU2osk0TvUgJsICPXU56Gw0POYDcOaeq9uYw5Gtu95O2qCknZ8buJ+2MrJVVxyZuOyaCKY
RAecA1OQH3r5aF/i1OXvnNiNsysaPi097+tKRAtFbHJPDQqTNk0EYcDq7zxMsfvYJOw9oRhH5peW
VNpvhjoaXpfUkLdjGcGQzFLuR2ABvV1rUw/Q2sCLOobbBKtIG5G8qbt3BrAH228IWuH/8I9GrIdD
xs1lkxYVlb5cGn4BBmZwI+vHynYAh7rzXWKJ3woyB8u9k0gHUMjVni/ptYFqokdaklvnhlTZU1S6
39BReEWXDvfGNrDJj/mRsZ9So37xLFbCG8zYV/qa9BYkWos1t0gPaeGG9TDx0sYn79GG7U+5/5W3
koWA3dnttl1K+6s12gK8H5MdFDQHgqw1kNEw8pM9lm5oWeV0X5XmXT+2/bgLUB5vvBHJGdi1H38A
5udbmlfeaza6yyabyvyEalIxg9rMw7wT5UhCJRHWS5HlDPYJlQDMT8lFJoHDUsGM9jZgvg/k1UfB
DugMF4WEtD8Yf4reNfCwqyp4oX1E77JqLs5W7afHyS2Rywp7eU+UhezBqvgX40R169BL/azwyLKO
MIxTaTV8HrX5NbjWT70i9n1VpndWVH4Qfnduua7Mb8KyoiOW6fZhxvRz0LhXvj3uCFDumuZOiNq5
H5VnXSwvTW80H+4dpzI7izbPUa75TWZtOZ5kmmXfXQu6pMCQEVDGxu8Aec+e2/6mtJbkWtDiHcYF
Ze+w3cO2NSmqg4j2lk7yO02G7jKM6Mxejot74gO/pu4c7CCSP9DunI3HDMLmZ7xy0KSqkieeV1Bo
RcnN0hMUink3WTH+Ld2RPEvcXWYBWpoHIJ2PeU+SNnSd6XcscX6pfC4RmWY6kgizuf38x5BDF2pV
Vw9BD9qlymjwps4qf5DDjLoofHMfVfnKbmtm7ymt+INHvAa0wFR6Bx73DYum+wkUPpt3tU4JVvv9
H8kBh5vDXfot9lWKaocEkUovZn1Q0rKu9cjgatrpdxUbK2XR8c9eon8peIy6IwJUsa8Myii5gVmh
6dGGU6V8OkrVn+nAanE0FI+N74tdXcwvlUHzbIA8RKune7KoZbyiBzkXNDaO4/XZn9PlA2reSgeY
g7WzvHySdLSnQCW9+ahH7zPpg+AGXOuMOFqSL8o92jLjpdguA7/UMsNxQtqV81sNv5VH3n6wihXE
gfq7gF/Z253AgtXPGEbsqFPATYxlP2qBy54krDx2lYv8Mtm6DHGJFUd7GFz26CZbKbnID+4ebIo7
72Ta0Ozp4YNMEDn90RNudDGzxjnIzshOioss6ocZneaC9s/e7Id9E6QXl6QMEYjOR58AaZ+N8qBL
H/aIQNZxqcTbeGniUwTQmbhLpHHgiVhYPS3Rs5UzcpRU0pGywE7JuJAfl8Wnf1TitBYMXF94/3BA
Wui9EjmduY9WyQabVOi2lBLmsfk20IZzsK0AF++Iysi5LeJPNBMGI68VTwVLe4jBcQAL19OPOWDl
wCaGB+bxtpLJj1rqfssSEkzTyPBnZqMdppgk6g16CEQg2XpH6nQXkCsFgLgp+yH3Qc6Ue3AfZ9jj
QFtqN5iOneH04bS45r7S87Nn+vPrlBh32K4RpWXw0isSmGklPuBH8tpiNtgqsZqGm+DkwWylwOaJ
FmaNjUmXO96AejuQ40Fdd188hohDWUYiHJrq0eI1/QBeRB8Kw4lCMxHpke7lSmx8HFC7DMbli1XW
D7gMoGWjIOKWXTevNLOScZ1pNrCzK7uDtVTOeW7++XKUpftI6r/aKD0vQLiZ1CwLBSpIURo3ne8b
22UGKS1aARGH66tqvV3QwwWFited8G6qI7M2xw7dJ6+EqRzeZQ1yXmU0x2aE5Rp4NEniaSc3YhjA
XtvUvUk6vpO0wkP8MYMODJxs7fIH24w8qsz5iAvNlanKboWhxLXvyaQnDcm9IacsEkS4tw8EkYrK
ZaLBDcK1vOs5b7DeTnaT7eKFZFQ/cMf1gHYkqVnfj1Zj32kfe70dz6zsjW7qX7GLj8d2qKcbRq+W
TZrxswzJqg2BYOBLfVfD7uXjSwt0pXXWiovpQAPzeOPpdL7+E0P7L8X1/p+guPVP+qkwxdEU2+n/
+Q9HDs/07qv7+rf/gEqluvmh/23nx1/qArr/zJqt/8//3//xP7htz3P9+z/++0/Vl936p8XsLf4t
Mge36P8etUNbLNXXf0u//tvxt+30b1wNqvw3JJzFP/8fRLjgX4BaVt6bSXTOBBHzn5E70/3XGqmz
A1ryHIqvXf6Z/yDCOe6/LAnxjUZ4h4MB+uD/jtw51r9cHGU0yNPj4lim/18iwtmO9e+JO8uUJO34
A+HXuI7l/Z+Ju6kva7cYOP6codU8m5MTUe5Q5P6tKZacgE1Z6w++UzG4ITcmpu23Sw9Av4nRGjsu
zARdBc3hO0f341fcjeaLTuQAsHZeSpflMzEhDhGq28IOWwO3Xb/DyeJaeeOfaobMfmcNUzDtJl2g
V01epNurSz4kglE6i784mmnQQ0yhTK4fcnphvczIXw1XY351Md+jybkpAQy2fjaEebILoQqsgNeJ
o97aOMluWjQU1Ircd5/Gkfp5do4Z24wKNuopyut+DCPKP/gvYss8YoKw0h2Kszj7sz+2t11ApwPP
pm4v/jDaOMzQScJY9ng/nTx4EkVgYtMDfOp51Ftu7NIfrmMfsWqdbToSkZXR1xd7KDhJ+qU5dJmw
Qn767D2iPOCSg2ah6twjQ75VDH4R5JuZpoeqMUFxGjar3NYYu79sCovokjt87hgCjUBQRKICtbPH
vKWcYKDR5rg4WkQ3WZupYTvj+Q9NjBVMd15LelyCyf4cYXaxx+1kcGcnGWpJ042Y6JMhj29JOXqf
DLA+qRRZDj/wU+WP4dQL72d46ZeOlwJYP7jZR2RXgvS2T1UFZ1eE7d2wyeyN0NDlbhBZhmZVdFdt
aTpi0QVIXsok4luW+N04bKiksW68rI4+rZZaQyjGynq1WIgg49U1rvg5b49UR3Bm8+ETP1uysifP
WTjqZchTtDqei/ollUX8DRcGPEMfVRKQa1Esb4XfmjHht7qAOTJD1eevFpjb8wy3L6KVcKmIxntF
159kkGfel9M+dlorungsm0CLVRWhTz/yzEs60/C8oc2W6AGle2wJaO/unjBa8qM1EgEV4TU95S0N
Iad6bvrvPC0o/vOW7FtNortOnoeUT/yekNKYWxa4PC+ikqWNoeeWWtMI7Eg8U3lrYnOxjH60Qo++
xlXXSYvbDl3sRXeSQq5qqcdPHQOh2i6TbpetUxawgBbq9J4M4r7Lplez/6PSwXgj0TpDI+/TCQBC
ZN73k6CXwklx6e8Ci4duz9p/ZgeCOXpXSG4OO1awrBBFBNP8PMWe+eo2kjtjNuju2Ye2OmxbZ56n
HcKhNLdOkbBQN2YJicwVJcNMTAMKJXnjNNnb2QxIJOUpFtUgMJb7DJfrm6I19yeIiva3HIn9hCma
xQk/5IMux/Gda8f4ngsr452d2PNhgPkLRHpKajLrKH0s5k0UyWgwsb5EEuD1xnQnRsjJxEm9t3Of
C3Baig6AgwmEffRmrl9jvCA/ddh77R52k+6Wn0Rjk9n0QtF3PpsCPbbC28O1ZxgOCb1wpHewoZw7
TSE1XXGl82eseXF3QVwnoUX9MGg7n2wCq8+W/XBegAOEeDe/tKkJpiH1s2TZeTZ//d6f8cntNF02
3znGze84s1fGs5gEvZVOjxTeReDjwrodS//iUn3+2rJ0B6xCMSBMcxkkr3hlMdt7URa7eERL7wYD
DVMwb31uBOmSjT+8JzA4uFVTg577X9ydyW7sWJZl/yXndJCX/SAn1vcmM/WaENKTxL65bC/5Pfkn
9WO16FmVGQhUJZCzQgEBBMJD7s9lxubcs/deWxfVUWMaA55SYzdYcs5C/aFsQL02paDk0rdjTLot
ZZwAdQcVk70ro5FZn85yhgfOwCCfJ73NL4Dbiz9ktFEwx2HAme/LPCbF2Dh34UoddElq6rh7Jk5n
xMN5G0wty+UFqxemlLjxgQa4fBpq6VYE31ACKUIBrjgxpXswQ8alX/k2z/TQ0XZ9YDb9UgL+I5/J
M+rF8H34A5ErHGtXYFp61LIUBHVOqAfhHOP8hQsr95dO3SbMhTGlZGgwDYQe2sGM37HoBZiFMLeT
x4nYW3aox0nTGDuxC98iXlhQjTTZGmtXkH44hr4dVhjOIMatO17aH/7gmuC/UB9YUAPydTdap4kL
9vLpXpZ8p0BLo44mC9dRX11RkEfCnd3tyjJwj4FlACsr4qb7g6lzuOK2cygZBDBJrsSnF6mjvq7W
KOlmOE1DnENdFH38w0TyfyAx/lOSnve65Vme6YCVtVH5ZgZA9Q9JeqsYbJ7kFAz5bdI8QH2NSGE5
LvVmbbgWSWGj+vjFcUzwfv//P+8ZgBD+7/Pevv0f/9Z//jP1l7/lf4147l+Go6PY+BwMkd74Koaf
pv3Xf/H/AoANzYdcHz4Ualj5Ev73hOf/pRvMgzhp/kYqzANjU3Zt9K//Yjl/ma6nU9dp8L3N099/
C6rguP804mFo0YkcOSCE+fP4L/7F//FSwITcRt6kkqXu98Gh6SAQZeNaDS4DSORuyC0c/LrZ6ubW
rPQdE2C7ttSHGycAzgnpQ3YtoiffHrsRKSVKnzlUwaiTLJQVPLmnUcwMHWzAAYdQPzeBfsVsNHx0
nUUm1CaO2Y6b1soAxUp2dE1h9sIpZ5xNSx4N41BH/bZI31riLXiAv+q6O4wCr2uEammpOmW0RIvj
Nkk84IGK6IaDQQUE6bkoAKM23k36Os0MrzOCu0UmyjR3jzkoYasCb53gCNY8cysCAWKMcWB0tbVW
n0nGLOqJRz/lQno2visD6TkB7CfJE0ktWdZspa0meOtHbSdSOsYVRsiY1qQ6/CiLZhENyK0fbYtp
MPbenBRSHQq3+d4V3xVmz0K99lonVmwxzJ2LEIg2kS4apznUnf4ss3xL4cdzl1p/YDBRBOenz+V0
EKO3iv2U6gkgUxmnPJM6AYpn1NFPtZ3bo1wY/qaz0vBArgRPfRIRs7mbKsBvVagXV4KV856Y71xZ
83sCrOtAyqhSXWt85cvCIBqBtrSYEje6ycTZ0Be203A9SpGfdPVBKN2/ZYavv5SVJ58MLe7OelC+
tMTRtbr9yH0QvYP3asA6ynA50wlxAHu+YLWagIvLG7IxKCkMPVGLlze0gJPX5S4rxdr1vyZPO9Px
c2wzimgrMF7NNBxsYXnw9Ex6dDAZeTLmPdgs5cA0t6Auce2xzyym8ZGQl/yaZDf8eNUrYZGFrcbP
Ok1WYeA9dEn2UAt0ZnkzBAQjnFE0E658VsirPKfKKCd2mixcwEJUhiya2npyLb954QT0TNgYu3Ve
5Ds6hJONTPANtrrOWFkaW2LFSxYseE0IhRbPsCrWAxP/lN2EUx2dQOuX+VQuWw+gXeJfAmOOI4er
pot3eWLfKj94wWR2y0YMe+nBAozXpBSj+BC+Sg4gOZmZ8Fw5e15hSzNnRxjBVNTKVQh+hNaUZ08Q
VHG/QXBiETimbn5tcs7yrIS9OZnWIUD0LFQxOPvNk4h8wh9/pvAYjskz0wA/enYwQ67ZRK+c/mPK
v/zm5ljJwYRMp8pt57OQN+AKpUdiwLh32boExngctBYctrvQlSRrHt0CwV8380UiybDVDWRi3maj
RjJIxs/4GR7qKcGh4l30ydpgy8cIs2Q4Jseo5NJzwSMU2cmPIVf61ZOkGqDC8znnEQNyHIx/O1Yj
zjJUnsTlKCsCzWGHG1ft6EX/VbEbH+lVezDS+mzK7neI4w9qVaL1NCbkSSdmhUjnFGRefIERrNOo
MCrY+v4xSIdCH6+825BhsMhIpax0nhvrwjSeIqvvD5Pymms++d1Gq3riPli/90OtEJI1BE2sRw+i
sR9rs7yjQZzpWdhS7lr8ptNov2TuMOAcCq0FfrUnG2ZTAUeRL4x12p0u8A3p4kOoN7s+0s5dqq9q
j8yE23xMPemdlnGGk/CXwWknCwiWjdpjgNEQexyRFbTDEASg8lBgC+gzS2Rs6OqdB9Raszi5hVDC
PwPVASUpXOqOxLUwfwfYv0PiqLfOOpbTtOR82796Ji/9HqmGotdhlkvw+uGmpGxhp9KRqR8LBHtB
zpv5pH8MXeqeOMrCayu8ch03bbt2U91nC8plKr15JGpsjUg0/UiUtyUhrS7E/cN4Ycq3XHhPkVHr
28TXGt4Tk/6nh3e5pLoRfMck4fvZ7lrKV6bIN+qVABsEb3V+0DCU32X8XTXEg4LMpVsOcZGbLNnh
XQNHsCgcppcr+WuLelBSwK35h0G3Dbk1EIhNeRyzcp+H/YeTkCYLPMB7oXlIG32TchlWJZes+Qk4
HG2mWJsgUXQPpBmwsoCqvlJZ52xgqRxMHJUNnNvjW8PzTLjauz4xXEqC/biC4L4SO1tnbunCbxnu
nErW8G5OAmg0J5p7ZDuPsJKwJANayI4VDTEkbmfUF/jXTp0AEaKbzjzBx1icGnvVOXM29iDAe03e
zbNwFcf4SDDbBLG36pqTZT1Sg8MFpi8jFsFWglDAQVZr021YKsKU/tUHyOyV+6Y+NeFb0MoPreGm
piqQbabNaRmi2aIHcOTnkNncGjhYeJF9u3VL7Yyj7j121d6R7OnrN68aOY+X45EFVMYBCod5obsw
24JZeHAQTAmzXZCfo6WF+x1akmTwN3BM0XSpDekN5kG1t6YKpF0YTrtKTUvSREU4bFGp4OBEl4yG
47KfQ2D+tzXWm5AiYs+r6e2x23AZZdm26+OjSgBYCow0FWOGaWOKwAe39+H8EKrA9FVZmLC08ikY
ii8rq46qRngcIJrnOJ5yrmBtcjZlS99YVxibKPW+hUqdlQit79bxX1vDr/j1aCTizodIgSg75bWz
oTlJOwZsoQlNc6n4BfoyXkcte1cOTZyjmkwcUJB2huzNYOM6h3O4F4UHTFyDKZfzy+j9k1TJvvSh
jmCA3Rh4NxK3frPNnJRPcDPkRPijrTYRHuNFHxOb5YwSw40J3+B2bAze8CnKVzuZx8pRm0BtOxPr
LVbDxOleWqffu0AtARdKSKfUK0LWZjLB+pN6xhEf2bVL9paBIVEfaD6XLp8O7hfylAeoSjQ/YcQi
BxgXW6YDciGwCLQei1kTIF+7W85Vq9nyVJLy6XTtpzdBUBLx9cf4RknCY2XmtxFWt3AUVbflWtEV
/Q56aZF1zmMq23dd/81zE0Hm1xjNA5AqI/wMbfoFzGI/oPcqbdi5tDik1Nk33DY4kMPiHFXn3vsI
xEHvXwzu6KCwqMJaD9XBHl8LsLBSH3dpsvMxfxbAPseop1jmhTM1RfafDQK9XcPTSy/QBJA1wiVf
J9+dtVK6/ZRkNtqZ2g1GxOsi/0jmAa/VC/FaA94TAZtKk8AsoT3bQ3oXAyER4bhHY2J91EMo17rH
BMwvMjKLwiD51UFNRh2eb2s4xaVXsujv4eHsDYuoZzayVsr1i1JyFXfWH471nLCBHXhAko1WwzsU
8tStdlWG+xKj4ErauF698oYfn/FNfRWVxHuCAl73FAV74iBiXP8hGQsdUL7tlM/40detR86jObNE
IwIlbl386+pkskF7+jOVNhIHc6Kv3iA5OuUels425TnfvUgSJL7TroM4MBZmHazROjdV7L+wBN7H
jE4XYLNIXw0o4iblwWlGIz9oRXiG+lxBux/lUufIr/guEgzpmxaEKeQF0z53udJ56Ji/DkmocuBX
MEz0Kg7Ld6SXYIcTmyNFIh5KSaCtz292VZNU0luYEXwnjiqPcaLds8L/UGNLk5NGWNW4tmO6H2Ca
lXIV2Bwc8sgqDxnhWsHbtuGY303PBWlJv+YDLZu9mfqraBLmwi29s57hjKzrF8i9O3xkr3Y0AJAW
5yw2jrwnlgPldAhZR2lCkRTRWdApIjShYHqBQGsk7l1o1zyzKVJz3HxTCDwDUSJ4EAPOpMH9KB19
Xc0ML/xCC1kb2Dy6p6SZdr6WrjjowAMz6JHLV03OQyWZilNfCA95F8OP07fPXk6bX9LpER6+aZtY
FZxfVj5V0n42MaeAgaY+Rtf63Sl4/qfK0C9hjqoK3KLYTiklKyx58fTx0oUjmQCBpptXAPPW5NEN
KsziCEzE1c2dB3pvn4EfitvgESpWCBkCklDf1NVzPdU8caMyH9yrNqr0qiYs3o5R6RurL3I6TAEs
TbrFLL0NyAM5huOBXQBRReaWjSUfRlRor8orgweqsdd1b4oFCQZF6Tt+4Rp4J8bsJ6VpF8+TyMml
xxVZlcrbsOM22F9BPcVTuis9jn0lffIeQvNr5HEcSApMhprjPyS6hknWZmI3RHodE3faiCFt9lna
eouKVrsl9o51VcK/8IM7+hug57K6sH+qlkVRPNR9QPVM8R0nYBjqVqwcqzIxfafaMskLClGS5CGm
rfzbsKdm5xFZWQqdrrSY0U2a5oSWm2hbr9QazGvA0Bx6KhcNhb4y7vyT0/Iiq/EseUrXDnZvPQmN
igTT8QClctKyiwKXoPjsRWPiqYNUHltCWw1y8Mk6w3B2+9pElnC3Fb20Q1Uly3EWwxt/AjjVbKqi
xtgwXSmx28dufWt0H74bXTkxhIK0/3Yn4iQWDlsHKH4gjV/Hy07Yt69uJ5k1uVnEvLZCv1m3BrC+
uiRDNQ0FwAnoGtvS4ozbtnxtwQT6Cm2o2Yw1Hn6DLB9nouajqsXbUBt3sxK7sXFPpZTr1qRcmSv7
mMa/0vLea73bDb77S9Bvxdb9pwZyFTfBpwdZT+RsFV/CwXjB8PtYo9faKo8OYI3+aC6923XzUebN
u6t1d2wvkKAtgecFoHM9OZ9VyK2gA6CFtj9zifYNWRkT+EMcf+cc4o+RU8ZosggAfY/f0W5sZ0G7
66JM4aI0DBKUJr7Wuo01gwzgQtIYAp8DapWGV3q6YeWLqNP9qLBtL0L8rZDn2yuYAWdtZ6RonK45
49CAg5ZQAGqPHvpEuSH9BPJYf2l4hTRZ/tTMR8K4+6K/aADRQfdRFkPm9sghCtUewN+8ZgW2kyK7
BHZzqcgO2hnDVDV99zHdcLx4l1FtBAuZEoRpeV3TocABeVgDbFuxWN9yKr9nFd3z0M7YZ4yfpusc
3DroT2TvfmPGHCNMjpnsHwq9//ZZP674Zjn0Q0TLpuINLP5Gd+gAQJxkaC/WRe291UnOB6R7rC4r
DMSCPhxXUAVhfMSwDOMo2NkTieX5RSIcSZ4sydauNR9Ww1UmpkNm+du6QSFUxqEwzKM+dHPl/bMt
cm0R5e42gJQA1GCVGsMqhr7igoOzGSVBOdOPinekhl7iEvViiyJepwQ8Wmyx3jAajtmY5Yd2H3U0
8Lnup2nm/HR3IMD37LXVvjNZaaiAtJrfpYQj/OwUMqKOPeqHWZkXvPzL1tRe0IH7ZalVkjdugqoQ
MbbOXNGOxTo9vKFU+z4bkWWipG1fmYi6ky/FH4t3HWyulTEw+uFsYpfWh/alHwcscGZFaROiRQyz
aB5ONBNJiqi5p27uEGbharAxtCVND3tZr+koAqaT6Ob41lbigLrAUgpbKUi/CIJ50nxJoEa++k7g
aad5+xTF6tLH5k9J1oUn5kA2yKwoeLCtenwOA2dIWUjlLJokb16LHL4+UjaZ1eHGTWS5S7RGv8tg
Dts0gFD1BgMv3+DETbJuB4DCbP6vfdmukaOWNl61hQmAC2Q5w1W+HEp5jvSY7IhTbvWW4JCnC2dl
tfNnPgHYGmC2xw3G+uglsIl4YZZbdINtn2yWOZd+IuphcEQmM/dWZd6+rhBGCgtrtl0N1sFpyF9S
dHHqRjXi8S5oNjDENm/xCZu8lFOgSYDwk/RJ1lW9ykeIjAbskRVESOj7rIKo8VB/cniMtlG1D0k3
btx5S1G4sL+1HULnKuj7DYCtcKPTPCvXMZrSskV1uPCQT189wWIv4SzA8/q9G2FkhAPzS+vkUKgI
cGNDGC+d3ahnojPjpwa48RdmwTboLhJLZyzDP6Zo4y29FdSDpzZkRJQx2p/jA/XSC7Anhz57Ie0A
5z9YhlUP1rmzHzsXxkirdqnrOFRd7xtl/Zoxuw9yR+vcjm/Y1jYmHFmsZxzIfDmdo1nComIh1+r7
wE0M8yq6N3jTCMHYv21Ub+cZxXSQs/VTlBw10ralYy0tu9kadfbkmX/Mtl/isFz7Vnf3i34k5Eiu
oxu+xSB5i8py39fpMXZz6lWm4J5Y8gwOYqsrVlNjz1/tWy79bP5coiy+17l+zl3cqHrYWwtNmvFr
Frw3iTqJ9u7nd7gEu3Kq9wGGpiuLKQeRZZFmW+yolPK60viYaKslcWIXazouwI/QCN2ocxx8VeYj
WENj2duXuDbpZ1vX4PRYy7HSUxjJ4BddgJNi4ck5CUMo0wqYNbLpGUWmN3YeB9fVd4bBBsQ1jQOq
GQIwLBtlyMc+0Di/xfa7pucwvVKMbA4DusOrwku9e4wAnbTOB26alve2v4ZRANWrzSESJJLw7FMT
upgJYbrxigUAsC7C+JiVxsFzWPbELIAa/EuhTiElw57IARcRRsTcO+xGcOxi6EHnjN6rCrAj2aQm
Bs3KOUlj9NQIgxbte6NdG5bSSM8kR3HiZiuAGdtxZqrhCbTcicfRFEC100M1vBWw+DU3/J3vKrBJ
cwvkVqv1txZzBVfidK9mMqyZHYZiVRd79qAHeA97JwIRbxMf6be9/5py7ahAv5HV+kitv4nrRLKq
jPpyHsdDSwyBR4X2RLZkVU4zBZCRWbXnvre2Up8fzv62UH+UkX001HpMwZvDUgJH3TB6PwknHI3l
Zwrghzzd0pnjT253SFW7IfxSkAUWj5H6EfkncaExoz8j+uaRffRxWxodCab0vYmf2WjoebytWLXr
c8UReLIGObBpODIYxsXytU3aZ6zUiuaYz3hm3ipGfq5JjZa0Mngd0vE41gssV3SymQxs9tLQ4bRU
ibfRolfXSTcccvkArfAgoo9ImPsiA/MPuo9g9jJ1uh04pV2sAXS0HfBRj575mcHRFUi/fSnuecaB
vra0bSf6GTOaXps4PQac2agSgwwGRkOZ9aoAWLogxn6jFOgrt8LvkoDMQjXVQ+aJVSLDm917h4kn
HknbfeZNCBN5BANAF68VWCZHvsr+Qu0qrrsXw4w3VUiPwHMnU8pWXovhOoBH8/OXclR8uASxgN8S
Quj0w2AVe03dqXoApwqJxMFDnqXewYpxTBONV2W46s23eGr3cUXDmfjIYGIhEt77BosxyROHeIkB
PcJ+t2i3ojMSOdl3nzu7BAeYFycrjbexzI5le8WsXj4Z8Qyj13bQOhdGqTgl+is3eCSFd5y9DIXS
8DqOm4RkAXI27HvBS99btsWDjFwioQEvwftgPRU4Bz0hcnok12H70YnDyLK33Wt/m+xabJrJstcP
aDxGfeIcZRnHvDojZS8oPQmiQ+rtG6oLtfBQMB1H0G4ZFIFeFC/ZdKUenfzah8YrPDlVJQ4Id5cw
P0TqyeqT80BoUR95gQRcOwcf1gkl1bgDJEGkdDMfC7H7E/f8Dmjw83FdZCWFIurVs8ZlCEeoz5oz
++UScwc0oYthc4QczI1ehA8CeiDwvC2w0siKL7U8Ew6dEXZqmViMSWzW6HNeWbbYu9K+QqXwg1ce
/9gDIKXNqvLRzs4Ow6eGBZpV0caMDTwNP6p4MZtXaAyx4P1XuXeZ86P4uoOYdYjIdlnvbMBkR4tc
e4HxtG5jhI6eyKO0xBrL01iZu5LAjUd/WllfSK5wx22lP7ybyW1qVmPBshzjFXDXU1Fsvbij0XHf
mjxY4rlucGP5DEx6Q+m9W4SEMB58ZgdUCrQPD4+P7x41ARA3zHP0Pys/4+zBieS7r+OIZbWcuh2E
BAbEgfo48Jw08CATrP5uM+AbBH5NjDDXceqYgQtNtVsl1RQAAPMETzuiDXbEm4faZ6l7RIDHhrNZ
dqoA2pHRODUTCWdI4dc2Cj4Hp/wAMs0is3u1LU++Jn1WHHCRMRESVDmPfv2eqrdJn6AWNc2fMotP
NeZZs0tZ9HTw/0iURbBCvE2uXdOgXcz7cX8ctzX2YK12FtVIB9JsbPrQszuO1KWlVWtSrPGzZenX
0bVOI1bTjWpAeeCCHpFs543vU4oOIafGXudJvIYuCGqZnxw/B1qS/JfReJHJxaR/nAl9QXxgXXKJ
YjvbAIbKzf7BaP5gWdvHZU36/NNv4zvIZpIWD3QHI8oQip5GSq3aNXPCkJagL/dzSjJ4E8OxsB9Z
cl/q3GT8bqelsOdWB6JBi0aSQc6SCLOp+e7b1ID5715fnYhrEWpAZJO0VLnS42mS75NsOpME/y7C
L4vdMcGbcu0LYJQR8KSNdIsL6wKTVVSllqnVn0DQ3hNguEscDLvcbtJrEZC3dabA2aSjeOD2atcJ
MgkIza3HQsLX3jlmc0e5iEBN955OQLHpnDEz8xZCIVroTvwTNMAxM7CNPfSuWBUkvcOdbMht+KrY
hZ5WrZLZRSgNltNsQ0kBz4AvgC5QjRB4a+2r1HzIkci4uIWpDAGa78Vt/4QX7NPRuckLX90NlkOg
cX67Vu7HBCflmIYtqhcLf5/t5BI36VpT6ub7if7Z2pqza6YOt37NiXKCJ2h/wsyhu8ei063J2bCE
vZPvXX88N50p10DRHYJsUE4ML5I34oD3qePwQfD12RehuWQRSRw9oAwFp3G4S3LDvOVEDny6Ptz4
OswNsaM2UBMTm58+dWVsUcORE6eyrpJH0sJrx2FXCgsVPdTj4JVzoc8l5E/HxAjbrTf42iGXHbFw
Z8Qs7rJ5X1l5vauoZA8V34YcLEWY+HUYCO5E9qdv2pvUoUsOa+pLqE+cwKgqAh2biunq9HKPQLwJ
PQmNN9pXQj8R47iADIcIoDnU/ip1wI+0qDo/Oqm01gkSavrW50p6cJ3xaJRh7y0oOw33xQx31Qk8
/g1RzV5FV1nJWrAk2TaNJaKVLhK345RkChDmTghIsqvEwgUCi6AV8eeukjHZDk62biqzJX9tO2tE
HPPYWfxODaIDK1oIASA86e3awEkvt9jU7rYpintpoI/6UMCvFfnfrVkkROecWDy7TXVOh9xcc9Is
aZ8cANFUHG36aqbbl2wqpkhvHyVLlzULfeNhyIAiL9XotDtzypCqO0VudeGIeLzJXiKRW4ZubCrB
0Vi3WDnQxPaYBiCivM5IL0UgSBJnYWm+D7krf/t5x4uzdVhWA4umLJX17xTrwOTDqfvhHsR1G5jd
FdMYzZ5pzXIlT9CCK02ec/4+jAxjz6lq0vhHIMaA7kSfgB/jsa2oqBbMokw81I770vtsyKwq2CU4
NzZRV5jvKO7o0mXVXTsxaaD/oQTh9zNWekWC1p5i/y1MI+bcrB0+PE/8RIW02l3hDDYEjYFAVYjm
HWJ3+GGIHSD8SCZ7HSJBNGg7PyC0s/AnyaLNiTpGj6nYDbpVnByNnVMZ7PgugHRx3DgUsv5pe6O6
2n7EwRE1kleuItRhTKz6Q623GO0GfR9pjGZ6M3QXIxvtt77wqbM2msb/1WOKnCGaEQAXWb1h6zFg
NU5gnkQcaLZVpLH2DSLZuGRwvZpjMKHJn9py00dCwtW9L1SDfjKVq3iYPrD+5Rs9n7IfPylhSTbs
iVBi+woySE6w6tZ0oUuNBdMbzfQ43yCWL8we5jOzhaBvfhDvRtGJK7lrgUHboAYztfOzGLAYi9oW
l5zzA0NOxVAFEMsSdEEa1A4RfyEhOwTIn1kgHe5rAxNg4rMdHCJvW0kVry2vmIFpNXpKQCJ7W+jn
lGgnQqKyvO+KyM0aQZs+NqKY4qqXhf+V1ZpBIzM89b6q7XMAuWSjMyIcWFAzR/E+vTa9pl7dHoaG
qIXz0BgE2J2sL9hVVrZDoYTpX7zUxEAMk+OAqwlIL6CsjEregSh34PRfGWEp2LoamGVAEzrFoXWh
H+rG4/0pQuNutFhCmc/ccg1MLV5wABtXlJmULObSFp3PbBtai3D7shMew4eO/e+ac2b/kDqK36/1
NERpwx02BLujM6gCrg0zjdlO0QbKtr/dpmZI0EWrQD8GwVSDM4rVzsIw/9GnbdhT/w1yGQ90THVC
iuvHdbVv2FQk+JMx+M5rixruAs3JNg1jDRCnLNhQBP7FD1ma0HfTrdoEHGSCiWpvNPaDCmTOW7Mw
4nVQpSGbDQd0QlW6xquVAVBiv+PX2IqqzLg4adqBBg8CrOYs+5cpHpI1zb0J9ndDlCdWG6y/E7tf
uRbAP1FqK3NMvBulcOMWyCaQvRoKSjngGApdx91BbmnvQabiW8URQwqXdgZmSTwfQ/AbV/U4LAIZ
eueqjB+UX43bKC3ALJFx7oAobLtgYklcCYgYfRW+DalrHaAivQ5lIa9WSxpSiBm/kggC/g7G0NAM
gh07pPYo08B4mx+FGxsn6VVUxfg86D1fAtfEPZy7wkaw+YtexVxFVq3vydqSUuocli6KGnrPxEMT
s5646bXobiyq4CX19RjT6ab35E8j2jDhSgOJJJ3e5s8RQkIwp0zzLB+OQQrO2RsaYKSSQlzlGd6P
FSeINLbXbsoK0Zd7CE1FcuDBjm6N3wnlqtAkh6+yQzBvvIpITY+Q3KZsYzI1FRfQ/JygQN3AOEhz
ax/VtAs6SnAJDxRV+hhnKOPZuy6UrcZz5bLU5UFy1L5VhdWd0SytjSEVxVtjAyqgzbjHkprcIpnF
O+li54w3ubuOva12eSnTF69MWDhVviDJBbG7u4BAYckUxDpZdv6vB9UqgC7zMrYV0X3Ma/M68t0C
yQSoutZCoDdZpF5iakpvtuN3J+zqwWupjToLt/TNYM+wzLUGroRS5a4u843fU4Vm9DWJVabGZ9/u
3nyhe+tqmHejJdVxL95gRviuZeiohXRatkmT21YkFbEg2woiWZLMoPew1DeMP8hI2YjgAjt7PaGP
Xl3bwJWVswVCSKahaDAvjXRI4KbTB4se9jPloL6CYLYnZwrrxQCqRznCWKuqnqj1Q0gHgUer+rpS
UDmkpkNIqykVYFvixmt3yIoVA0PLS4NBBIZiBeC33+cs8zKoRBxiJpILYWpYPLAdcEfE84NVWPrp
p1Hw1QUCX4GZ+zZly6DEFp1UA+m7EMtJK/PgpwgN7zSy9ZNYa1aTqWHkoSZe90E/6DA+Dlyg6Y4k
v/uVpz7OTDTJKx4OmtOrmi4s2PGIPIbQLrqgsqYu013QdjVLmFA5e33o0YCUGXJ6HtvgytXG0RxY
QobVKYjvLb5GRkxwIHjwRbxrmT8W/LHea5bVzU5irBvJ9vZ8LaFngJ9uGhE58HZzdRVpR2+qhont
4uqZ8YBzXe0TASB/6XcdmQQXQgdAPnIv2PjEiooT9TvkMr5SLOcsS6dnNY0nnAT64KsD5lcEnYh/
HqAkcNvGyfMq+ZBaY/DVKJePrnQ6jkeZJr9HUvK/Keyggz/pY7p2Qw2hwOxnAVaFHxgw7KvGk3wj
2EEdRA8AH2+MHd00CirAuhjtcejYkg9Ra+wm1ZNqCqdwhfObadrMqrvfARNmjVWu80EwRUfqPeP8
wJ1IQIclBx6Ppy5Q02+WksyAFEyONpt8CmQEkLPGdgHQ6Bj/plJRwT6ytfAFGHbmI0oV60liYs0H
r77CMtipJM2XcB7aPYxO4yBc3vDpoIqzbIgMxMROrqrEzVPH7j1AntwAqk3eIy+VDobXqT12WlfC
WnNmG/kEJ1BVTw2h+r1MyOoTaGlfdOL8CTwHvWZHN8OZPESlhGC9E7IxbPAi6GN9yWRibttCdFel
B8jTcUqwswZqtSuJiWz7HJioRmfJzdTmF4PqM95Cbs6TtJ0mrGweKaxmGr3LVOC54p7RTpFpWF91
yIcZmXAOuI8peQkKNnkeyhB0+mm4TUnS8N05+oS/x0mKpXJ5RJAhNkhpGF8douIeVRiwMtuF9TBo
44Z4a3KmtJZ7JAgT7gUy8sOn44/+zQvPGWAigvC+/QCLLD+Etd98S0UqTAYn+mq3rLMX5FkYAepg
2rjG/DaH/ylpSJysrkBvOdo9pkPAQrph4ajNjzCI2hUpdPCsdMspbnrPDGtkILYNDCj2HyQJ6503
R7DFqkjhJERg+48vteCly4tol7HOQDxHoVfEe3SNwT5xVm5F5ccqo1R9oVtQOYQXbXN62ui9e9HZ
AHZLbzLCB888eK4GoahguVcPaMdlPUHVIQoXhyxiYjRPcs3vnQ3MNJ1Ogde9aBRbrcyIP02wyLfH
n/++r/+pzPnP3wnN/0hs/p3C/M//dY7/1MCvftv/8qe2P+XlM/9p/vmH/h/Mgs5+/v8iG1Bnn+RS
/zE8Ov8N/54M0Oy/fJ8EJ95/zyYY4FvY/P89G4D6QjDU+5/Mncl23bi2ZX8lR7Yf7wBAsGpkNk6l
WpZly5bc4bDDFusCrMmvz0k78j7pSE/KeK1s3IgbPpZ4SIIgsPdacyH0xxNKkZkwxn+bAxznX7av
HFwAmqU98Yr/aQ5w5L80tlD+1PZdLAd89H9dsH+bQjDQ4qfFP/uKSYTkxhrrF3rQs5//63+S1+i5
mngSNElEOLre+hWeOgMk1Ju2ZRmFfk09uOgdDkGNTjtdCusEu0qxe3JlXjmcxOv64nh8cwfb0Gp7
8FanwhNTSoZIErYjx2thADBwQ97htYrI7CPM94CurTvBj4+WyobhEmRVft+w7aAbo6uzui3n826c
YBXVYBLzXu5Q1wMBydfgu7e/KNf3+Hs6K5zGdexA4ptYr9uT7xngiV7KlKQ/igffDBkC57FtEC/O
xpy/faSXd4C0SwwightNr10dHUn2LTbbFv/cQJjgCe4590SlPpsoVFXfvImMo7eP9/IO4EL2GDh4
S3ysIEd3PCFko2gUslmVjeCg0wXRegbMHTPofNWPZQOLyfLfue+vnCT2E44mJZ4XFujPLyeGzaLN
Nd6s0iZ+zsoLeAxtRtuauIlTu7Ie3z5H9dzwsg5rxpbNgVxcUIEQR4aXrm0iO08ygzutjHk1J9lw
F8uMoKhKlO19Sik5RqworU8203GAO6RxPxn8wT89AZwD9nCdUnqbG1mSkMu0vp+VIJiPc1imHTsz
664NZPNXPJbiG00kVB61WvxP4GmkOX37ZF67dgwQm6IGWBkab8+vXZMYSYJKbbbTIABANPhTinZa
Losoq+jtKHf/9vFeDn3fxXYerAME65E8ekSdFFesiFElOiIxF+QYegRjpWLfmNZs3z7Uehuezz6+
Jxxb01gV/M8+uk2wMVDeFxQsxzllJUdN9NT3o/Kdo0i88s8PwxRL8Y36og7IRVpNWE8fZsfxLeo1
HEa4lK3SVdoiQV/9mAZb0lkgX93JwmlXxs6CyKfqTvoac2SnQvcPCOG/nG1fPHu0NxhamocPZx5V
wedfhA11Y/VOgVYdu+PGhy+9raFUsDVks9RSXdrZUSDP3r7I6wP97CJzUFspDCq2jQvQEc8PSrlx
IKreAg+SIyG2efpZE1kkSAHC2bQK0siArGOH3DP5b1x4egJMoo4X2L7wj86XLG4brDznG2sbH4kM
ceimMcoyq1CXjRWhqQug16T01y/6oUIglSJP8kM1vTP/vHbhGWOCmdymYKnXEfJkOpd9iFi+Sutt
VsB0gmF9STcFCQMgy20UUdFehN+889y+vO7ad12hmW6F4OVuPz+mW6KzLA2YRs/Ja+KC6UsunaAO
Cb5kG3pVCxUXLWE8ROU7d/yVAe9AcuBt7nDvKQUfDfgutDwD56Biu+WlOPKa+qLrcTTY6BS+kOVH
5k5GxhEInHifuA3Zfr0udn2jopO3x96LucTni7C5R3yGHx9P7fNrMGGGZluN8HHE776B7ISRaYAi
hZC62Lx9qBdzCYeycWFyFLwAJFw/P1Q+mkF1jkePvvSzU5Pn4d6xAZL+06MwinicsNh5LL+CoxOa
ZRzrfsKaYYRoTkB/JrdUDd13huvLy+YyYzFXUZZhaXi8KsNMMfnRQkZmXXtoPmNSCqGxIghGMvzO
Cb18MninOCDOqP9SI/KOnowwNUPcg1HaWrgAe+Sm2jp0CTL3InUHktn6cKCV0GZXb1/Hlw8HL7TA
oY2lSDLx/aNVT4IzsS0V7ZDWA0k3U2pCMx+iiZYjoRcdnRTk093G7d6bDSl8MRCezYcerzXBYteX
gmXC74fnyVywOG5nk3BBKqTltefsJKnX+Eb1N0kiapQKhG2eVIAw2fb3EzGFdBHvB7cKLihXYYAV
urAJ+JoB7mC/T+GgUyuHMKcsNzm30sid94lHA3xjgnL+ZcPAuje9tgraXFF8FbdFhNEwU7qlX4BB
PiNDAXD7LMsvPH8dFiHHj6eT2PfpfEfaca7KjN3W3is7dV7bTfQRCheO7RaoKk5QPyZCoIKMwLQJ
geJ26kmBqdtBfDdkJbIqwVlGDzJoEkDdcxvcsm1lDNldCRIJwlUFdQ3Eqb/B82u+BAmwnH1FkRmK
dZUAw+J9gtikqUFRLWlonFPd19Zf7JfVl0oWuAXtLEq/9nTCIEX0+HdhYiQe3g6h2eIT8bwnJlac
tiw0nMuEWtsD6bv03PxEmB8h3JI7TZLvsiviKNiNtj2R0eaRG7ubemciWHMMBc1Ho1Y3nJXfGBXT
HYjndiqIokApt6X8BPCzCEF2bCJ8U0zqLure7YBPG7uDhCqxr0hWo3VaxwYAUj3GV17pqbsGGRTy
+GRA3gLKUSZ4O228cGgPYL3PueNfWQoK42YZiA9aoa1+ctoPteUB9CWHnFBh0NOboPX6O8pF7A5i
4Fj1pu8S/dCOgqYSHT7UbXNbD2DZ24GASSi/LRaoqmX/MgXpPh68Kjwsnga3nUApJq0+NvV1DRWC
K6HKVG+ZytEjRuWi9aG1u248pB3WUup3XkSWaW3DmbWkmxRbXAfllzEZB5QpaZoWOxdAaAhOobL5
/1qUX4O6XsZdEzTWA/YKdDOMcBwvNtIaMku8zL7sir4nV1qk09cGfSYUVz/AY2TPYnygrMgwaui/
f/dqx8M9VXbmJnbaGRdj0NU0/wj9iEj11Ga5nmN88XuBNM/fpf2Un6DcJTGPQNuBMiGaVtjWHVAC
Uc2de1NDGwFQkrTyBoQasYXZ0CEGCUN6g9R1kvEqGfPscYBFD8lWDvlXALvjjbsI3OwrP9ffprTa
r8lw7RFEM6THw0yuO72jRSGH8qS8W4RlSBfwVX0WkzeXYfqi8VsMIyGngUti8Q61qPtjLAfiERqf
lBTwHehyY/ZndCawJLeb2SmTn97Qy2UD5owcLrsx6kaOFU5CHEFutPcp9xlMdhYl5tZHTtxHy+p0
QE1YrkmKqOgIwxGPXHhWXMhoHXx/8wiyApzj2tACFrHvaB0Gu8VbmmrvZDYKk8DBlhZ3vix3ow6j
YjdB0sBZFycOEVVDycMeO4m+JGsYmfFAnEC7s7SL270rcnC1fSSsDv1sJyJ4SRbhzaWVO7j2unr+
kdoOrf/GMslNZ4Fn2nR9ixc+aQv8Na5fuffKGrKGzFlU6ruyUuOe2izQRIIKgp+97PmyYZxYn1fM
/McCoqU4GWrsptuxLk5rIbBh8FTrkzUrB1NBOwwPcIWCr+3Co7SR0Lkw0boW3bOyBvAHArcIfgV+
B0oFr/x4YSZJnSsmi5X8NTQMjL1RUTto6RF8SkCkAdIgRs9ioKr2Mss7hyCKXpCvNbuNuxJmmBPc
aU1DQmZQ3dF0Io0kFcL5Cdm6+9axJa5OxqF1iILhwd5JAPgOgvGBzULnzTBt0qzqb90yKQkIpHHV
H8YhLSm1+t4QbccRpstZ3JrwQ6YToruGGvTf1gE8ZDaus87SknYTPBMonkBjIvurGhv/cz2jwzlx
ZtV/CxYccWd2N4LvlwhCoe9WyiVyunCaPVMtel88VOaqmxuPFPOlzaBuE+/M81jj2Z+rv9xUgbNz
4Lzgm6aFCbRXEaEyDVRPL9gzxx+Eb3Kkk26JsY+J2fm5OFaTQv+v1bc+gxG1jduA8OXO2KtwNJrp
5VHHupK9jyQzZheP2M11Wnu7cpX8R27nWN6SqIEsK9Su7pDqAQliUEXqJwGFqNQaxs3vrPm7lk7u
tyX28LnGlpyy7YQ8VZyDbQJNlHdxQAuqSMd7toBZyHtkccDxNysyhnpzdRoOCXL9BJptvuVPsUSZ
oJnI0vXHYivr0Plr8Mla2IczD8OGOnmodkmtiI4fYVAieCFZzDvzCZ93eJdZNFInMVtnZkAjuRnN
hLPByAqCRVxbeKDC1aKVuiOxVFTJElgyXoy7bPBgNWxaGNnWiSKC84PJpnDemSbJiS6cw/BupvzS
bqfSYJf1HTv/yquL8DgEDfQpqIRgK6/D5QfoQHKnGaHzp6IX6DanouEtPkv6pIfFrchUNpXQ6Iu7
PGj41CW2figy6A4ZtnGD+s5LzgrC5EjQwu36w/fCDHC1xE+wmjuZ3GXcUKHn3qrLyo0VVst8PQVK
I80Xo+HCgy/1gFli7JgAd1gzD2U04KHq2mq5t92l5nnSuQCCMXv2YzEQrbxVMUmOlFEWaGY9SakP
wlW49rK88iERRcTtgHqrvw2yx4e+RLO+xYtEBATiwvSSJRYaKAXE6S/PeOIXhlqwCoJ1FIqLIXxE
yoOrGgZanR3cZqlu0LtyL7Rt185uLLLwMvF7+6e9jIhWy6X6RliV8yGMQRNtlsxubvLMUldWNaUo
E3T+QNbKdOMncJO2DijUNf9YdPsAmNmhSBG6ZIIMaoJZKwRyYI4CaFbj1tgl0t0IYuqvqk6WB8eJ
9Werwi+rPJJBKJW2DYEaXt8+jO1cEJJIhvquCFELXWmbzsop4Vrj1xEuUo01xxYE5Hhq3srU77+i
Tl6+T33QYhiBwP45rErFvKp43WxH/Ev7UOcg2o3jpffaCSlaEMPbosxH17zpSM1KUISx3AU5kPBg
iSzvz5ua9v1qDlYLFiP+DjbxYH6kjVewNJI2OoB0AIey6dJBfloqrHiIoOblq6lcWuTt5MzXaWUC
KFkZyQbbniEUUHNFx3Y7aVIvNiSre5/NWA/lRiEaXoMdY6eKtyRbtsEhLcNu2lEaC7/3yiYoZWyz
z24gkW+Af1fo79KqvSvitb4D3M+5Z9B6n+N6hBvS54hcggJs/k5OPgReFoUm2GmRuN7G5BUUB2/0
4awKZbqYIO66DvepzMnUCHAgxIBb8L0byLDJiZVa5M2rXKl7xHu8EF0CIxF5o3HFql+r+FLFwm42
npOpH9QJ6n4jBREU4AKL9IfxJ8z4fjPbrKRcR1L7pW15oWcxYT3L8+BW9MYNTnWrYIQp4bSfupAf
hHAWj3dycdLTXgwzEFydFg8zJOpbNj7BzxoZzmfpdfQAhzQRUAzInWYRVqO8ZA8iwocwH3BP8CKg
3WnnloqwqI7lxzapRLLLvQLSbSpi+4OJWwwR2FVT2rVjxPwOGWK8SxCgYsSNZ1ZrXdojEFYsBJAO
OIF106QRCzXXqPIMtBlTEnzo7KfO6PYidp3rj7MMlcd9UsN53dSz2Hg9GqMNK4IkOJm8tBqQBI+h
2We29mHiB/WC4iREz5i0Xv1TkNXIDkSqMAFXQCNwU0eDPCNx1iXpNEfNmvlqr3mTYLmE1IZEuUfR
7Pb9cDPNMWv0cKDjCeC9JQoYFeX8wXLHAXqhoi7zUTsSrl24xCi/mmGRv4jhpb2C0srb1L6CT6cj
Q/F8IpKtRDaODXTnjFWMhJFu6r7VXTKt9gk6Dtgf+4em8cgkEoPgmoZMpr+Mj5Vj0EQmgvdDPbaD
NwtLuSpk4h5oVsfeLkJvie6VmHhYEyorGUukT30fWAyFNBMzdsiyAaQN9aji2SMny7tKTZvZB6RO
xNkvoJQ3jSeQPVmymdaYwLUSh4JCfNRJOOOESUxlA/Lr6WPkczfr3WhMd+XZ89Jvo6DhNZq1wwZl
VMxCkrIssN3GWYOLLXv4BWHHJlULaXTJyrjgFk7YeE/TLJGEgJYVkTdJncOCcIfp8xruc+kjGCAe
gAX/WSZrkHSDbwNMIledANK81rf9MBELSmfk6yAFoPSeJxPtQWcm7PlIFxXFLXNYiKUmVSCt0XM6
psOdReJnsa8Jwf0YehbhGJ2beZ9n17WGzVT5EmtU1RMtLWmoYDUrmHK2wF2oTcJrn27JE2ViWxIt
byIcJr862bHCR++Ybhq7KB4DtFt/ZTH5FtcYq+sHbGE9y0EPnT6U6ASWQGWquvjYt4V93yP08TAC
xxonbiA7Mo6aAAV5jLQP8kQl+mwf88qNYUunAk95Wy9f267R04VqJjpSuJhsJIAl2ZDCpii+zeHF
nS7NzJZuYtS7yIk9WMUtS17J660osK4RZoqeePVMW9PcfLFmRag0915+gO8Ip8AZmmGX90TB72rR
Oudt1SO8VukQc+IlCtegjSpJeoc7sqjEA83SRFblZ0CdGK1xxWV/GdBMV1NakpxRVyO5qqZxCZZP
6/xh9Jrp4xiF1i9eCyGc/FEI68weAFhvx2JQMJpYuF4t0TqljGE6yj3LJPLz2syH0sTO0z9Rxmsf
Ag/ezCnqvQQ5fzv9DEhwmE986OvurvWtBI0D5mQWPLaDqLu3BTesKnFCsziyt5PxyeYecjki0qBx
fqEMOTfslw3pXjrrShjUQxbZB16IaG4pH1rpoQscHwOECSvWyzr7vvAQE2Zs9cUlSYpc7Rge8zWp
mPoxbWb9i2ggeKyJB86CtRubuWkMki9q8RxA0RHTBXFQCHXrGET9zFqBWLu5xaNemjI+a7qEBDIS
QfWjBly47Oy25olYaKnYmIFG/DtzCeQdhZxUGm5XI84pVjgYu0ENNZteFqwipyydz4AYZJqdpCuc
wwC2aNpWCdlHJ7xkcW11Y4arK14ITyXDs7EuJkIoOMMoTpmGkoGNs+Xz5mQ1V/+FACvFFlnhasps
pExT13WXbTJb38xUWN9yas0+KOcKsGFMYoZ9Hhljs0DgJdptrbFuzHmG/zE6sHmsvzcE5uEbbhay
o+quivJtXxfQmbQsxSd82d68H/yxpu5QNOJnN/lY0NipYTfQcmk+OVblFSdON+r7lqd4Ois6o38h
nltuMXirCIQcURrspiKyxatUOgROYmWjCmPYgcBaJVACKz67yCqr/DtbOEVwkmhNoqqNF2/1D/Zk
n1Gfg/RDlPAA3QF162VQZgmXmfSjMxuRKKRRHRuWpGVv//Dg+jQbVem2PPMoAqNixGxw3sKGxdnf
VARil1Xu0c0OJ+ERaBLAUcGBy6K3TVP6OnngFjhsXVxoWBfNNT2wmLwSXczOiemW9kvotc0Hk9jU
qEVWA0Cac+Rdh8JQp9mWhWp+JjMLTThCDuY27Lb9x2KJrBjMWZbd0/hhZ5qMXWCv0acUAcNKCYog
fZ2Zc4JHWEriCWN/iS9dOgD0eNmMOz71uw8IQZ0fiaRbs6m7GWiEKPv0K4KaEnbMQiLJzi1CZPNR
NJMD3EC+yU4k9b5Hmmf+5cLSvt3wXBc/eMVNl60s3Hi3ViaJuRAjnN8SqBnwcP6xj4TjInDrKsL/
mJdCb5u4OrwxTc7KJkqVb86ppaRIIJEZbhAaqX5rWjxklxYBd+BdB2oKm2wgdGhleBKrspmGQGaf
Js4NB29v6a0cvBbcCBzUnbH9HgCIPcQjpgE1/OD923eHwFPx1ZSFkXNGqodXnqVV7rAC8lwSUCE0
UcdJ3Tz6kFfpdP8fTkEYfdlhezbUEm/qwSy3ox911/8BSHle3AIfss5LhYqOl/Yp2dJRcXi7aP1K
5ZgBYdNcdpSrlLuW7Z9UjonQacMFPzQNc0tTLOjLS8uyexwvlb5MWmdi703aFIuj4ARBXPtOh0Ou
nbqjyrVv+9oRtLVdW3hHRXNtyJ6FFgdJRkPPYyGA+HZM8+ak0SbdC2B3Z1KZ5JBTG94l5aSwVATz
P+1NeJ5P+xJspa3pG7hHbS1wgi0JPU4NgxgHXoIThGK17VznzlR+ePt6v2jprIfy6RJIKvb0XI6a
LYvjD3Ji+7JdrMk+n9AqbHtkNu/0qF49SoAMxvZWCYa9dkie3NUWyJM0Hst9O1ozcruK2PMqa96R
ebw8CqvRgE2F9rlxzE3Pj6JZUPLOYaXT43Y/Ke0QgSEd0/Yft448+mDrFbM97SrfOWq5ljGKcASO
1XbiLxFuy4lUkaZO2M3JOyPhRetobaRI26G96dB7U0etozkLKX2YtYct3Oh8Wdpxa0V5eoEFigLr
0gV7VNDeOz3lF40jDmpTq5Y0lOm/6aPzs4sxriVvBIrd7OTAhLkHPNkuVv3yh4FauMPYTJh3hk7u
7cH4W/dw9PRxUekY2Yq3PpqF53dQWOFaW+TpQ3EKzyCCSo9Rg6DlM1XNX2Ut7EsLIfcV+Bh0uHXT
X1Q0aQTmPb/eLRY8q3e+0GuXwg9syVPoeBhfjzqeTlvQvmm4FASptOziycOYoqnYhj028XFafpET
MVwWlo3Bfkmh91vdcDboJj8NNPHXWcx2ztW+dyGKxvwQBr+/G+YUEmxSKN7+ri9Gv8/TtT5bnkLV
plZ93NNnDII/hMGur8CJTNPnPMBBPNsiO/3nR4HswxPmA92ltfj8KE6IetIlYR04ufKvSKi9h2Zd
f/xvHMST61kg3FLe0fw39DxXoic31LcJnR2lyW9gXPjvjbZ1ND0bbVwxH+2S67s6gKFydC69PTVD
QXo5DdJeX9vjQOGVCeaSxTZ0AVoCGxmsQXItYM4eX9t2aVfsiXJgUsVpWmKcVMmF307WXeUM/ve3
L8JKR37x9YIAWhBPoxbKO7qhCtOFInS72taF8yiSyDyQ73Trjkt1YQcsyfJ2xurm9JRDvNHrr3xf
l5gX+/HajWb4aQSSnCjSk7++/b3Wwx5ftSBAdoFaCtGPONK6NEE/a2ruK+pVFoeoSqhuDTIiKIFg
5cUMv6Ic05UEO/j2cV+5W3odEqtmk3qnfzQ3sBXxlS8ZFBnpFVTLEHmbkNrrKAiveftQL1cBjAjp
rNJPBw49PbTno5wq72AtBm07sU60V2ti+Qpg//sip5EMJI1MaRAU1ySYeNdOsJAoFCzWO8/zS4Ed
XwJpD/p1pIS8po/m/hwXS88qFWqYVuEWFebqYQcI4Ym2YX87p2dynoJzZwmL70Gqu7tMwcjyXEKw
4ejXj3nbtCvaS90UTU6/SRXG/RQDpd/ENpvrnY5XbkyHkel0qhIIDa4R74lRXxksGFaUExBshWjk
+KYVqKDGsO5Lblo0PThRQroA6+e90znl7eKF1ldJk+XKCujevn0P11t0NEwdT66LAcSQjn2sz4m1
6GpBSWVbSN3/GEkcPBGIYG8R7kDqmQl6fvt4rzytLjIshCQOGkLEYM+HTEnfVYlYFUTcG3mLrg2H
UKntd15IrzwEHtfTZkXgI5A5nhPQdCSpDGjHkqxtPonSNsxWUULMaS3/6cqQd7+HDGcVrrhoqo+G
n0P4Fdahhjgx7H9n8YRvC0X/xT+9ajSFBao1+XshpY9mekpmUdYPRYFTX6YnukWsVSPfeOdRejkW
UN4gxWVNyGON6Of5vcG0TZvaahB7YLLDbc0ebWiC8bREhntdlZRD3j6rl3eJ4zkIpZCUIixXR1Ok
trI1BojjaYWzoNU0Fyivh4eYOPV/PCA4lAf+fv0Xw+/o1BLqnLmZaviZfd+cOavKaAHadOYkFEvf
PquXI5xjBAq5/Cp1lOJoQAQZbSovL1CzkHB4cAAjnsSDtN45yqv3KnB56SmkUto9OiGfWLIMIxfr
S7qG3CanuSip7Gy7CfZp6GbDOwuaV+/Vk+Otnz/ZmniTEYnfGM6q6ZdPxvWHDWrx9BBPxXtS3NcO
ZfPu4sVpOwRVHU0RuGXC0ZKcWlSDL9Tag/vZ5c2FBdr67O179dqheHE5bCMDj5LrepWfnFWkRnBp
A5XytO702YCffmPj17yuRGft3j6UfHnH0LizS/Adj1oR0UbPj1U4Je3gDqFAKZWEq1ahdtWpf1O7
yk7JfwcQ2xe65/W00Ltum/mwLt9v+jpkB0UT5S/Ce/1dh36cfkcHNA6zhHzniXw5dtfvyJiS6NIC
xz6aZ0THMrDumTfdiTCeSYbhIaJufHj7Ury86j4mS/KwWB+hST1WLlKJR389ELuNaagg6KbIz4xx
Se3KHPPOoV5sDH3MLIrlK6/WdRd6NJaqpHdz3AWQW5KlzHa0Sbwvk09L0Ws1ehIImvRaB3/+54tS
X9N341XHv5FNHh0XeFrEpsihAl/nXroBCdFStJfdKbmoGMPs6pZ7354z0pdrYPjDxZx51UnthuGO
crSg3FSV1c88DqiC/dOLj47ZZckkKDNQMj76ZlHQTbXoEBE0yu8/WSKqruAqIzWIAK++faiXF5/8
Jt5ZWEmYd9kiPx/xpsgE+/IESoAVBN+UykDs0oSedmARLFKEG+rlc/xeVejlGA6Q5zOOJZOjoDr0
/KhpTd/F1IiNSVJt77D3zrfExGHJffvkXlTgVnUv7kEeZEYYSU/PD1M7EAb9bELGTv30nPg2lGk9
ZUyEY+C3kaDRFhxGfzyzKLtugpye99tf4JXzpLrCqld7jmAzu37+ZO4iuEIGqpAA+pnc9kHVQ5Ei
BPnT20d5+awGrAyp5Kz7Cf+3++vpUZgfEZW1XUod2x5uu3n4iLehuHdyXjNvH+m18wkwlkg8Obyg
3aP5ccbZnozWgH5DBOEhrIvhhyeIZ3j7KPK1EwKWZKPAZ+WmvKPhsVQ1Zpu8T7dos8E863b16Hfw
G705TLGckgkLRHfGc93RPsohEE0uwVZZFx4wJ6g9PW+0gOncbYmsfG/d+tqgYlitmylfr5uBo3sq
RxoPtORInzLOZYsMaltmtCmWFsge9XvNttoNywPse7N1Aphfb1+dF/eA68KoYUrGs8SdOJocmBmb
sHeAR65+/LvYCrIrrw2Ldx6dl1t21sqsjagorF4MFptHp2mNecvLGOok0gRY8F0cn6RjiPCuzCnV
Q47wT4MU9msk0Zzti3j5rmVM7jbyuj0ZMB1O49y7A5Mj/1yA1cn5ny7EP67Ef7tEj/7zf/+/mUb/
v00RxQBa/iq7pyZQyTqaa/xfG0f3fQN2uuYtx08m3bw6Mv/+oT/mUdclB4qXv2ZQ4Afw1n3i395R
pfGO8orDIGBjKKLm8G/vqCf/JT3egLTnkYeL33tz2shrsJSt/0XFCu8lP/A7PFT9E+8ov5Uh83Qf
y1tWS+wWTPiSx+c4VyqPaG9VufR2nay8Rl5Pjagj0LG9aYDiSKfvwRRlcZVaHT10nLA84WkIkQ8f
oBw6cKkehBT7zMOtPdyKvDRWvm1H6fIfs18sXzoNDB2IIcbpRxERdPDFoaJdIwn88/MVZvABAH5T
utfzMOZjBm8h6bLv5EpLY0iLa/icNPSc30KW0nwBnVnwQQNtlF/WNGq+mCmnZN+9UOVjddG1tpwu
FtzZ/rSfyqlxr8O2AMqz+fMfXuGm0byX2bJ+jVSH/M6+Rlqf4BqzF341P7ueRl+5WfoYIlydL/Jy
rPnbY2ZxoEL2y3xqm94dHueFvAokCXM/V2cSbX57iFDScBoKAgC/rFNzQb5LIuwOZnnnumq4JQOa
k2Ktl3OYpXe5Kg3hn9NwwsmRlicrovK+zwlNtce+9TmDpUXuCFuIWzncMtfU7nU+obtRZCUhMiKK
wurr9DEtovWiKZ+K4S3IBy666ruWDAvh9GFM0Dmbbn4oTZ2YDNI/5xZgaEsfrbrnn47LAuyA3M9t
D6mxG+6wznN+WRAO3IE0gGr4nX5LmT7qAD3tvJth2LeHsvRyfmENyZHww6UO12s7WoXhF+CxAQqG
IXjxiA4qU3v92rzKJj4zqh79n4vd2WSwkFzJBf8zSnrtRetY+HOSCFG7PthHiOJrdVYihM4/RKLj
xswu773PSJJwaOUF8p3vPu6x9pBrojK++7Fc4U4yALn/yPZivSGoq1FCbxRyEb4A7HVcCiJ0gtLa
EiupuVZLR4kTMTZLEL7pn98nTTFgKugRtsfVroBO5F7//Rdgrq3njoMuh0EKJ1MQXV7/GaU6dkce
K7hrFX/lzx1NJ1GjCqlHu18gjU4lNy7+PcARz8actF2AHnv0hjoDup3XiAy/IPo10RVo0hlkRQ0b
9983pon6PrXPUxwxKAFj1414BvDEpNyHCqYp/yp/P30a37CNwCOMglR+ibQR/c+itzgPcsUZKKMR
6xX/c2p/bjqqb4sLYQMjca//vnyWJG4YUHWum/hn+fvp9fyIz2sPA1K1aa0ocQbUVoDFGJdLG8fM
HZw5zAg0zXo09aGr41RMN0+m3ps/k9b/KPvipsLD0jLRHr+FHWqq6wYJeDUbfPoHz1+P6bhAP4rR
bKNLDJ17rtQYHnwAHYoMBFi/DQpViCB3jOQBvQ9mA989t9nL8omlM6Ysia9CfeiJKOfzP38UpN2Q
vudNP17hr99Ur8+qzStBQxV4/k2rss7Cwlhy++c7mtpYzV4mcJzgLsZF2OxNbtv6tOpxHozvLBiP
N9Q0Fyk9E/6meCu58tiyW06EaUL6kFARqZGcL+PYcbbtoCGgyFJFULKdUL9nFzt+0XBUNq28zjzB
njKQR+0GSDRhyP5NbENGJpz8v++Ib8zM5Z9amL7lOyf6onSA6Z99LCZN16VMwXv0+WXOMnITKL8h
BEli2yUoY0yMOpGR5IELVOgRFky8T9/uEW965VcbeXqHkyg1RL1eJhKv001Udz4zqUwCfda0GOpu
vcisX7UZLTcShDDoGhL7OyOZV/+ztzLlVxI/qYSxlGW9dxzovSRu1o+gXbbBkFnOfVYVbnjRxxHf
2K+bFnwSKl0k5VGRIrMmqYP16Q6kWabOgMvX5WfEIUsVkUiU+s7921/u92L26ZKBMiD7N1a6rBvU
uup9flWHIXBGcC90aBaTMzoL8JiYtrx+0pLQK0Tx6oNOBZcKGWdC/Diun876lDiFr8+kFTn6lFho
htnCu264jTw0XKdBjJju2updTrSup7m9xj2wjpPArnhKmzIL833WknHTnSRLPPGJh3MhfKfu8WIK
IQOU8g3bbpRYmF3Xz59sDpMhlui6CGiENzhnX9tIpslHwfwevneL17X686tIidNfN9w+teMXtzi3
uqLIMHds0epyFfJcpgbYm4KL12+pzCvzI/I7rtIEQWK8m+vR5QNft2P2NcjwGX0knqqZ3kmcfTE3
rJpuT/k8o1Q6MFgenX+re5GSkrG1O1nKuxoSTvcYByw1zupkiOorb4ls951WwO9mybNrsU5HoCVo
B9hrVftoRDnVMkYo61ICj3lirxXB6MvpWM2sRKbRTrNPyBMW5yTTBX9ux+S63ESirAQEqrkh8Tr3
Zh9JeQLADSwm7i3C1V007rthUutrEN9CQiof3qP8OqN0Pd5XrDfjd07jeBPKA8ten8INFy5w2fg/
v3ZZlnP8BbdWPNf58pn0wappsDxYNQlC1KpwTSH2bgV4ajU6DwOqNhDIpqMOtH/7EX3FPU4R3caR
T39F8KWOhjF19DksSLfcNkVOVwlVdcMYGye3tz651O54KIMkZGpIx5I3z9yTdnGvKsF4slTh6bOZ
ZLZ49/a3Oh5bLsorFxc9pYq1hHk8qUXV7PeksOTbyU9cHDhkRi68eCTiYHJzDBzC7Guj7Ia55O0D
swM7etjYMK99VkV4rqYsc3w9yEI0YFSBiwtT6cj54AbCoF2obDerrG3WVy14+XoYps6cEvA0BsFO
NWUanjdQRFo8f4kkQHwzOA2L0MJradlyAVOk+qTUOb01bzGt9MuNzFNWE1u3BkvxWerSAHvO/CAW
HwmhHu3P2FjUMmxsOVfzSR3EmfNA2TqoIeqzTfRPHDHX7umIgU7deUgxcZ90BRXnMyoyU/Gjz/Xs
wvYj/44sxKScAXfZTubBuLJMISOwDHLJUMhKgYAAEvSkNZNGBBdTXELRauUCK1g4Zt+LKYIYEUJF
i5lVEssPivOqAmPXnBBxY2DVBqM9Nle+Cwj24LkGiR4mEDdMPjdLZ8W/VF0h+9oVIu416sauyryL
hr8gXMKkLDNcsErLzCMvA0DDp/+HsvPcrRvZtvUTEWAOf1dSsmzL2fpDtNvdjMVUgUU+/f1KS+ee
bW+gGwcb2GpLK5DFCnOOOeYYlSYad/qCS/hn2tVp8SOzfbejSLrMMYaNVTXtfy7x5pUz9ijc+G1U
Li20b0iFHdT5MdDqGfC7qb5NpRqid16xmgLRbnYjlJBbGptKXBlkZ8qfQ0eLJB5wWqvkBiMqVfeI
3UseGi19Qvo3kyrE2CAdK+v0U64X0YjDbqWf/xxpOtXIFit31h6WRXvZV+mhCnsnNujCD6XGjdhC
ZmPwfxRrNsTfNRIgbXJDroU2+DGpPT9ZaPuCRQh/ebe7j8Qb3Eb7CWQ7YQZ6Q4qNww2H5USxfQvX
EBniHt2Dsr3JZZxTrERnKFr+5WCjEPTbGiCcYIcqkPKA7UHc+duewAChEm1nsuBSE1NA8SdvtXWb
do+yKfz0ps1Dlywgscmx2qKMwWneJz6VZ/RPp5xzeQ9t97XrKjF98GjjKW73tYdDc6AjtYue6PNa
QHMpAS1ZjVp9qSt7WhbE8m/DFRPSzx205/VPQasO/OkonyoMX1RrB4l5T7Rtd3C/OPfRUOXUo8iY
yvxkaHYWD6YVsX+TZXvPB3vaqy3mhwWxmznoPSJrpZEU+h9mG7bCiVf0tJTftKNP5JaEiraEaOOB
LXQ5Ieomb0SfTuTdo4/qMT3ABaqGb228rQTfsCD2ApqwVUHwnl1hpPOGYgiGNyyccIgfcPrc9N/7
TpeZOuqY3prHYEaV4V7ipB3dWZTdtgpt4RFY9B5XSQIf3Qry53pDx+sOBqx2eQiezfJmSCChWpRk
beV60mLEVZJThbeLuU8sj4vF7zfNhHwES7z8MkUtpNID6oANTtxykuzTU6XX5o0pEJ9FaLdMA+Ii
kWQuhjCQGBnBUS+Irx5L6yn7LAx6vW/7Ha3wB6nJy/SRUG/gqbdKx+DU9EwDLzQomvDo+r5Ovum0
JV2/aeqFCHja6IZ+Ll5SKg/HL4ZlUu3WixOdSrQi0cpT2ry/nag0pPcjRBCCUDRJejZ4/LxsebG7
lGzwfVDTwFeUlWG0Mzpt+KRUKEAR5JPS+Yecw7DxL1FlO86qhr0RBxMcBJCZxEKWtrP+E/vikn1u
FCKf5aEwIaUL3MTajeOuz6si+dZv9dz+vXuDOwHZkKV9bjcUJtODpp3fPme0XczNX4AwffOENu3Y
XSq6X8yHaE9Jf+Sk3XRriO/N8u4an1b7yCGl2k56H9mGZUQHQdOUlPxqevtvjTeydFJTEzQK/FHk
24r+gIb+snZzx9pUZKr7OtdplWfHYByZuTtKhOk96ANTxIuXXb4tTUHCWoYEG9DIe1lOd6ZVPDan
YRDfrXUdzT8oPXAJewHTxOk1IOGMzxXdb2+TnlmNDtIezD+uyVxo96Z5ukbWqB0SfWNDyf9bQff4
z9ofrfcRTXdSogoIhzUv1o2I24T0XotT6Uv+0ilw55ucljZUbzNLB7R/SqbGZ8Vk+Iwl35LQz8BP
BmHJXcnHXCyrXmbojsNX/SkN0Ba4xxGBaGMv944KQIqmTnSPgTU7y/qyRERfmQ6fYzmyjaS+dEFC
ECm2Jq8PmX0VuYj5MC59N3yq60aoBxQnJSINnGyz0+SN8e++K7LEpdHX1AiRDC4fv1nuiDOK/Emu
M1HOMozckOYka/Ft3UImo0ggvX9EKZvvI4h01yC2OONOyRAjLiXaYwZ1osu8w3Mj5nlvoL5oYMgR
mC7ym8X7CNFd8kaPXm+2TQg6fCQC8PzdzjEPdxxrvrehMaV7rEzI7TZ5xzzZUCENTnpDp/dzvYYJ
06/fuNpFo1SGlAV2cu3jvoBjYTwP0598qdznH1SJDdsJDavePJ4z+mLETyHDQTwFbewEXA0Mve3u
OsniLaKR+AYeaYhAHbXE8S2VX4XRaG8EFnwi1XK4zQh0usfx5XToOIn0c0TT5PJEjsnSKKOJHQ1m
am++N+EcdR/7JFH0rg0TJqcfhq0bsAbp1ibEzTJE2JKFT0bhY3UcDm5pyhSM6w0g4xh8mCOkSb9Q
88U2g8MWV9ZTY7w5f0/qid4baOzWBh9j38zdTYRLW3bTTTEI2SFoA9Fd5IjwwBN+UkxmIkgX1IZV
wyDvC/TjW02zX31eqnJb32aYEM9fY5jOyWXcJmZJU7e0MyPEjZAwrVfhLhnHEB/6gKkz+Hb5Vi19
wTb6iosonMOwfwuY3jhKzN5HiqkWczf82lZsGEWcT5i5YwqSpveTXFmikWe99fOy1UUJGJ1W6bc5
QooW82K56D86ylnifZ1ior4c4m1kyYdsbynhTeMye3IH3X3d0pEvTOrIDZ1e97B7pLOZbcO1U3Zf
sdmedP7YZm2nMXZGN7m8zLpEicZ5hpJ20y4cunWpkorwmA1U18WlJuiYECiovS57nyysN0d/cVlT
y38zDMLLagaTHio1wH9MaCz854D893CcMASCLxEt/3NV4N/zPdjOEyYM66EoaIH54xVBxlkY7eUX
BP2fv+6/Eo8iI9jM6Sug1TSB1fBrYgY+PdEVEzeuCYHVZ60sGZPx5XD2g91BFClt7fL/KBUHFQS6
HrwVh/VRxf8NjqwWlPSJIDmc1ppW9KOips6TpezNYzKQ+9P7uKpKzugmgDZZ/Uu10MVz/5lUU98G
JWB/gugDXvASD/4HlNG1tvBot7SHazXmWjMASSrBvv9v4wtdm3yO6DICr4qpUf46vo2l9oXLynpA
aRAvDwRNsFVwCoy9u99ZIBL1XaXTFP4r4OtHv94k1VYwKHLKgrDW8eh/e7Q0TwYBMjR/h1FPYHEE
X6Rv/9DMciJwq22kN++il0FC5MVZbI/qR29X25wfk7xLsYbrI1/gJiCHYB+/Ry2ymV+XMqWh5JgN
xoT9g4zWXKuT3/eqoH0yLqcI84oVWsyX2NIIVRyRT4lReV/Zb+1TioCMferI+4ipPAziZnne7dLG
AWaZo4wN9I3Ie+z3xGTlpaAtmdd1eTKjmhQNwRgXl6rJsLM41sCae/U5s3sWwkfumhmbt2goFspU
vo4TPZI21UaBclSlIKV5HMJsW5LTQjskN9+XLXArnUydJsMrStkip9NMbH7ZsaM7UOoTin8dFhKk
bo1OkBTBQ1i9o5+bwcTuvRbbH5nZVPAx5+9yPV+X5kKJpcY1aCfBz56hImbJ113bukFHXeTsvA+5
wYahugfxRefqSJmnVsuBgpc2f7eKOkdyqJIyiMeH3be0Nh/GekPA5ZbaqUw/qrBZuaWtYm97N41Y
M4dO9xtw6LRJUeBmOaFmtGaHHSQrpWeeI3APznjgicI7xvuaqOBgw9gi9ZkXW823oSuXrNuFyVgW
EO2rjPYv0tF5Sx52BpIpquK84YXpHORziw9b0qvuttULLXtorCac8cXmL2l/HNo2GrxzaKtBfoI/
tVYBveXz0gVYVAOQ5XRilrTdXUpTx0N7gmKPOPdpncJ+AlOUvk8yW8U63tDH2QJO4uNCYqzez3tb
15/sEBXjNw/7lJJ7Mam3EtSYZKj9M5JYrj2+15ka0LsoYjrxjhwRSUr76TQhl3PZpkVs8zkvNzf5
aq3p/L8D49/Y+T1vazr03ZEKWGJ+iTmX8wpBfSFBH8SDoH2IMNZUHwJDNktRr2wg2h3xupMorCVz
63NYipwHSod2J4rgB1vWar8BdNAnf0FYS+oYIyq6dN8Zp0q0PYGWYUxwO25rvZenpZSoeuLCMiSj
n97m4VLhDb6Ehg6cXCMti496nskeUwCzbh0spHrYvO1mA5OI5tsacke7PIRjpHRziYSu/R3MBfCg
/cABp3hft8609p9BeTYs19o526pjSUiX3mtqfM5LT3oixZSHHvzh7Vyj19T9IDy3TLfrQ97YUNXd
gpobEwshp3R+ZpRr9XOlUtyMx63imDRHWyCHEh/xwNKuzLVYGioPUrI/1QhHeAMLFKMdf70bMfLu
f5RIAuxf8Okd+UMsdbly0FKO8sQ55iIoMJpqoxpwh1iKAysRhSN6SLSkHfj7Gi/BFH3ArDPj07sq
7tl+cLefJrpo2dVW5isHwWj3G3jJs/Hf1kOZo6wxZ1PKO7Iejjx0ncq49+8Et6yLDL0eLsKwvOji
IeNhgqPS5rYiDIEE39CgUcaFSQIw9rTOpUNBH2V8kk3rgRdgyuk+8HqtlvPPVXR1utIfNCSDXr8p
eE/zj976bpHuPCJeXVpECupDknQVQ4HjjwtzIz2az/7oVcV7OrL7rrtNKOnuX8yywR5oUHRlyu29
7uzTmOymfET9KrDTmVxXS/XeZgHKYQeYS65QWace9QUw1drnaxfSImQMXsZ/tHVRhbdFXxAPIjRV
iB24eU/3Bdvnl0/389I99z3mt7R3C+GpO/af2P3j5ZG0Xu7umf7R3P/qoX16qwYE7evTOpYRhB8q
6sl6pE9KVNjbUPjlwiOq+fOPZcjdRrR5ZhT7yWpoBtiREdgy9TwUqPiKbB944TVyvMZDdMO6bauj
60FePIN4yg8o6M2iTpVElYmqbq7cE0GFxEE0bQmh4QsZRcefrmPbmIj7N33o6u1g1u5RdOxd+HJc
y/xA/BO7oM6N+9McZe69tN/sTJLX16vYNvZJLjvHGmAcFID5ejNZnTKtKed4TCXCRvRWTuhobO6t
AjjJ59yDFS/Oy3VzlUVeqruint0HXTdm/DLcYoDy594V1aUbj+vNd5omCMT/rt8VIIQoLwneYEwP
S0DZPV7vcEu3nMdZWdKnLz1m4Iz1dRXR/oUVEnILvfs+b3GHirouzj4aE3e7L/c0Ct8yyg3BVPeY
e97CKc/R506ptC8Ew7c0CVYR/VzSM3/o/XD1MLhCQNS80ZgtcoM+OvB81fV4rCsXmR+IqX1McapK
t4m5TaMKrtZjGg/V/DloRTCJA6GEERv+KoivfAA/s3t3nKeYUtkl2eQMLkQwJemmGYtQahSRBs3Z
f5f4cLq/Rl0uiQqus0KYFmClyIiA71ubzkTw2CqRrOmsLJS5yGFytUCVehy+N76YCXVQgynXzwAB
Re0dkhAWwPfQszlh8dQjQvn3Vph8+Sn2YKh+mnJioQZ4PnbtnRxVUa5HqZjEz76PisvXqqgE8+YK
g01dQCrD7kzarda5UN0nSCIOP8t3+EMI56XGHwRajKNLTNgr8sn/0NF1ilK7sWBkt+HYatKdcJ5d
4T2JjVvZpldu00ABmITI9mh4BIdXcFJuXKu8a+UErGmwK6Sgi0UMrbo0zEf87rWQbxPeGmLEVp9G
KPJ2+SOm5dQbbwLNLnmgFu6+SMyBqwn4Q8+lTCp/wWUU9IhpX4jY+8K4q0IgKJq+JVuTlh+7NNT8
iuOfOt3aLdrNfWJy7mFCyA/EBMZI7jKuqPS4ZztbdHwo9W1wC8490dZ4vm6Xa6FZ5V4MSecblmNL
2N7vnGbuVtegKr7bQmfRbYrG5fBU5iAzHY6VCMG9m3ezgfxdYR8yEkcrKpMM/OLY76rhB3otPl/a
M2dB10g1eTngh7u6OevD5m/qzL7/rsKmdmzeUIzP2L1U3rkTaQo6n7qH7+0OXjSIzITvgroJ+foY
/Z7w3VaLnjGLZJhO7R99bGm3OZiC5sdDEDaOa1G8DL7OAngZdqui+k8kRPoKTEN4vniAdu0+ugIp
ZyT3Tjp8qqx3xAT3UBQSeQobrLkT14Y+JNGXtluZ052IOxsuYhK3o4veIrcP5nnLLpB7qoh/dn41
oDqG5isWL8claX1c2+VCXPV526hRLbS1FFWUn4sta5v310SJXjVTXhpV9FWKg984IXSBzd6SE/mw
cJkIL2m8lSsT5IoOjInHd0pgye6ZaF3jiDKnsmKrJtBlvBG+QM/5PhSDm6gL+nrN+iDmsa8xgIhU
MuKmlqISAWI0e0V2j0VVudQfSsw63Wa+e7pobpTQaXHpO4TtAdmx/8FbbJah2fC2m7ygqnq8GiM/
MhfTUJjIkNwEdqAZeNo2eCR/jF4QuR+4EkQoiaRlXOZRj3AWIoU4xEZzUUxI4cKbQqpTXmb+vRZ/
UizqInxelMkn5OH6McmQOj006d5s5d90Iyi3aFqM15GBYG5kA4WWi5YBbrzLo+7g8dc/9ij3dPTD
sapSCFjetgiXIMYom6C3SqNzwJ4AnbhP62CSx9kPYivBezXcSsAJQhlkZtgz0oZeq+w0rQgxCmQ4
bCzSANPP0Ji9ersr7Wfrz3gsMF+7qyaRFwZ12yCfpuCPQao4tYieNUNFWH/IOXDrjBWKt14bHge5
ZMFfAWFyWdxBZAoC8y4AP+Iqk05n/DCogy1MmMUSTN1B/xcb0X49BC17Zm1SVYHqK+STbhvX3voQ
dKiOVficZ6pU50AIbQdx7LpFBfCjTRfH5q7Z86jp7zCJKdb4KAgzMw+Bx3SX6p46U4e6IHK4NT9W
ulPR2xjrhI+7QeaPQjRKVqQqIUK5NEb47btqhola4d7ZYKGb/uXvYTaO5xXiHNlvM4N1xnezpTZH
Tl5hDnorG2/e0mOT2Kr8OpmkS4Mvtg684msVqxBPIYh/leJSTEoy+EgdLzNwaVJuiN4HveXP/RiS
fH7v0tr6Tn0WcRZ5k3QtXkvtwWOSCs710aAzAz1kRs7vEaHWMWjfEYIiaXKsaShHcRJ98Q6znB1I
nEEd9FB1GBpBwwpWzLNB435UcVYjP17l/bgNp7RMQWHPueRgAVBL8Mkyd3MaWFV8oKWWiXCjWvDN
7bZFg6MuHlGrKar8XvuFbvcL3fHIFb5pcUOyzQMmHaAveAVytOSXSXdEsYjD5MbTb6BK6aTGejpU
ti7PdOHuvKNeEfUq3uldYih93JbWNCE+s6hQ5sRXDD/hAvS2pTtTvDEOHdwTt5CTzQNABk8v0xmP
YVNl8yWWtU9cWia7i3PHNUWO8BQDxDKRWsiPxdd4T8YMwVw0a1B5mfNko3Zpp1kTgcyO+v+R2kvH
c7TCD1FiNeh5esVBGtwG/XeCIAZg9zDuRnElQ9fWbEtyCnzkXwY/q3R2s/H8EizAZ5NrjcFGJU1T
5H+iPJXscCziMt3RHhMl0HAlSK5NqRCfyp2gxHLWTUux8bY1CKMtSJ+Fpf1gQVG7EHWZFJpqudDK
/5xo2gbih3UGbhNflhr30Q9To6lcccXpEqCNVg9NqdH5jWBGNNFRJouT86G/Nkm/z2y9tv1jNtTl
CFFRQKuTp1kXIcpoRZt1LFC4EG4rysjwgThG3478Uhbj7EX4U+kqDT9OYSRMc06t6nPvhBCNQNRb
MFUy/QCgr6Z+OOJ7lk7+vfRQEAM06usAr3ZDrzomYlE+F6a4FZsJQnHOwwa35gPN/0E73KS4vPXz
uc4TBAXvY102yOxWMzvTcJFmRTb67KWj72Ne1pN5GZDjYFDZJZFoEm/HNN9zZOSCYYr1cpmM7jC9
3imLb8GZ3Azn0FOQZqPvITWUDeizrmTrvL0E7YnrD9Ui8Rq9yHCnvvh2ZR+MEJw2tSzDu7QaBNei
St/lnKZJJv6murQTOE6hRhkdsgRBNe/UTXuukdutNXEfruirihDNXhYivyPSQEn6PIWIl6La2qxu
Ck+6dVECCqQTHzw1IKEIG+B5CCMnjxUvbLPV8rtgrUuieZ9Eg/6RenG/Q+LWvTyMZgwmOGBLM3yO
hRjRAFpGOvHZnuhw8x86jjblH/s20SsZ7M5hjtdwOSN7S90HiS6Sbs3e/uxqW1yNQamL37GbjVwA
SpLUPBBsktWQH+pqCtrkGGnlhiCoCHLCO5FPA8MTq9T9bfdGCmszpTheASXaF94toXqaPpcCb7b5
UkSr+2p7HcYBBxA8E/145aavt64TAgyaL7pEYdDGFkHmhuFkFeDMttAaMqA0BVkX99NxEYQsR1LI
hqoD5ewe0VyNpsdGZn3NP5OR9V3nnDzDiRg5cEOlqWF6aKnhPYFb8cu1/f+7nWte+Drcaizdc2eL
cMhEg8QaF1KpzOk/zzZu2X3maU34W0texb9wkKNcVQBV8MEwucnXFjYA7yP1+qx/awG8+ASM7jkq
RxTdQ0TA07LDtXwroX4keKKg5cX45hBT1I2VexpR+ImCruDJwZ/g3a9rAIVTClcXSzduzzine55p
Ms859D8hhFBV+y2hgkuuVLjopTjCQEas/rgPyj3c/jqt5pEoDjHVTFoKSJnp3eW9PhEv8EL+taU1
U6OdZjcE0H0dIC0srnFIuDdkL7htJ7ZB2xAbCIvjYtGsiBUeqQl5yVfjhKwB8ZKQZ4Ije9J04hFT
d5cctt00lv5dlRGVom2Y0tYWvQlsuiBpA264gecWqRrT71ZXER2TbTpXQAUBqDJ31a1Z6PlHX5U0
mDy1ikPGXvJ1rtfxMgczMQj+78K8ixdbo8DdD3Fh6tOyQbK1h3gaQhJ6ryIPeLQv2IPGqJHjYFzD
lcPkFc/IkG4bjpWcxup9aZsFS5alRqP30V81Cn4cCcXmoShbrQvSigYUy9yvUDD2+qAoNbIjr8O6
WjQilYmew4CdHu1YAzGU3BgW2f5RIks+GGhBkGPgvyP4qL40oV/pO/OChte5nMmnRR24XNyzahF/
blPdZ2+wj5EY4m0+Go/VYUN+JElPPp5P+m5rEM6DhrJKhxnls5642XAM3EpnegFyACus5FjXJdKb
1cEVbD49v2NQ2jQ5CNHb+E/ww7rS79qdfQLDWF0G6HvtXrpl7/ZoytXXORprdNmjeRpm+25viY/3
iyfWYPkQtzoV81nJdN0QpCVZUxD7rmiUqinxB9/kmCy0gUyhIUftDmvo74Q0YWcrM5z2NnbY6rjD
iRtxr94LhU514XCyIc9cC0b9MlBLTLqYH2n0gDRwIXzs6/xYORfVvwyioN5njZT1SLcCwWxZnXdE
Bkf5aOhhS9WxjBdUPs/liJHUcs6kn8pvKxLbOVGJRwz+dWrqKpJAEzaJvEsXQ4l6ykxBiIQVeQDg
etcK5EO/lxt1zCdNAUTBbkK/bMPu+XqzFArmWp827Jfy9LLUmorZeaJDyTdnOorcWvAF1ng8KiMy
nV+ikNolZRGVoEz4NAwjGrEXbG237XmUeg2fSTwSVTwtHXzSJyzKHXxaiZGve910avhtrFPZTW4i
1JQl+HS3VzKSS60cfqXHIgBerIQrhxgTOOLSipNYH53AS0asLEwH1weIL0Tq197MsnSbMrZBQBl+
u74gb0OEK/TRX0OHGb6CasILCHCOK5V973OmmlRXsMdZ+o9rXaxd+2bhxoqBOR9HkoSHakkankbM
COACXtE+NVkmaSnSlElfodLRPYIii6DEMS/3py899ZSV5LrTZWhup33eyGXCF3LBFWGjxMssOkMv
mxGP3TkpLZQ+G0paLq84oe4m4qJD31d79AQojYT2AwLgqmwOG0Kgwp76Vru9juYSNzQtKB3QGYJ+
qEqjVa8hYJ/3WMzYTyT1pHECDrYgdvgu27nnkVr5dhbHWkj39kzOrs5EtO/gR0g7DgdFstjNcHsd
zChGRit7J+NASe9trj2HOc64hvK+1vPZqYoBNQsKUl7t0D49Ru7kWcKs4kM05Nhd3rS8QaTn2kLX
rc+4qaPVf/Yyv9yfvBZbrvuQ9g3xtigT3L1ukO5syQlg0SiN95Zc1+05VjrY3nc0s2HaOtFNtj+v
E3Q9ODS2mevsLjW2s+kxgziCBud1C0H3kcD5WCJfXGFKr6Z0Xti9be3s7WYoIChdvizWuWrRrLzT
OGfzes6WwT69QvO29d3+jg1A1H9UEXXoTxpr1/lHfQWCRRM4mLes652BIV/KGyKQRZA5I/W95puP
M+Her+nHIajxCH+4ou6bHnLgyT2OtnL/GdPC4w4RYbdp/wiVuMmHb8lKyJmxnme9/YUVj4nJjBKa
TwjRVUd/xTuMRRzFC9o+3Dow1dE9m8hs6D8dpE0x2T4PyvWiH2wwlklynpJ5nGn7iQvRtKcyRNG+
PbbeVkk2SeL9O09R5nhHEDE21WcVQTiYzxHUlxJRgLLwmEd0d2dM/7FdMr7TVzNBxQdM0oSdvgd1
q93suM7N7gWSekWVB5E5xGnIxtBVNl4w5lcw++UJIBxKVDLNhtV/fXhNJF/qLy+Lrr+OMlrWDuFF
EEPxPeVabe7Hdacp+jDg4YVU3HbAVR1xVB2iBZnM9jReEfVURqO+2dCPzop3++v20AhXUpjUZvlR
kxJzfT7UT4dI0wO+xxeOY3wpjvSMsfzj1cek7qjKFYLYGzX0ZqkvNWFSNJx0W4qovKcLJzXTyZ+Q
vsXlOk77BTObyiK1f4ogCIrv4bIB114qJGnn4XGMMgjIfyhk/73xTGSgaVaRcUyk9ijiRg8ocRuR
NupZwuyjSrgWXWKSUxwt7vilHy1W8rjaLhPqgm9LE2rMvpXlX1UPdRN4oRe5+N7LeQa7XCl5aTC2
EQ37JzKdJALh2G1cfFj3OoiwAeshDX8vBVvsj6Wfda7f5SqtZ3e0bbv60kXRmr23UJGR6CCqcjWG
K7o/FrM7MMCVKCHAQIOCShzrdprpWnCZq9VNIpT1a313Rbk9vbvtxlRkXWxoiPzxca9FYJB0go9b
hbey+QrkH++UV4U/lPFpKuINPSu5SxcBpu0KaAL2XkXZT+LYakUGmQwIR6KuoeuuvBsLEVXlYV9o
A6meKLp7afeWrGry8ssa0LViL34o69meqTiHeIpQNmowYEhinbTDAzLHvSReqKcY7HIJm7b/3sds
b0iYl1phIaDLZPWQT3vhCKHnQOGi8NDK+lL0iRshSvodhjV54oUUMIOUmfnJduPSPFtMP+cfTWXm
pT7Qhho1ICEWSKG9DOjPc7xVExLsKBXWleIjqCjJ0P5A62lgEwZNAYm0Q+J2X9EkL6A6Cq0luh4y
wEy0tSDthKbXKhcdCi63W4Fi7FMcL27zwgCZ68TkC/KDDbZs+mSWNJbbmwpFwmF5tHoLuicvzTau
3GLpiqETQbwccLepltJ/O2NgJP032gxtQO/bXOxJeNN57NMD5Ym+B6fyVRgC9QF90255njnNNCpw
/VQOPfbKGGl5lxYDmoKkEloPPsk4cdTTThOSXfGd9pD8Nh8L5IX36kAviwi+cUCb/ANYCqWbQzEW
FiuuZFvANo45+yjUtK2FavETgXVqHAcvCxPZnfcm64NvQVQpPmgYXfDvNnf3sTDBIiUuQ0rxOrsx
K5dK/2uDbRc2CXQwa4hGGnYqwrrLpOvvKqdi2Z1Cagl1f0vnFx3Lx3Ezvo3P5UtdDzslV3P0285V
XTvcO4EM+eJcrRx/WEL9NRbUz9LbmKN69892H6p6vTfr8LKh98IdPYsR7pkGrr+OHTQk54VdMDU8
rDS37ndiSJA0JtRQFrgo1Mb2n5O58Kvt/bV49bqcqlW74puHOJL1bwgTOQWQgCavV/ebgtXELCk9
B7ZbOzQQEKqiBw/AdSyKQnXONG3v+U2er4NYL9mkWcsHKgjVnt0HEsxtA0FLuHZC5rXZs1u4xUT+
n6SI22b52Pv1lq+3u2h95QlUo2d3tXY00TScibkRw7w3DWpD38pAI0p59OkwKH+kU7nhW5X4LzrW
Xo8tzw8MFZLpU1BX8fQpJ6ZGKGGD/M29dTUtcyTFJfZgTxP4HcN/rRXapdeFBzpTLYnEJAXjrfhA
4OYKuKZeXFEXXrSmJPhaRr+WA+Qyu4P9deiSwbiU4/W0z9fdxQuvARAL0JVtX8+oAeyNR0N3pLue
BLdFSo4+pW1yHph+9mmhX4rvhGyRquaEv0OKw5hxFWSQlyt74bUCnFQwnas39ElXumRmbWIML14r
JuoYjk0Q37UK1zTN0UFMP5/9prSFvCkG3/P+hZn1okTxv+SzFItSIkkqjshQ0U6XvCgg/gf5LEO0
GP/lJjlhdAcz+ED9v5Vo9g+5KzytQwwPGNOmLokv2Uhx1j8DGhv4xmucUYsDGXEcXuDjjaJVyQ5K
I+//8Foo7VIdpL3J/XjpV01qUnm0itAv5NPzJqFA7HXWbWBVYlYKote2w2s5cBMeRT1SPdoM4ka8
1O7GFTovrebUkeBN6Pkc03gQ/1UCk6X3tMdCjoQ0756pylYC+sWiZ+CTio8NznvNBoX9dmqjKPBP
/UKrQYNlm5ENStI+PlXTvxDufqX2MbrwJsl20LRLIRYiI/kr4S7r4kzNQJLnWa7hePH3BrSDxnpE
7ov/E4vw+lWosfqudwR63+/qMkhVS1huYX6O5mwk7+qsOoiw67/8M4Xw1965//6a3+7of7+GwlGV
ZjCUYrenUdvsihxMbMIh+kSRRqXifkFdwIO5F5e2OjRGquBfVAODX1mF7moY2ryAwInhLi6hv3Xy
BZpSCPWKlbCYdfN5E7ObQ0R+pDGrHVwBuMyzmborzivdI6UVSoHXuTKaceG1ewu4uPxPQXPFhI48
9Z+H7FdWKw3NAMuha9PEFtgRan+7yDhDYD/K6FBISuFkDbAupKEmj9Ax6I9T1KFqQWc30hH//LUv
S/c/l7YTHgud6iASJEH0Ilvyny2y8MX3dEv0dAlh2rKRyYJOrb+nThKc9CvQHWSoqqbsvi+g5yeO
XbfkY3ZXmDIvBe5/viA3NX65HlTX0AsM8jhPwgBC6K+LIZ4SpHwrXDwmSPe0moFpIdFhpkR0f/Sg
1dvDHvmDU6N4kQLpMkqkH/75Ev5rwuR0VCGkjVZLQGaFQuev1zDTWJDCs3G03thVsDVuSMkzffD7
MJ9mtVLPz9mhZnG5bh/ZtCc0DlwzElgX63spsVIbHyQpBNX6a1n9ny/yV9I1D80117qR4muZ1L+b
SKP+AeXOU/kR9UDX6rRdW+4FMxXDrmVumT//sk/9PkX5SiScA1ovMY1H0Oy3R0OzGdrWMi+OXr4C
83xCg2EQt/0cyHF6qPx0dbv13FJu/+db/W2Osm5Br6LCqWD6aQxc9dsXw43YGmuVf1qKkU8H/oK6
IZqqsZ+vWgvXM6CaBu1WqfWZriCnLf04dRRN4b8s1d+ECNz1EBwBi+eIJXI1v7dVg8t0dYyowIm6
oWPYX7kyDiMET9Fe5065K4EnB2NG+sNfHWtiq3QX+3iVenSxXXirVzTw62S72hsLiNY9aloSWHzJ
tvIJLc5//9rt/2vbIJeewSBPE5Qq6J3FCur3oZwWTwEZMJQy0QhpbNrlX77e4Es11PIE7kg7HPQj
lp+uH2hKaKmJaVu1L2SRNoRnlE1JT9/dYDNH28niGqYSzTyOBZONsdtOmxfyTjDCkOO8D2mJv692
Qhi4vC+H8r/Mj18nJiuVB4JPSZoS0Wd+8nvD+f9j70x368bOrH0v+U9jcyaB7gDN4egczZKtwfpD
eJA5zzOvp+/ku7Hv2ZKqYqlSqhhooLuBDhJUEls6POTmHt53rWet1WZ3RI+NPr6lZ4EOcpuzsWvx
F+VM5KhiEmmkmL0RiyxOtj4pYWoyszopnUYjQ58y06bKz55RGVr8pJ7E4SZbUI5Gy6zzDZFjqXv/
yvXXbzFXjvdFhYuNeYL5jprR65mGwEzKqXO5+KXIZYOjz8mqCFuDo9CNs9BO+orhxQEZEbnMt501
8u1l4g1H7NFGJvRIsI0yfKVvYxrIifN2rU/Scjanc0EbcjktQAKRElqtY0yBkSqrhoW5ZQsQ4d2h
TyGuXp5YqUUsgJlK+4vzbq0ZyRI6bo8cG8FJtamf8waN+w9TUUsz8vO2aJWKiJxUTo8JQtb8jHqm
k3zryW/RyWClzWfdrzaesLv3b9kbM7y8ZcgNHWYEqH80295yUdE1l/jCmtnHWyuokbxsCXNKj7xc
zxtONB5ZbSICyIvsK21ZdoOuTr0rPYq7KeOvEYK+ZX+xS36zbHBl7NGoU7Ar1FjLrbfYOlWvYCPP
3eaTTIALMKk5XHEWUHPMspWDwY5tJJEF6UpyrY1bFAOhoWaX7Uyn5AaFwUJAbBHncXVMerTajn6C
fIA59f0b+BpWI68SkQSLvQ4UwsTqob0echyxIsoevek7BD/195QahlxQHip6HZdpPanNF5dOcYJn
r5qN9q+wAX98fqzpHG41DYuHTBN5M+RpPmo8AQKr6AEOTJ4agVRMDISrF0P6kQg2G1DOk/HQkjos
TqWRHjFfZmMitZCd0iBRK7VSTkvv35k/XJpOIVG8oF/hDb2dHDt4MXqSp0awVRkrDLVepHF4yYhO
8l1RM1/qqDK4ltUUkbhfTWRN5S6ZC6nMw//cE2FqRkX2/S+u6+2kDblEEq8NQ2efqLKdff3ItIGI
7nweF7LRCfXAmWEpeFqRsUjBTOfnBjiC7cSsF6M4p7Li9PEZxAjZYXOe29sqNUc6Be9f1ptZFxMQ
TEydzhDQOyzRb31YvO0EMsPeoSuL9uJz4RqwdbwXMWeqMgaOawJ+/3KnrL0ZwRo2LDkDmLalsxX5
wxZxdlABF3Q9qUYJROWbusi2FUaDAnlLS8Gkp2U4zIOa4ZwtowENREWXtfdy7NLZBbgoGrBEtNIi
wSfB2dwlklvvZU8Ebw8FaXKwlvGxmie0jFvFSD7KS1ADCKM6ZmG+dF/fazgYzW9VLVWbAzLo6XRY
xbTqntEBRKCP4NJ9D6m8MDX+2n1XBbEGLmsd2w/Bu/RmCQdW4vKp0/dnr/wwrQzSl93XyzuCgpzZ
9/1PfTu7aRR5NGZeG/QSrrA/3HVa1mRJUF0CqJQuzPptPLL/6hkFco2MWzlTsTrJHVhPZwr5darK
zRFg+D7eLrocU6/qOV0l+IuJUrLCYWhPqBW8f6FvyAgcH5iATSD0HKnlfvEt2jS3hkXt3QnD2HOr
MWuyuv+Mb61ieMz5KvVEmtaToOdlEVEHD6vbD9UPA+t7Lx3SNmMKhvgC8HOILHo4ftq2VvqtgQNN
4X0TXcMvslgDHJ2eDMcQ50RZ8XVIJY2pZRSrC9tst0BAj64vqFVLTT0kArnTqmtVlp7o6WrlCT5O
DIwAAhTb9rsuWcfHBtCEkwcm628V/cX89va9IQ/DosJgajbHhj/6NNuVJHjK9khI0SwZd6RfK2kw
tbiXShLEB/lQR2xj47d+TSnB/8W682arw3otgbYawxPxPWPpzbqDn2WgTUCI4pZi0nPwfz0xwsa0
H+RB6ql+8/5IeDtB4R9kegCha8qTwx+w5hRx4BeQ4e4npHszSGsjl5tTEmzlIH3WMGvawkH3/c/V
5Vf5xxkWCDGQHvZyEDoM05Ug29fzNcyWMWL5pf8RE/95UiHkRZ733P4ycvZYVwg/mU+UbWO2GVUx
M3aUQu/5B1sWWg5HHS1rpiDUM1Jc2MVWYQZJo+pLTvErqZGFdNWS2JVflwPipRAIvlmEz8dReBJb
dGmjcl+omK0lKiCy7mNxjXi7SmaiTHlv6Kc15Bp/rAmeJe11THny4lxb2rgzsHwojtpfzmJiKtnV
w5ppxS/Fb8l79MTKEhz1bTmjvFnTWrPQ2YoBt3XXzAWYpbBbuX8Wwbz/NN6OeiYuzo4uXVMTPZAu
3ow7ggGMVURsZ56d9puGpOga6T2P/XmzmCi6nLs4yzC5v//Zb3cUGv+ifMkxkca4bUC8fz0Sxllf
WxsyHX3UXL7w+iRbAjSBePrPKwtnESz4auXy8hNQw3h4bqpFpuDv6FUnu0jvX5VcIF4NT+qNIMEs
NmDSsP22xFKO1QCTAFEpIJY4QpmhJTSaQguDFXrG9z/r7dkdGq7Drpddgin3xqhIX9+BYWiyxlTT
gWw1ObHCGm3ri6bv8fFUE1vQM+upK6zpRCidxbYlJ+nK3VhzB+ot5V/VAt/OCcwGGgVsiaNn+/KH
Wah2YmRpKoHSCIln89zhLZ4/tZkjtw65I6RCXMcyrLG5SMtCNKc6whkWDIA3DJhVEJOK4w6SCjYA
ptlJCZqGxlx2hHpPSh9mLTbRGOZPX+1XbyXFYYdaHRtB29Th/L6+lU3apYM6E/GzaYy3I3rRc7qA
tpNiJDdx2zwUWy6/QRRzWD7qFac1f9B+ako9IOCL1uQvX5AMi2BqpZYAyPptzRKRKj6sBTREp7jM
c6WK/vjQdouUWGyWRdSQD1+uVSim59Q+O/qfccX1cbzYmBBLUCbc9vcv6nX90MbAxwaFyhi1Xtht
dC5e36Q8FeTRiYgkTwqtvDqJFMJ8HQ3OwfRsIKzImXhdGF9xUvLm4TOVGtj3L+IPo0wWMTkJ8tLL
heftFgTbhlNBfSz9Z/mcbXV8UrlQhiXw/lm5OUpL6Mf3P/ZpOvn5zaYU5VCcwSDA5zMI3hQu+9pe
7Fk1gPQsoIE6TAPxgm9NIA6O7/QEFNwxim669PqT8GJM6NVVgZ5lDJcqNdG/JBCkUR9Bw+Qrho5F
GrrrG7P0OzWT2MZHN07QQ+AklnqQEbZiffFilUstxuHzaBwzhD2FJwDQ8I8uw6pnY/PCN7+cPb/p
73/x1/0GHrrELjK7CzKcuLlv+1NwlMw0c0mMLBIJW+GsL9f7FxWaUuAtfXRnJsTUIwF96PHDxxT5
sGk+WSCfruW/hp0uf8vPxPWX3xp8Gb78/d9++h+0ItJhvRofu/X6sSct+O//xk/Cbpd/81/9wxeK
+ae1efz3v32rmdblb4vTuvoZcM7Y/XMi+n8UX79U6SsgOn//GYauqR8EkAiV8pshy+UqK+8zDF11
P8jdjzyJQJLQVRnLU9WdBJ4b2gf2oBzgNN5UQf4g28S+Hp9Y6O4Hy2DTzMFbpywmQxZ++9aXz4P8
GVH/D4L9z/jgP2w3aaax95JLHOV11uHX80A7tmlL3jLlxyyZrvJqKFo0xRlB8kWz/FVNhdI7v+7n
Nw/+Lq8dmFF6alz/2xiKFuS2Ecu95tDVxj0zcvpV2G2CvhrTJ05UA7vP7FRph8BNm79SNwB0VMTa
dL5mq6Xvy6qIsPWgOrlY6HwXYZz0oxu4UMCvAAwQwJYMVgpuV3fLk94YyFQsq2Y+TKMg5Tt1TZgF
C9JTKoVxDeR7jZAWTxaSIz+G4gHYSctKVt+ubNCpZfoVZ9n60iWDnGtpM2TXeWpPPjG2QC0UPL73
XdTEh5kKHqe1zSkdH5PkDOYxbRrOL12luWgeI+3B1RV4GetqJ7fUq4mHFmrhEj8MPApqnwk+GxX+
oJcB86RC/nveTOfAeOq7nhPWCV617Dqu7C7D3LMak1/gmRg9vKYjUoDJ0BTSjtv2cppsLQ5VerfT
IwaR1goHdRseYqiFFwlaI323Lp157/SjsnpTV2gybETj7KbQs7kVs7qk+wXIIen05Gqc2iimOfSs
/D++0yjtZ05z0V3qLkUdsJMpbM9kI4KQVWzt6qP4nh+oWfUqUiDVudPWadFpIA7l17LE/LerjXVI
vbHt+9jvhSOpArGrXs1KXOp7YzB7M7A3dbzKZt3C5zCP5YBtIXUU+s/GJI4kynP0K2xhJ4zaRnBM
Xt1PDgQ/eHWlY2I9rhqk2ZZiWw8JBn2NAodmfEF2rYCMR+pMXEdOLWhXdWt7uc7D9DXr5tHwRhf7
lGTeLaZfGv3UemRuaDeGQOzs59vi7Ka23ZIjZONoFmtElzdDM1cV398gNZWQ3uliiiRYr5/KrvWj
pDYD9o42gplaXY70wege00bUsOi1YeaYy5A5daTVzieD0foe48ui9VGs4lMVa30aiKTrtnBtpl7s
VUHoYKIW03hvzHRpPQDnWubpTI7EF+b2/BAny9KCGrB0sqvrDhUOvrhUioFWzfQiY3ax/Ky9URyw
oyFzhn2l/oCIhWQJK2tFIECVardmlJY3sB6tz1lLdjWnXbexPZFEGRlTzoo5cYHTx5HIWtuPxA46
nZfGJTaykU/IQy0HfuEraQqIpaOZ8aNFmGhjk4ipnMKKp4kAtaDl51M10RGP5WgElGHo8YVvpv4D
XwCa4LjBg+orrOHov5sBfryVJr0dspQbulcrSOn9WaxwT3SstOlhqEUzBFOFXyukly+RBEhycF6Q
IMznq5hSmnRLMbdNMK8AbOqLl+Dtzf0GedvHDo7ol4ZOVspvjWsbL9NcPMzrAK1RI06rCyK+UBwa
bNEeZ90sh7OsWW0YvSCp6yNEgal57Cpb/Ckp5maGkoKvZmem7fCtSDbk6iTxCf0MlB2BwzUsiBlF
WTKivgRkAQTLKqyHzVLoiOU5bFOc6FN1HQNJxXPYFdMloEZTDbfW0dqA9FT7JUzyv2Yd/nkZ/vv/
2AyTP1mxn9J6/nzNPqur4bF6pM/78zL/9EMvC7f4oJtP2T+cy9guywLry8LtfEAWwnmVyokF/Mnm
T35buPUPpkmnWTZdDJ2FFZXFy8JtqB9QIJNw7ajstDhvu7+ycFMIeLuWOhQ4pRCGdvNTyer10q3Q
HzVHvQBkp08ixVomX/txGowem5ScDpahWdCGy0linFYmjDibCoslB6rAvlC1zAqbdYEDL4Mqwgpa
4GnfD/0GU5p5Gokok5GhbSyZMo7kO0wOZqu+LN3i1JST2FyYZRm0wH5YEJnfbGPRliNDznqwaM3A
sSOmQlrwTItoW6cL42myxMQO04eWznpTLKZgqSTBmVVBzq/OaDi7etp6TFZzo9/gB2MuRmbIvCw2
2UVj/XpYKSacGXoMgp6o6v5GN1paxAZ3gDALjBaqlCgB1iZGi921qUo2oWoiVGxiRbCAKvpVrRvG
o9VKA79qdPWxgTUNTG1Sp7SrKWt+Hpahlhz2AVZThPC2CaoZPKA3m2ZzKqkQx7gamvG8WAfNObLb
OtnrXVES5oW8U+yNVYs/gRyNj1MxbuDIisLOfZuKxnluyXyxhNv9WSkG867v0Q96MknlxN6WafWa
sa4Xf3AxcIWNW4fqrDUAC7K1GfyGYF5yomdtuhRO0+K1gX9z0ypWoWH0Q4IqMVOL7Un0VeyNtsOX
aIw1/5GPpnG2mEt+EU+G/hUEhT4elSyaA+jh0bVAppZud0ZVBcNBOmnwm4i+2rulWgT4XuDQGBhl
w2pbyoOWq4hxpxnwjJcqXX+J3WXXuqOr8pyT/JR9XHrXqo17C2lRmOEYCf3YHkeaMUUKssZvCwz0
IFvdaztXilsGOECkcbIiuqlo+YtQiRB5ej2WBzcYurzrznPm1ctt6LYTDcPmErhpPY0B1oDWOSh2
o96WWqEy/E01Dot5tuIwNts2C0HNkWBO7uoXgRY5CxR4BzeGpUxfUgHSiPjxYc52RKaSmZVP+CH9
1YzxejWsMPRsScn4LMSGlZsNwnIW5wpCRDxoncQz58M1KQDRGfAlwWe4RlpRAUlK/FBEAIC9Rdzu
p5D+XQ936VZ6ijPml71b2Y2PHYpWC2OolpCQhNg/TH/G4s9A8zoK/8BnPJPyooXwzLLOkcvYWai2
xkDKwFQrYQOLpcPRKNJH6NpJfdhEM525Sh8fm8xAe6x2lNitWm7g6hz2wHFt6A0kExttvUkSXIU0
MyYZRRVThmx61M/WaCZPwW2XK/x9NIfcGQ6+t6ZGyaYo6cVVmQpRHba2gpIOkSTfMBS4qvFpKG1g
Z0ygk/VcIfi/1elv1Bz+fG36j+o7DuNX50n+/vOypH4gb4p+IkHx6JnIFCFj4WVZ+kB5idMc5D2Z
WedorD2/LUucJ6kscgSlMQWPXuPX/bYsaSxm9HP5RRzIcHj90nnSlQfGn094iJDkiqQjmKO6hF7j
9aqkIcRjLcjRCka1+JpOmX1pLPVC93MjWF2gcu851RyiwXZuSPUc9tHYKjdR25xSX4qP3EIJYSoj
pK9x6a3ThU1VxTPwMd0uHeeelF59GLMd2tENrpDvT99K0T1scTEFIHOuIvZPRzZ9hHAZ3YQSYJ0f
CgtDmUCYj4/C6B46NX1oF+dzM290Pmv9ZF2iGyQS+q4a1uQoarsT1SkV6dS5aaiJnG9z9oiwBL45
rzCiO7iIc3nXrtMU0qyDcKLVwxFzOOla1PbCTOkdbwDL8M1QxDWXUp5NeeXP9dyF7rxQt4Uu5XXw
dy9ilppdSTSgJ2GNfu6mHBFnC14iAUVBPg8nQ6cqOxRRVbhByNgNcxeHTa1/r+ldBOnsZF5ulkej
k0yfsqK51uPme5Qrd8YUadzp1PwB/PPYWdLkU5R3xp6zwt4FSL5Xcrf1m7LZjrfJqZ7Lx7/01n6q
S/79VKz5vZLzVKf4x//616Lzjh7r8y/lY//2V8mr+f13UfJ4ubr/zhqR1C39+UvtjUX8pXtdJZI/
8bLbdD5YtKlpvTz3ZR3e0OfXWtPYh9pkz8iNnkzG409+e62NDzROiNqUUhrUmPJt++21Vj9QwZcY
Bg7SbBOJH/mFMtFzxf/n95o5AlWwyjXyQRRw3hSK0E6AFUSVxgIVIw7Qc43zrWlgJ+lqKPVtskz+
2g+Ogg2k1lSwNiQa+Lk+lkBARZ/dWU5rqeEEVeu8M9Ko91djzKog3aRHNEMvfq+SxaT7Zgcy0FPz
SevRlA0b4E686DXcl6WDUoNU63qDCErRJwXYEkROw86Whq1zBeDfxiFD0Rp2CUF+I36QIqYu4cbq
9xaJ9ReA28ttlqzR6RBtfCzAd/g9XdPY4mCbBKp4efQonXL0F+Mm9qigJLturu6mstwJ27zQ9PIi
MYd7hR3rMjtnipmcwpz13LIP5imHgIm6roWVGS8hb2CYNMs+qjjI9uqev5cGMMCnUG57D60Tb75C
BwOcHwKGr6Z2i27TxFieaGeZ0wUVe1rOnyENo30vmi/tYJ9HyhxUTnaCtf8GetrV6lCeVQBqoQEm
FsAGvxo3IRohbgOaVzofnAtaDHN1G7axDasEwupMFsfKj7D7iRI4Ph0qj1G/BxG6W6vyMDhuo+6U
tvEGZ9sTJo0/z4LV1KrK47pJe9ZS3qbgPoe8uwKY+TVuBU5MpGYxlqZD47S+VZSHRsV9nn8ytnaX
jgZpFGVy1W9ihyrlYDbTlUGjgdt731m3Ga7QWvkcO/ou62sgQBpC99nPB+sMnR83afHIJ8BWoM/x
vUNOGfyQnsiMWHxM7Os0WW8mjT1XmhzF1QrVAGNsUcMwcMZx1+S5SzbHuGO3RjQFdBqTyATC0JjP
tZN6zaiLGJdG5IbU/xB7pSHYKJ+aGNUg69oSxQmtAj+DFzLb7sidS8kaUEq/rSEY2/MpvpyeA3qT
mbstu4WYu1OtKVxKm2+t3Yxxc9IPxhFeIf16UB6s2j6rmzw5yttvnTNfYH7zYlnR5Kmldn8JPiuk
QHdNPsSPEQ4rAR23hl14Bp3AwFmnwFaKUDWai6qJg74m+Zlpfsmsg1G6dogN91As5+BXPVb6a4ee
hjJCSoquo5nAl76KTyk7XbqTIK517jghylJQVOxlArwJ986zRRNqQjkm8aT93LUAj5DqUIFkg5h3
t2zN95piJ5R0xouyTlil11P6cJ+gNohAONCY0ulI21ASKXHQVavYTwbbUq9AYxBCeoo91aoC0h53
apqemG3kz1QDQ7Bf8HBqjH2FfTCTaq+m05lGwIDqUBzF73uOwo6XNT3LI3UvmuI4cUA8z4N1aTfL
oRvyoBbkiliRGDxKQzCpeh/f+nm0JgdtUvaLZf5Ysj6AoLNDCORpEHDEXA1+0Z1r1txe5JDTLnXO
aZj1T6fyGLhz7FEtD6Y1AXW32UCYmqt0nU90UKaFl81ij6cbhWLxaHHIzdbI1yYQEmQBQ82t8UDk
n6HnGrTTMy9DOxIQElN5/Zj74xrtEzIUNg4HkomIy3E3580Ru3EoUHOAQuxi7jR/SLRAq3lIBdJp
HDsEOHDestv8I30o6CSMv0i7MdlasLQfFRFf3YmPbbXcZ3i4oFyV1JjU9ETvqsuljM/XZTsD/XAq
xiVcFBfqmuablnuAPkbRGgKhi50itzji6tNZGTMxjBykk+LH0hSBQkye5Qx7FdBwznZKLdFuSTkA
aCPPqJP7tZhPjGi90Pr22KrIcEsiv1PFibPGxGSUbHqyA/IMHk9u7bt+gJG1tg7CoDWoCoxQVOc8
HZYYp1Hz69Y5BTMVXwmplWdZ3ZngfItB/hhI2ZlQ22O9g21n549dbjV3jd5ZzNzxTuv7wO3100hk
FKKXoEyTQ2maPikEH0U8nCX0/CybAmAXL74+H68TFBswGD4+VpmdCfmuuxKF/mNz6p25mmXAsrbs
6Txc9L3wlt7BZL7cURbfEaYz+X0yn9qjddDFEAD87akM2z5PIPUxLh5J+t1gj5yc21M5HcH2o4TX
aofFeFToF05kHXlYcpe+DUSVBnZ6aYoF2eRWwc6gkGsThdGBFNuUHwsI2HI5NjAOjg4ULx1aDqab
w8j5XegL8KNkN2llLtsiDxoV1WxL2AD26eWMXTc2xjmst+u0uS/bZvlmJ8veqD86nbmb3fQkysVZ
i+0wIL056j2a1KtzbLNrZ0Jc6jX34cMw7dnDDPk7qqP6+7BYw30yD82d1tljhSwczaWngnq/0kmD
Ur0BwYbic0Tovneu3t0um1vcUagtGhKwTPNyQVDVU5OFpg1Gor+De2t+XSs+mpN3t6ZBRQLVqaln
IvHafOBtJP7WvIiiarhtZjbFwCFX6qd9ork3q1tOql+WgFqBgCb9Vxek3Eckiya1i0oVp3q9cgbn
yKrVYdLGbrorSHjiNNG48yn63mwOEz1XvlkAT3Rfa5butJ+JyPVpS3ETJrEyuxQNb/hpXRjlIyeg
+RtxRSI5d5FgKg/12iYaB+phOmoF0b9hboNROkoco2h3dke2095u0ZbTSwEIFvCfqDtZ+lW/H6yB
b8sOSYNfGxF+si7IGkAN5hUp4/NU1qcFbr30kIvK6g9ogXPnTK04klcQa9WrYuwgtUd52mPCtxSH
zo3dz5y3hnxV9jqyQvV0y8geo3sylD1OWQR0IOhcERGvC6snKDuhGCEZQkkUKBasdzinc+96tTqt
lkf1xWQj5tjyZc9x3fuArUXpKxQDlDAbl7X8xLOjtu/U6by3J45cxzl5fZoHerxwTtGSzalPh9u2
Qrj19Xw+L0kyMcoaCwO0Q/3/yJ76LLpoSgLb7vPUBDoDc9+hAMIKziGLY1vsNZM61Je5udGsLHsz
FWfNoifMIoMFL9YinPeekKCFEmja9lPACDBYh2MwSf464TfF3EyJCzE+e0evFzV7nGIktypAm7aq
mI8gAO+VaFuykIytKAMeOjWc00Ami4D3R8y7eXO3H+RDWuUFNOQt3vPwaWjZumPMhw0GyOgvo64c
KyALxovGHfWbqLakD7jpGnLYGwpCe2vmV3kkO65WiIGLN8ZylDQ+YJdhIwBDym6PsA+ZyeeiNHPI
y6mZIAhdl9EKFMccV6DrUXXJmN2a40hVVoEXzqiPB6fDH16Bh6pCy+mH5kTf1uzOWFe6Elin9W5v
blp359JVIBZtnjZPc4vxuAT9Bkpa6Bm4wpi7vFunvqjIBhumk4byVOZH7NyZTMSAjgaaUWseyCoc
C1/JN6iYpQXb1BuU3HggPc6IwyyeRBEIsXZuUFRLiXJisk7GpVFqb1Zy63TmxcxIH06i0eNQYYDL
UkewIxtGMli5GoxiTx9hIfhm2iQs5Wx7+X/IB26oeNnDsqMUrdn+nHROExibPhHA6+r9wzrawMnd
JppndhiZjZwqi3KbSJpMxXZOUCGEVtpJbsDQqeWGwVrQudQo5kPo0jUxMu30ddQXUgda6pXA76hB
niJSbh77lmoZP81o8VOczhQf4zboVe2jrIFx9CfgKBBZIj7mJgkMyGqLcj8WiFCCTmeftMXzfGcY
Zex42gCRCVN4HWBq0r7CdREl28A5nQMon+nxBCr8pJjY84VWhVL9qKzLNCWHwVSuEMRu6W6K6/iz
ad/GjBB4Ncb4fUipfZ6bSTpe5VOn6ySuFOyqHCt2vxmRnZL2QQbExboqA4QbiES3GZNz5BWZzeqs
FCP8B26w9dFuDP2bXgPE9TVyBcYAZGXzzamcvgupjdT6URmBpCYiJdLZjmDbOQCGoGBfwtS4X4VC
FCAbJeZbd1AtTvCO/sOMZv070da2jOxbwGrRSMvCgR7fGDA1T4ZH8OLMrIfZoITB56g/Yppphqc3
k7buXNPM2a5v6OQxgww2mwSzBae85bV9Tb7EAmoXfO63pa9Gy7Pnkcc34GoaPOLQeEi6pbEkCQke
1rU1TQi3rmkpF8W13rUAf8j8ilActC4ZCYm9RYwmXNRot1ciZnytnOsi6KulZUneVOOYUHWYl2aF
v8hvnXwmg8B2Ut+aImUJZr1ur5IopXIKBjt5aK3O/a4q5AZCJ7KbyDNXp5v9LE6mziPGbyJ6AWHh
dSGM6orz8/gFngGpiw0vchqO0MMIPWTOpjGZRPWhLjrJbo80HcpqrnULcyQJuMj0YSF7PU1FIyR9
rzWAKqq0xY3VrUiUsEwyfSxdseiJdGRyEVSZvvhCfqnq86+VdP63dRIR7kkN2Z+Xds4g6X6htvNz
J/Hlh56rO4rxgUg5DMs2Ml7qONRqfivv8EfE1KD6xoKLcUXaDX+v75jGBwMBJlpGajtw+n4q2/JH
NBgdE/QSkBycDuqv1Hde9xLxZgrsKehOWcdRReDmfV217eqZMKghVjxIRNF+iL4snQz7pBbFTi41
r+yYnMbFTaBdIGv56Va9SJJ+liAZ/+TDVVVzZB4wGlhNSI3ST9gEQfItYh89AhzfEYHB7q4/KGQ0
ek3fRIe+ZUMOFbk1V9oZFmIT3C6BPZr9hblsJSkvwJDOjNK2g97Ki5NhZkoUprgHBREHSZK04oQb
qwUNVtWRM0N0mcKS+jbPSr3gY0DrUvYiCiFfDHed0PCdOVk5wDtNte+pOs0LoUn6RCbexNpCiYo9
pFOshMHn3XpKYKF7RUxm+jBsBjnwnPsa2JzxvNziadlZhIJ8AQmccmTUCfGgV1vS6nI5kMDJsesf
JM2YZw6MKuP/OidI/Q7f//1vqnx3/vxdPH7s+sf11Zsof+DlPdQ+4K3A1CdQnUpXuBzpz2VWRftA
ZjCeHfwoFFWBtvz+GhpSqKfimnVN5HtPkrvfy6zuB5UHiUcP0bGuIar8lddQe5uPLZEGfARmCPQB
tHmkfu6nVyGLxjxd6XN4HZMFJwK4rJpXKHUTrgY2A6+oq/xzTQbLHh/cBp5zUPEGtCq9XsRXy/ce
ne5n3FmJbCHmnyjZkpjSskW+j2Ynvo2WrqPp6JbdZ3p7X4zEjr493etfWgT+t03vDk/hz8fT7v/9
Zycn98fh5zElf+ZlSFmMGxzi0qmOkpqx8LtORLFRcWL+oyMn7WCmw2B7qdxbFPUBBaD0h9/AbCTN
8S+Ve0vlj1gFQIoytASOjF8ZUn+MGadnANxA0itoCcr23ushBU1MNcbKoBGd9lc9+t+DAXco4uQS
TtMaHdwu7UN8TfqDro7TyeZSvcmycQDIn1c7tZsDp7ESvDFOctSo/XdntodToQz51aLaf2EOluvM
P7oM+IC4WF3jXln8N0a4fD9+Gv9dCpOzH1zdt8dtvFardD23IvrkPz3Af7LiPHku334Md5/FGMuL
hdnq9ceg046yWqlA0pM2cssOW7X9pu6cT40uV5jaaGghZO5B05qZM4sxttds1xB3DHamHoY07fsQ
71i5yxLd2euYdDxSdVGMuaDWARql20i5YVUe8yUbzkVbDucZBhdKG+xzPc3ItqvE0qBaA4/92DhR
jG/eVfSNEkVptr6iRd+NctZVT9fL5DpptL4j1PByQYP5rXbZx1KNb6YHkKZUxd+/N/9kvPAYmCOl
rslka/HmEQxzsRlmSW2wVQRopmFFLGkXN31sT+fW0rUrrrsmPupJeE2AFC3WPo21UtDWTeZrXNKy
/E900mEY8vOB/EuURVajAZWrXM4ZJjW11SCG6/2rljP6m4FDYwyFu3BANpD3zDv488CxpjrXu8VR
fR5T/w0rY7HrVHUMVxmNybGmDTj9NaFJ4uNdYdqrr7ozjHEAu2AYGtGc1N26ftfERDMkWbb5pO+U
iyyaL9DqKLOP4TP9NAwadslWNA5zqAMgtwLC1gXvf5OnK309NvHhYcbjRUCnzxh9/U2EofZOz+vh
d3qsfByA3B1EbWrfoLeTFkEuT3IstCa6Sc2Y2h/MZgqkW9zt7GyMufXoPsmWAABzK1p9AMjaNHBH
o3wmzSLqk+up6ZerZRrHxYfjixp6ndbGB3tHjX/Wl+yhEaimQcDnZgiW/ZNbEolNe9puiMikp/d9
ALU5+dlkmBhZ5wpO0TpQ3u6Xpbna5mEIIypfrW8rxFAFs518sqs5uh91NfNlosL1gDz0yyi49szc
Mi0gCH7cEwadLP5SOsrnRBu7/ao6/Xfi0VD+LhxjAaeW3YoV3nLP6JUql7NrNxeEURSpPGWmV+8/
AzmZ/2E0OdhjCGyScoa35BJK5x3kPkX12yruHs2pyveoeDivFXAPES13Vh7OWgQtrrKcsCKlZoe8
ybhGuFwABFd4JL3wJ6ObLpH/2AaAIqF+amk3bsQ06y2JM5rb+5Y+4IVyZhJhXDaU4J9lAko4qw25
E1G9b4i5IZ2sSXlOguQkfwF378/qdLpGPbtcsxgNfkgZqFasScEJMS++VJUy3hZTvQ27PK8dOhpx
clZ1BYBreBjZxwFDjgNgZCWnS1AdQbEc00haEI/1CMsUOjot7snGwLIOfawOIVWIUIfvSQcJcx5i
7f7MHkmT2sGZb86JFyUsGDHYMbLohbeJnAFKOQVFbwJytMYfrVS/hDV3gS4CTfFYjcm+za+0saXq
4W7JTjRrvKuayL6zqCT2O6s2k4+dA5OOkrhywmw4zFB1+6ArVecW0d5yapT6/+fuPJbkxrJs+0ON
NGgxhXQZWpETWAgSWmt8/VtgZmWTwSxG81lPqic0mpER7g6/8py9185v5NWCI/vBV/8P37zFBoRa
RiRzRH63M+TIHXWRMCdnIB8bxFkrnjIMuxcNuI1gRZfugtzuXgitFT/wq3/zpb2f+Ng6TLw58qYf
fbeEFYhBwmIilqVDbu9pQj1/Srk0HVtNPnbmmO/B/DaBpo0F846+nSXUrpwMhHtynfCsmqEydeJf
Wg7EE/9sEPnmAHn3tjDRc8CVDD658t6ZKIG7ZdGkQmqRT+HFqjEGac1+FCbA61eqkL5SE8uiZW1u
a6OAyBFk/z3uip40QyTjuoJyf2hDYoyKKN0vjTKA+xQUqNpG5U6Ynyitl5SccJ05TYcf49ff6E/X
Sw01KG9/oyEgmlLeAxiWQS1gDViSEwoqIcxlutCbl+Sl3IWZdMsaDh+WmEXrCTkMdqhBYj3Ehk7t
W4tmfCCsY1Jmp4O5vKyQ7+9aNatCj3Kb5dZ6LZ2Y5dnWCEP4Rx0zNs4p3Hm69EW+p6Ya3pC0Pl8U
ZcJIEhey4ulVVW0kHWmqr4ItTJZ5tFSVMiunjcTvzHTdoXgcr0BtL0/wM+NbUk2lp42lPBMKH4+j
Q3SAcqNmlPyNVpv3OW/2RHX2viFN/tlYcmIzlk53wzRj0aKFGa8fTBNpOzW+GxXGRpjhxoOP8Jtq
+vv9Nl17GXY2PFMDEPEdQS7hboWm7ipWgqwUNYJtlHy6vmkxdldVvRvFXnIw3pv7iXdpi4IZejgL
25NOzyH49Vf+zTn+/t0ZBpskqm0N95XMu//uGNlFECYIy5Qc+ifZI85F0ANQNRUMnz6ofN3P8VwF
WNsk8qJw+lMF/NSM2XSwzCmlgU03g3qc4mxZYU4JX2zfD2NzXCVoSB3KB8mM1XtAAWicw6y7HOBn
+HWMa8pqbe1TNlbpRV/ocVAYQ7FrCc7+7cdP/As7k4ySnHM96c4/fkA8FqEJn48PKGXyFb0MEw9l
KO1l3AOuPPfWqS0yw5OqZmbncJXcHq2ZDBidsNYSnhG1Sf2N9CkaRb9+9O+s3JxaeGfbFZqlQsQ+
/f66ATY1LEW9kMg8VdMrlUBhj+QrGsbGuM9MKd/RNcbaaj7pIhsW1dR5mCz/12/ip8HJHQx1JPQe
1E8U1bhbff/1J0nazw2CKRwe0yuFTn1H4o7kFwSLfWCU/rYf/DDSeCnM4VwkUF5uN6wfX4oWXirk
IsrjLprzK7IArId4UK7nZS2ukIZzLu5Lrb7q5LL7XBlK9IBTOMJTAteetBZNOFL4S3rbsHLphaDy
HT6kKLEb7GW6vS7IGXAAr0FaKfQigMFmaQA9e702qzy9ExswwIBz2+cyB2NgS2LSHIzImk1PVdLL
D57pPzxUk/qkjMCS2gl89B8/KTdMXAZlIzqbKtgt6fttwL7yNMXmej8squoRBdXc4BlW9oAgyUeh
hXpZjSqWFWi4eMnhe9x2tBtaG8wxFYtQjOvXsLWW22RtjyKhIHdEt3QdndaxIjiUYOVnCmXmA7u1
5o9ChBRfyjNOuRpiAT0aSV8mcQ6ZV96oDlQf9FQjLF2CBvtnOR3WL0ifjE9RpZtP+ZSZR0WQjZep
VyUim2rYYNFY4nGU+kmki68htejibC+tmweyaDgA2415pyP7fqpnqcw9q7rnXjdKAT2pKsDAcKkU
FA7x6svJnyP4t8oo/zdr6RZO839fbAmSl/Y575/b72st24/8VWvR/gAoiOjZUFHbMeu2+fZX+Y5/
4uQqMRZ0BTs51fS/iy2K/gcqSdYkIAuU/pC//11s2f6Jq66+sV7Nrfr+W/U7TL3vKhioR1QEnNs7
1DXG/08cDeAxKQ29r5Jkx/t1X98VN9LTVhmgF0n3ytW9t+xQHJAmn6Td0NhVMAXcLo7WcfmincY3
OP9X3UV5l++Fy/wtfZNcbZffrbFnvE4PfWg3z50nOuUeE4Vn7WSn3kc7Tn/HdT++xYRWyHbjRIfc
ba7R4TzHV+rXZFedtZP8bGFEz0nDsBEa3vWn7iD4VDEuiYP3S5fz5D57kK/rE8kq1+le8asbYMxe
frV4zTVuj2pwzbvCS3ZIaCy/vKyup3tK4/xLd72ezGA+DQ+EvdwIl8qrfFAdQPxBfwIJdaH5TRC6
/Q7uwsHwY0f/ml5VB97lhXI0duFDcQNjw3o1v9IejkwXWUa0o42n0vHT8QW75qGB6OVYvd1eWr62
E++j+bI51NbVy3BODkTRHqKL+Go5WJfLA4/wxGf4KnulH+4R1h10R/S0Y3lp2IZd+/lteCfvmb1O
7HTOHRoijxCvk3hQTmRDO6IfX5h34aH0Mw+bjQv2N5i+lKHfDl78pO2qg+RbvuD1u+EcXrcp4stj
+NnYZYF6u+YuYIDc7jFc+ogVOwe/ToKMmwoI/z8+N7kdveTSEdPFdNT2g6M7pT8fFd7XfFomp3Cw
Hd2S9KeozsTp82k9Fbvkuj42gLXsdN/sNFd3iFnf9zZqwEO6j/dYrXZVEB3lQ3nXfRYuirN5xSs8
Wr4U2gSo7zlyouXxsyAJdNe4UXZ0MdO3CDrpY3YcL6fA/LqcW5JjHq2byJ4flWN/216aui3FwTra
qrizeKOaLezEi8SXPNGtA3Zzf3g2D8uBCCXX0r3iKF0Kt4xPJDVxeZkUO8OX7OrMz7u0ke3I1485
hz7f4BsJcrf+hBDFbq65HqM5623lgodWlI7uzoSeU/x2pTvSfePSF9DdIoM9jf7kDIVdvAAfc5uA
/OTUic5XhWOrTnWT+tyrfWOXv/n9XRTZ+oNMDF16nkwe02cuUyDePFLGnM6TPcEZDd5F87k4r8fS
7y8rTFMFqjab+cYwEp15j4NKlS7hg9lZedoux+j4EHY+fSMi9V/ZR+zF+pqHR3rnuubMym7G42lf
vXa+4cyzV+4aV3XDziXETbkfr5db7b7gPo0ZC7yNyG2J0ECnyp3udXBje77PPWpXBFN4K3IVolIY
ivmpaNySnW7u7VLjmm5P1oHcsH7Zia+zSpYXQ1f0woBgz+W5OayPJdlz1iHyGhfFanoIX6u74QoU
UowiZORTHJp9iTLpOT8kl9pd85VL+W4xbsMLg2Wp95dDeVKD3lfEL9p948mdy9H2FuOb4UiK312O
Zzzjmb2etQfVlxyaWSQxwLhnFFecq2nLp2ysam2DBhRUrkyGrcR7UlcnhBwQbNY7tTbcMVDu2gMz
2NbvRdmRBnRs1yPK1p72Rm6bhp2eqyv1zZRt3Zv9rnPkQ5P48bw38nP+nNwKez2wZL8kDSKYvwru
4oiN91hVDkQX7BDXgsec3seUYTuvV555vuITYRiy+qi7VugUX+r2UfAyVFhBvaBjIHp3p+qebJ4J
hi1fJjxt+s6wnDxBGn7kdtp9ojRlF9500zimG0muHh8VrHErMHkbRFbP4xuh5j1SveA49pkQHql0
MpSc4WuY5L7iK7fDuiviK4QK/XiQvexB5/98Uo+GfC7vG7zZj8MjaHcMira5Q0kttvYUiGec4c5n
Qw8MZNwPWezr+kOf+Zb42MGX25EMiONTTIjbQz/ork+QELQ1qHQn2y/WM896uVUyfuF0O90aD4wp
p2RwX/Q3ItJFrNcwUg/9debeGntJc7jNw8ky/WV6i81TZF1Hgjs9do/itUgIgC/iIiWGwu6DQXB2
CrqQe+HKvOl2bxZxpcjz3Nzu6rOgPhtnEZnY8NRcDhlSCuRJ01mKbkpfuaR8NWt2+dkY7ocC6Gdj
BLJOz3ckIPo1dZYAk05hG/vEzZ3eTW4mbyFCZHG4VLtUpeI7fs8TkWTXMRq5avKZHJIrxAcSOeuz
bJ31F+SrduJuGi4UpHuWDcL/uMI9KmBFlQBRCCY6r1owItrmeSpU2BFO0dgGOIcHzLHFJzqxem/L
ZN49ieWTdNn2n6Voj5RoiE7dV6LC7KZ+1dp761LLjsinrJMqBm7jDTaTanDH2bkfPW96LTpPB5bP
TLTx4qqP0fo2nqW8t2taxxHrpFefR9NhbSdawZ4J+A3wVETXg9+nsr1J1mzC+q7YsEpbf8VStJrl
g5rQU86KR8GNp3M5uNktQjWhtq3RKwOBhJjDsEdE5JAFfWNeYCpM3P7cZGRw2fILf/Tn/EDT+hJD
nwvYy9b2vBRfau3oHjwCioGQCHf1nkz1vfo53g8vdWNPx+FFuZp26lFTbcwDM2Lbq+pkAvl+mrQr
aae7gyv7fNbJUSTfmAP+Equ2SB2DNAgGWuWX8Y6xSik6GRDo7DTTM7KgqfdIesOVPsgOI+xEksTb
sMdyP69UkbyyOIR02We/MoJDfGCQMZpHWv20Jexhl7jP5o4sFKnydWJq9EPYX4nVIZ+cuXffxNYR
/6or/Nap/H/ga/oPcixBq//Vcfx2/JL0XfL9YfzbT/x5GpfEP7AXbQhJOt/oV1S61X8exrU/6MBs
UD8Zio0mw7D5+yyuGn8AVVNEHIqU5eD4U+b8l2VJ+4PMKN0yaYmih6G49DuNT+r13Ej/+24OX4Z7
qgi+l3cmgcvR3zGulKSLGimRZRpua/yUqVZGakoacbQhwI/gmUZEWpitpKfK5FiPscG+OQnGFXe/
cB+vjejVsUXchRR1FxaCyttYmT/XgGrQag7SZTFXFkGteXSylnI8k1uDTExG1XcuE6ZksurqebRa
T6OCsK8jS1/tcuzGw0wA9t5E4ufpQi2mtjxKHAcVYQiGUM8Oadv3PujU9dNMs9GdR81E9mtVyzEa
Fe0opfNtiRnmPPPTgWK0isWvnUj7xTvy1MOz8RICHHy5rq9zQpAAOJata+Qjaw000Sgwlin1oBgr
LsmI6FJAqEgEDCZa0MjAVuwigTmX1iJqUF23cDVXst2rjRookE4ORt9PQY4BmmqKMb5O+Tz4raKi
yUhkTyRF3qkQN5AHaaUHXEAk9uJx9wQghmeJstxBypustks0EPtplA021dikqbZFDuEm6WLW3EV4
kYW1d/GPM92LHEeVlCyHmaQcCiXSLHxaW0l+QRRt7PpeAcpT6Y31KZL67NAmS33bDYjjgOTku7HL
sC9EcrTLytGHkNwj2R+WHV6Tch9XYYg0tCR0uxXLnUmn7H5qETIOrRadI2U1jl2sNRraxG7cUcvu
UMwmuXasjAqned2u+zyzhAslEakX6kUVWJWYukuVCuwFSlFG6DcSnWIOESLVUnfuoGlfq6jRj2M7
kHAfVuv1Sh/tmjwX3BVEt+9JZrMCsxHawLK67jgSJmMPSqYfcOjkfj7O5c6YChN4f9neyzlusLCT
Mh/MiRw0ZVdzUjVTVzNDzW2Ai9+hNstlV+XmQXQM52LqtFw2CL8mi9rplLW8mIo66PqMuoiBz4iA
cY1Hl4suiLRHS8YrjsumcjIDX4BID/ugRpN6LlHFOlypt1BagAkGdGw7KwgJLGAR7uOi6Xe1xSKt
T1ZQjKP4oEiKeQd+HboTPmSMAYh/vVzPTa8f2JLjKlWfqpzGUNsLUUPhXS6PIaHBqS12Cxt0ZeIe
hh9IsBVUlWBJx/E1gljphJECLA41sOx2VGn2+Nb7xkZwhRcsb0P+0HpvKo3Ek4myye3EgMtOs21z
SGWKN1QDf134LgnE0kG59fOkD7aWz59RIYso4eP5pZRj7W5cp8+ZIJGDJOXKhdSOxzwaC25GkhQo
giZdWmobchJbhGDSixGhXCz6ZcEj6kddOjdkmzplWdQ7HRldbDPQ6HR0Whxz+1vy4aGZkLDCqibf
JtSGJ0Hv13t5bGs3HNXJ7yruQfNc7Uqhk1xZaEVHl7KnyuxEDzxn+MhUHU4pgMZriMEPRmjhEyE0
ytPlbTQSQ6xcEn58kycodxdQqL5AfttVOAyhi//BRKI+zcNFA4B/oM6Vcswvq4ZjqjzPO8TWw2Wv
jMaXZo6l42IOqlNIeqdstk2i7ht4v440i/2pwHQjeFMkyGd56IvRLqIJc8usW+VFTGzgMY7h4tsi
fiXIevSQhvVFmNrlHBNt+UbWDqcytdCXoK7BLMyqzvnf5Fgjrbn1RQpJ67b4fQHREf2hzIvpKOOk
sAlA8us8u88EVasxRZO+CDqB8+XBHJLRukwIMqM02Ay0ApjqFxVqyC3ZsVyvEYGcTVCurmJG8p6t
LA5t4K4hd5auYoQaank3V7pa70UxKoOYan/tpvIG/ceYkhTCQSZOz50Xari9xnKXN5RnXfgZXOgS
TpRDrx9Xwi3u5EH3C2viYD21yKaJUXAJfeO54wwKZj0k9i+kxTkKVrRX1Hg4IaLHG1iraiDXWEas
bHxVGlpVKEyKvTIs3PCJKdgsfAaKBY1TpNFZtITz1EnadD0nejqSe14EVdEluOXLVz1riTks9oY1
PiF+vlDF+FYXEiuBHJIOvl5u5D9wifDto7ne9Vn9PALiPwsEdZw0aRskCi4CMck7b1B6BeTFHElk
ubJSpsgsFgwPT0IIgCPKVUpcZokHZA7rO5hpy+ekKUwvXfTZaTK8A80wdr2trtUnOW+erHG5yCaL
KEUWqHZs3/q2af1eHjZrR+2xWkx+mhkz3WZVdUBqj/tc6469Icf4iE1MRxLuL2F6AdISPvZdHbtK
hqUqKglsjkkHcrqJUM/EtAYWs3hQ92HK3ijAWbiJQjm6pCuvusOYmdf0fc3Np3fCAgzZRmMDrmwG
YbFTE0u8rUcjey7WChRNbkZc9mnF7MmkawLc9jOr3ZA/LmE2H1pTWgMTUpYjdknoEJ1UPQ11Vapu
Kg2yXRuVvpfkWnkJpbqmtlAmNYwR+r3a0mlvVZzLlxbplddtvcFBBN7qpRplC/Gt3UE20+UwGVH4
UI2zlh6Tqsmv5jB8laYpP7Qhm5hezdcRHMhbge5dMM1r5UddT0nbqI29RRava/Z4TJol0SxuNIrw
KcM6vC+hx5SeWGp7o2F3YV02+UPTAgam6JIWMR81edYvs0WkYhUBtr9G1GA847S+GiVd5J7YiCu1
z6Irz3zFYcP1eCmvpnUZHohneuwqZhThi9yAxhx5wkptBeVK7ldtDbmuwDMjQz/YRc2o0Xvj6GnY
xMFw12g5RCD/F3JXo3r/VMMfY34o7TEUm/Csy3l9EbfpeNNG3byXwG25sdCsDm0EGrqVkm5+lxmP
lzhCc5FE8oOdYjSNi6gJpWMUm4JvRQtdCxV1ldbKnhIV4WmNdSWIc+LcYdbmGeUOq4gdYiVXYjPi
QOjqcleNBZWmVLIzgziYAx2PikYE7UckYKhzskHNPKOnKlCNbRZ6Uzion3uEgVu+tTCTYCZlOBJ0
461Ez78zYRxfVGFN+S0y18PcSu1dCnqHLURaSJrFE0vXT2yuxoaMh11OG9SdmezaLk51pXGSPJQ+
w8fNMCCYXMTwupoBibWRb4QmIFcSs+ykCrGS9pNeP6xt2nxq6aGJp9ycwi+50gzSbRyW3NOh36zE
o0ZKCI3c+NwmI8YcEIEq1ZcoEZzOaMpA01PzXq26r60ifK16XbmdrJC6W6HDoWLb57bW18WzpdQk
E4l5yoVX6y0YAAblOPiOD6u+CqnLvwoHGp4BvdWcE0lc3apq1wZI4ykgj9l6o6UMlcZMCG+fECAN
fetjMUoJouPwuPEiC1fV5t7v+cIvSTB9VDlL+ljtQ7+IDPxf85x+MYvVcNFxKvthYSc1dJJsRZLW
4A7NzW4mkvK+nNceJtbnBqG8beDedwjze+MIkZ1K4i50DGEcVbVAKj4ZJagAg6hbvGO3NPa53PeQ
hdJeu0izvr0iEiPac065btUGy2F9Ab3+i1xZnrmUN41oQS7HlDmrr+AUAqESjd1UrTK2R/NuMqc9
zKirMK8lb16kPVr3jqZ6zR19w/IQsLyHd87eM8MaYCHMnBarUQbCJ1fjQF7y9WVOw5hlcyKCybD6
lMoxUSl06BrJ2oUJTMl9irBKuK6MXjOuhSx5NTjBXsuC0t8BpFAQavQ6bBIyWa+FqEPUBfnEqQw5
d9dZKW4J9KV4Zs1c4JvexPWXR960TuulpS2LaJPgOHLMTUL9aK60+dn1osjVImG6nsQhwteTixQy
9Ba05cB/CUkqbaXljN9I2HVWmuzMeuW2QGYRdXhRjfcoS4QrAx+Q6QBLXS/UfEy+iMhZuXJRAExg
R1zEJHU7ipFoV6rckg9fJ5iPZ2kVWYwVPRg45czJHICPN3ieuQBZcWjgDo4D0itFxaC6FnW8y6aw
9BBejMj8+IIB+rUKe6/SHNMe2IBkRvO56FVwLcmTDlopJS5zFvblknOCKPSgDVHYQb8wMm5YqXRV
L2yuqWze5GtfooJ6KgsSBkZjuCXTUfTQuxY7HTqhb5q0QSLNOJSEcxxiRemDCcveNRHDJ0RVV3oz
rF6Hzu9RFFrlpsmWxh5kzO1gOuOzDkXNU6emdIw0L4I2NaK9JgthUInUKxeO4JdGYsrnGEyG3xRI
LxCRYTpNjeY6LRjeqzxN+6GjODcv83nUkmtDGxG59JOwn+o1P6PQpZIvllbq6fFSZH5PCsLN2s9v
Q1pJu2kQJ3chmZHYY4VcYGgMAkZeph3JoB15Okk8J/eGPDFlo8i6kXA7PQ5znsleH2L09LBHdnet
aZG+qhcWXaCEh3iKEpU/soR04lAuqcfqJZr41lpdAIxgDlZJdyBVw1VTy6eIOJALSVAZbWMkjCet
TMzOjWrhqa3M1CuKnG8rzMUDPrANgLNyYc2VXWbW5VUztgbXyDS6WiegEKxwxY2mIaaLW3F1Gh13
G1yv+aUdpdUlNZ5hB/yreQMfXj1qvZYTljmzDtkRJQaSwqEkTFqoPMyNKQVVqme3Y7MQwEQag9+v
bU6rYSVTLFXvGAwbB69fxMMqdE3htbVagIwUGtQnYeIZ4lKxP6d8v3FD15v7B1CFzU4ihPN8CXIP
mmVUcyaUk858KhgYx24yyXXhgHEeYBM7CiLXO1ibNfrqWXghUWihNNglX6WeHrkuQMPIxG6++y8c
+80KWV62E01CPphUnRPXobLTkM2iJBefJTOdjv9FgBSJ4roK6laxxp3YWCX5bdZ8Uaf6RZoAp0VF
FHFaoI1FOeNCmgmq/1aR+t8uyv3Puun/QaW7jbz1i0Y6TOzynQ9m+4m/bTDkgiGP2uhAkkxgJjrH
v20wmwAUP5gokWGIhIaf+hduyPoDqYu++djQ6f9gWsAig/ZalPkpXFy/CRH7SURkgNSE3o9RDh26
Lm0spO8FPHGXMgwlartMSVgwCKKPda6XD9zh0gujEuLjgBvY7RPNoAJQ92dL7LpDPWvlB2rsDc79
XQ0RYxzvxMS5h9KAJ0Gd88d30oOqTE0WHBprWUUMTPI51JXkZDWr9JWVDVUO9OHP5qLFl0j7OYcw
z7Sg1aboEymqGh1fSJjXKnFUu34cC6Q9upTcCPWyfqDP+Yc3alI03ex7mPgkY9MlfCd5G7mOY7KN
6E6MQ0oAsqAELWogGudTETdOYYb1B9qnnzSAPBuT+i5eRsVA7PXNSfDdS6KSNsGMoUDGKjwUa7wz
xCq+FSRRAKW/cN/QF8UVwuEpybBGVzJ8E9on8GSIe7RVTuX2QEJ0MGXaXyL631oT/tNcSBaD/N/P
5yN46Cx7/r4Sv/3An9NZ3pDwzGbOrWTqSGR//ms2g5gnJtcg6HNTzMiU4/97MgMSVDF8UqSnGo9g
jvL5X4V4BUvqpoexNhn05mn7rUL8t1iB7+rwsmRic4JgZshbugtyxR+H5jSZlcg1VbA7ZV6up0EZ
T5bYxDthtnrKcu1woQK6uE4GqiBRrpTHKUqkDybyj+o17g28Bx6DyaKHxkdV3k0PIKBUF7uauFDT
UFEdj6U/aEv0NIjZR5rA7Ve9/7hMQXyGLJLGT22HuRA6bRRhMbRctSnyNJx8yqYDifjdALj68zd+
75tVNi36Dy9kbRZBzGV8WahBv6lgv5t/az9NpJw3HCMFTPII3Ja9qZoN6Y1SYb3ARKFGoYVNqtgN
ByA6xUuhC/vGGJZXTVvS8zhHwn0kgn/AId/WNLfxV9xlC5v0bhpLLCgNaA3B51zW4WgwxgxRTDoh
jIb/hIWHRGrpkojjyQk13gnJFZLSeVHTT29GqRteN08RxIR00ynHALZFW15mbYFkCEjOJvkSRMWo
9iLgGm21CHuPuaVxyqrVg6zIVen8+nn99L3g9UIQzOLIvieq4rt20KzIeWgIYuRkifCscEsgLV7I
Pshreqf/YoptOlAGG+EMZAcBfP5xsDcNaIVEyMh4jWC+CZE6HZdw5p7AEL23RqX1JEGjzKB3JG1r
iZJcq4JMMaQtAByJ5XA5peabUETyR2Er72eALEu4XmWRNB84oLLFSvD9BkGmOOS1mje2drLphtI0
o+YY5m4X56lw9+tH/c6OtT0Fxj7pOojhmHKEPvz4YnMBQUMJF4GGwpjcS0Vmpk4scsWJqrx5jTKC
5iFCjcUjBTyA8lB+1ldSVlDTWFHKsI0q2QqkNNFGR5KW8RMJXyu7RyyGgMKyAslN3qoQnmFeLs9m
uMpYE+UMNQfngBj+V13Dlvr1Z9qez/ezbftI4BTFLQlKttT3kuuBsMs+g6PC5yjuObj3QaJGiTv0
6rmWrbdfv9g/fFlQXEnqZQHG0GS9s6EIiKSBRxsCvSclPIfqqgZEXyyXpRAqp1+/lPquTbp9V8RS
YjmjGENm4kYs/35gxCXAUH0QQtqIiVh5RV7DRxobZF1aJgkLnZy6pGnPpZjWgaZGX1atta7wC5H3
RLiGxNk/j8TGVxcttTy5N2g41KS4vbSQ7aDqR2VZOSl35Ij70tITjp5m9UUnoP63YaEZ54xQL80T
5VZ+JiAiflbYJqjNieFCoMOQlweMIm3o4HkSF04z1L24OpbyVc9t1roc2fWuKS9qLzOJFNy5SNk8
VCWqe7oPHQsX/SsqNlESixc4ypZ4N8ZNPAW/foryNq/fDQ/mPU1oIJysydpmKftuMc5MqwF8R2kf
CgCxSlR2cV6bMqgj26SEfF9C7niKQF7DKgnTevFwbgy3iJ/TN/qe1KKTQWlf2soKnxaSH57gs+Zn
AzQKGRMpNCWaf9PyNpNUBJcE6ghHhb9PE/+wmbw76H6bsTTKiQeCAMF9QH23Sfd5S4dRI3mhKqu0
AH5WjuilwwogdJc4YhnTHdR0UOe9Rthsp0qznWtC67U6FL91LIFNN9Go4000h3tFrxWXSnyTukWf
0QP79Zt9v5JvI/b79/puKQvNlqm6rbFppkyuRDylo3XgsX/9Ku9uIdsj2TK7kDfgxlZAXbz7Srt2
Gcc458wwEZfxkisQimg8ZzT+0+YuahWTOBczvFYTJb+QJYUqs6AIWH/wew9/XnL/rQvr/Vb/7a0Q
aMbSzdsBK/Xj6KqTWY/CpoK9iU0O7VY33ERdS9hmZ30ptA043pYoM5VI2TLY9PaDl/957eMUSKWd
TW1z1WwwlO8HtwGYTBhwKNtCvA4+17PmhFx+o8uUWJ/EkuLLr5/9P70gKUdYkDHVi3jPfnzBeS3H
URFpEpB0gtlgqfRdrzcweuYOy2pvFB9sWD+PKJkMVKriaMh5wljuf/iAPaMHXUC/fdXN6NbSSMOI
VIjfHre8ioYfTSN0iVn2bo7lMwHp+cSniltL3XWT2LqkPBm7Xz+7f/wsSGt0hYs4TO93JxDikwxz
sfgsGOoWRxNohAgiL/X7r0JGIIdqbuiY6t7tGkUIDmVUE05TjbCiMFgxQvQEMv1/vAqQG9ZwbN3S
+yemRXSUyWPhNFUPaAy0Xsl3E46Mm1+/zDZ9fly88SvxrXCsxNjyk+tTlMkG1Qu+mCmDHFYps+LX
/Ncgw0C3ZzotD1aqonrOSuWDD8hV6qeXlphYW5SIyGXafDfy6nlSmjZkLVsafrnYr9Vd3wiDn8dw
3KoV2Bjg2tUhfYAbi/ra5dYdxyL6iRTwP5h02/B79xQoIMBe2K6QtFXeTToNT1ISownaHnb9HDUV
ImdFrXeWuswf1A6+2cB+fC2VjhZTHEOpImHN+HHC6UnUzqJahNQOVuuB2W7BRU+H0XCqmtKQIzdd
2wVDOclnraV/bJt5Gp4KpQoVbg5D/JCGciLtu6QgKGdWB9gMHMc1wS8GTNAuUESakMuaADsDDJeS
NwL3FW2jlCFkAeqIgFZqxbF3rEbUokA1xyn6YLb//DhVzm74pfCi0L57XzqCoBRPSyhbNp38kYaZ
IjlC1A+7FX7gB5Px5+WScwNHuE1uB0VJfPfNSf2Qz6qEO0QoavHLVC39SeijjMun9bUi3+2Dw87P
n4y8uI0BzlWC7ch8d7q3tKJQsPqH9rKspp3iVEZZ2tMARZwiGh88xn/YhvlQhoI9B68jYY3vNp9i
JNIlgw9p50hy7Fo0ykNvdvVhhQXuh2sp+lOuGA/ACeSbobPavUif2c0kLdv/7iqhI6n4VvzEom1u
hdHvd0FlNJNRbRizBsiERxlpS5DMLe2apt1MzYMSogjLyTuB1qt9cEr/+ZFvy7mMvYjbq6hiU/rh
tbNFlYpi4JH3daY6FN1V6P6Ah2Nh/uiBv98/tvlI2dfa7Evc3d7vhUNYED4lpJzA0+EVF6fghoTK
/eYQAnC0BT/zveKWwif6btnDa15LSEAgJ9P+uIjWFOztHAsnJI7VBy/102UUkAw2UF5F30pQsrk9
2++O5mmmVXJRkdBSrwWMZgHWRbCECgWpcZnnCYd6pim7kbijZE9FdyqdQSmFBenlLP0/ys5sOU5k
i6JfRATz8FpAlUqTZQ2W5RfCsmwgmSFJhq+/Cz21SgopbvTLjei+ohjz5Dl7r+1gI2EWRcARo1N8
HoU+Akyvu8tOFgGjyWlW3ne+Nii/a6d09FDWWv6oSrJVdmu/Ts1N7iMLOAhwL4+fP47v7xOnBV4I
na2Bx/ndadlgWKpVo+ocwJXNGkjnRhnlF6/fif8fpAo7GiSbWOS2Li9fl7dXD3lR7Y5lj4WjVrCl
yozteeJPmsCHkJpPLRrFbqcHaryTRGzwFVdbkh13w/iJgAZohbLtFetKToHgJEhPc4OY954Ejl1J
x5yLCpIIvRWNhPkbaNkef0BgiyEkUhFt3efX7F0vkrPZBhebMNinSX66zYFhINcOt39I7Pe9AQjr
9zBtZrMlR9o42Cy5s2Pezm2V3yeZ6i5dFDpfdOrf3zfeMN4sjm+x13r93v3ncRyr0lNlgnpqgkK/
z5Ok5YOxpl8sCR8chfJvq2VsxLTE2L+9bali3j8RgRYaHVl7rWk6R5UoPf7iem5l3n/XcTqpngkw
wyG7AhP0KbuvYHhaK4MAdYqH6bHzquDfmHu4vLvEvx9zq4iWUc/GuMhdPcpBdV7RDtZDD1XzlfCW
5RdZld3d//2jtmWQ5QJnvG5T0bw994z25ypqh/m7eUu+QwgHX6UhVeTyxcvxwePEF4xlyaGY5wE9
5bURBKggpZcq9IhuGC8hJxER49YOXUZ4SCR+TZlK67BHR7jEjGZdEbmMs80b9A/m/een/e6OU2Js
zmyecHT3PNtvz1q3CC0VOam9EpTwpcuyj3Z0UPvPj/Ku0cG+wmJ5wPVOb5sW38nFXShhG4/wXCJK
TexsgGz2dFX6F6cyTfJ2suAKUzU4LcftdqmxQBafJ2Io6Exrv/Te1O6cpXAOc2MqktYSbb3I6iA7
R+oyHIbZd+5sd5ni1Crd6PMffrqCvv5u8vccKhZaoa739vLkjTn4tY4wwrEX+1Weu7MSpvODg7fm
80MZ794K+mn0WtlQULfgNz4pWeYhS5LFM+vQREWytccVyWCr5pMdpPp8RB8p++EMNuQIAZtB58MU
yFyPEbyaPouMnv/AzkzapYS3/UUh8cFTghUC0CZLBw/uNvX572JoitVoEpEXYTDUAnfbNF8lov+i
vAe1wJ95+10AYkjzhNxEylG+DG8PM1ajIdO0KnkixMCUJ1k33a/eKhGb9agf58yGHlyOYuh2Vs0v
2NksKk9C1rLYFdDTn6p80R8kWTKPdu2KO+QMRGMEdflQjiZWW/RA+e92af0NqZL7Roy2wbgyy8xq
UFEHiG1mjnBvJ4OW3uQIu170mY0MQjtjTi+caXauTO7eryI3tH8V0X0ETJCniMvfT5IfcmnmLX60
9o6DIYM/1Nd+u6uUPYPA8Vcb5WHVWFboBxkE7IyKigFJUInnDZ8AlRuZw24xoYuhMHK0v7nZTXcr
+d5JbOvpau6mzmlaskRm+XMKpnTFPZnVvzpnwF6ltwZG7lEv6ZGbbu+pvdEtzp8ORoSMFt/PxwjJ
Re/ua2fRTQTEQYlRufFn5OrEk06XM/jt/OhXi/PLyRCE0rfLsI4x7MgIPkD/eB6kZdHtFFKfHFkj
XOuDHKRRnIkuIKTCgDeShDIbFZjq3l8fhxpTxiEXor0draZ/IJhgvUncVOtIEl8oORq4lST05fKH
xSLTRsofir8tGp9ffraIywbwGGJRnZiqCPlc/UdHvhObYFOXIzwcjAnIcl34ToGDGaxrGu0vcQQd
7vK8Xn8wyyb8wULJYx4Hx4RIrUwX3EVq+zjaeInSInQzQhJ2nT15z42zkouDdue7443ThNTOMIkm
Qur+u7Z0Wso8kFYaWrIvf1dO3S47Idb1qi6qYT2QEy2v6TTVPzNrtX65xIPVYbqgwSSw0crKG8PV
cHNkMrez/WwvbBpR1gKqNujc5oemr4IZRZ7pjhH5yfBil7GqroOqIzlirS3qC71sxv56RL+wRGVR
Qv7TloQcJAesebcTfgf1HAEvZ6y7a2DEJIBketRYQVFH1TB6f0EGaiRQN+aEOKguIEAn7ui6IbmX
gfGtrCdst249GPYZwV4ucZ8Lwr6d0/WFDBdmCPgohcEeeFrg+5l+gsdnXG08QiYne13NQb9dvXoF
CWmg2BSOvpIBTHxzEdnAOS40DD4dvmzU2Pu5SuR9m2uKQU8lsp9oeKUXTuuqflVJ2fuh680kKI2u
R0hiwqbqMllFRlqPzPofo9IXLXSsFj9SgBdpCLuqwLxtIRwfkd63grkpIwU3zAqDPojCRtBf0Axv
H/KcmVNoKNPipVxNnE5exr6eKm75S8Sud1G0g1keIM+p+6Kq+wGPJCU6P6eqn6QyMnj1szdcpr7f
FvydSjsS4+s9lWk2/pwhlmP3pUrTmXcI9FOuIZlMeWtQ3BOI49oXxeJKJNzSry/V1AbZoSxGZgyo
uOZxt9g24ws56BiojXmcn8CZLVD7W7XwISIPZ6d7/Wift21p6ufER0zivCsS3tjSVPUB2hZiwgKm
1G3O7WlQ3Wmzi+e4DqyLoA4QF/u6ryjCe9s0og5c5gH4vlp31Vy2WEVA2hPS0FnEQxpt1lwt5Syx
104iIMhpGLc8LpHoh8BIDXAMop34KPpL9jKn3ZrGtZ8Me83F6ePWgXZpWrQSw0VL2mf2RAjRq0yY
N3iT5iDyXb7bYeFX5p80Q84TWq2mAXCoN3qLiRrnyhR1v9dSJ7PCblaC5L7UmBemorVI9qPvZfgq
MpngivYJoT3T9Sp/kCR2k5NSV4TneIlVWCGf8KnYWYHExgTGaIsXwqRW7ZaMTV9ky6Jm+BT0JGEl
Zmfl8dyOwwta/ZREDHOywKJXrtTP5q7AKN5ZTn3rrd3yt0TSCzQAC9lPm+A/kmpTi8VjGvJAhMNs
BlVcuMVAlBTuoIgE84YEGOUxC5NrropoHAp7vakJ8X4ePbTTl07AsncmfX1QoSMn5j95wJYT2o3A
ZiNGvYEFoeD1ZmO+/kPFOt3NpsYG1EydNNjNLtMrY1mjVPMPSozd3aqTKpV1xhUyQng4ibrw+oF2
Q6Xznuax5qXP0PafK0cjPKjNYsBjUcXrjrN7jlsbmncx3te5dzPL+t5XPDNMMXF5f8u79qmE0cnO
Mp6K4q+eiz2V9NFR+rZAfgPud51QsI8yADRhVFHFs+w7DdSdOTgw27sTXfU4sLzb7XCxANG8a0R+
PS3qwnHLZ+EZO6S4V6vx1Iz3RVrBP/xjSES82P5s/sKwkMAiszivrD1Lq7dHk1pEud0bXFXCcVeL
XWAmOQ0S3ROLeHOWrrqlp90m+rcR4lKFtjwbb5Pac8FpO8F8xhTigh4r/y3SBI/U3xR4iF7dpIk3
R3rXHXJvuB8VPir4S8ZYNVcEOfHZRQ0P3Pm7PZdHqbFTdefqTvb9I7XG/aAVdB5lNv3Saw/ny+Id
mmX95WZO3A3BVWoCFvH7W8usHhw8C05Oem8hzVu/Tb8Llyyr4sFPIVZWfTSyJdzB3k8veMpk3E7/
io60JnZJSRVsRin5YLTplZ2Z7U7M03qw1uw4zAyZ0ny6qwbjMCmNKADbO/Y6uSKD+G30ddhJ04lK
RXrUZO7JH8AMWdZ7Bjk/Z828MTLacxlzG73R78xcRkGQ1GHrO3S2NYgLPSw6bTUPEt2WBXgjAzgY
aSrdXvM17vC28jNu3Mr5iUf1Uet+Wqg/U038EbJ8GZKJ7DFsHqaYL1NREG5JskJQfQMKS4KaZhxF
ali//JwbPy91aGnTfG5kgDmS5WKCc5GRvzmZ+kvDAxR35fqSW78mJvmTs3ybUuex5H3aQY+MVlc/
S0enu52QCip6Xi7IjsScYh0eqU3dsszq2qvTg9N1DpQ3gQVe9k+mNjRRkxc3Zd6fNQ5PhUh1YqTH
Z178b42/lEfCUpp4RBxPntt8O/ZTt8Mk+qcYC4WHU0PEvzOqnipp9rAJN/XVJFv9stcTb8/C7D9m
PDo2UWLOFTKsM38ZzvQEGIjf9pcFwdWV5192jk3YRENOTGlp166AM4KEkDlrTjQg5cwhG4qXWoDz
xKX3lzw3pP/Gk9fDQx2G30ph84Wr0JJQOL2mFTrS1pMQpl5yieUSzHxtab/MLeKQBGTSDk3DI/lQ
f01BrMBtUWXDJ/0eoKREDsSWnCLyNT9RDuC6MCN2wRG7BQmLOjFHXgjNygBN2m8pjNlQkshYbOGM
4jWnccmWvI5U0kIv7TNVXHs+gsZ4IT37sUTtbkSDCfox1KnbAbyYs6eFlmjwawRbTKQUKeD7tdWM
yCaa7FvyGkNRvUZSyNd4iu41qsLZUiscIWAH6K9hFvI12MJ/DblAdEPghdHklD76axDGZFodgiLU
3EfCAYnKUK+xGd1rhIbHbM+mPU2yBnuG+ntnkrZhuxPBG0WaMROQtSCQw7ELwjnM16COrvf9l2xL
75AEqfL0bpke3mu8B1gwoj76LfWjlFJzwuk1DETROwKGM3cDz89aQ7h5jQ4pMkmMSP4aKdIkBfEi
5IDje7T7LXZkZnm59WEIrayEZBZowRCvOLPA7RYWcM8RWgVRJ9MWZ2LYM4WIMxs9M98t8KSGy3sb
vMagoIPAedKzoACYWhqiUjzV4onMXiNUKrRK/5bEtipetl45u7QrFfkixLSPkfUaxKJ5EwXuZBYY
GDMaY+qi81ZkY4uhrFurRBVy7VWznoVyGpnzMbJKLwLRI9Kz9ImsMUXK4D9RdxrTm25MSZ+lYbJz
vDJ7NgLNaGMXM8wPTQKubZYBkSwqKZTnDtG/nPZKsNBuwDh/5eHOodpCVd/vitRbs7ARKcZf0xAW
3+9gNp9XRptdnOPneCiFT8AD2/7kh9cN9bNDNIMJYbo2foPmDfifo96iTxvlVbFYBpAVhYUmMmgt
4ELotnFfVo8B+StiUul501XBQmRkGpDsM3SIFmBEAoYLPOmf0U4q+jB1g/y2mAwguJi6iYFr1TWN
Bk6bVB2uL9NJbesA0+IicVMnw843sQaH3crAymlqjxqjSMxffLhNgtSMlVXdHxWlG+zXCk9LoRPX
3iVtSvaxyn/i8rbgkojcUyF+KggmwPXGZ91Omxu9FxYv9eZXweNb/ZiKsiFpsNxmvqhxMCCUCW8i
LoHa/ykCpDy7dfFhLJV1Ox0Hyyi36kivLnLp4tq3RtsFNSaSfHP6AJKZkoVpbu6O4luCjXsF9UoM
HhFSvbrusW2lu6mvp2f2GDk6F2sFWtCqorkyiIJlS19p2TOWF+unW1gAAPXON7HwAY6kfY6bm/ph
APflcbXlDcbe+jf5cIwA1aiZvxs3aa5QQYwwZ5Xmwdii6P6jUTR/J7ljZVfgAQI+VIMtSvZKgILD
fszbEd4pTm168klZ7AeLpMpdj//d2mPSgHAVrMoY4nZVjnOWtggcbxhuYrD2pnX8Q7uFDD+/soI7
N53qG/6seiqNhn18oUMozAJK3AjuwwhQZ+jkP6Ork9uuEcOT7F0sr8sgAOAKOgZsgFrcWTt6P4G6
EpPE1d7XWblP9YWYz76xqWbdpGAUEQQ57Q7Ay0sbTbmNGVCYqxQxaS/5o4F75jEJEMjubG/m3y0t
GZxVSfpYr5Wbz8QuKSa1NoXRAqMdqlVbrf2ys2Q1Xea9lhWxWpjzhkqmMGAQh/O+KEqAo5+yoWEb
0YLbYXSvv0yenoNmcvT+sWntBgekNEy8k7qXna9FQnrArE0kTnowu3tCTmawO8Vmc6o850IMFc2T
XsFKnfJau9DZoTLXocNb6mM+hmxjxz+0YOp6VzOFL8H9UjUOugYhgAi2EVcfgUptiDjt9b8u+luG
MJT/PuRwqtpiHn9QzeLUMuyECitdMeUSMOkAfVvq9D7V3eGhwfPL4pVWkx3TruCZ6IRk0Q5mmh2R
1BYPC4/rwqaYjDk48sxh5nSrmTibfiqWYdc45KwdnMbXzwm5JF94Hjzsk8LN8A5Na5DeZN6CDcaE
68/kiHg9YuSUwz5kCBqwqqutyQvEEJYdlxUbkajNFCQkW2jYWo3Oe+pqwrx2SEf130vHrnWv2l5/
Gt1+/Wsuqn1O0sQejuvceVc4MzPgWVOafF+yPDAP5dLLO40qgo7LkPOIJb1LKqcgU6s7sIFeSmD0
osacsAwQcWbVFtE00Hra+Xk1PWOfRn7MN4uoQXvugjwa0pFAS0eOJJeXCpzANKzjEPvuuEJcGito
74nmQjgna058pxVg6+cyGLw+kl5i9IfOK9aoGOz0mzRohcW+nlDYZCBKNAJ06xJqRsfKFTVjmt44
fcvDABK9y/DPonklL3XFAz1q69rsst4of1ZydF4MfRx4iLXRpF62WnY4GhGYMzze9WCvbvNL4L61
Ym8GvLCU2tqdjdVS/GEC4F5ZcyGvm8HlmSqoh939YpXdD9EO3l2tcFgVTsdHTHdsrfpCb/NBYzlA
wWEgCaWhymjnbatTiVw2XcOeEeoGW0ZZZ7t2kk924ZRfDKCN96NMF90yeu8tusZn9HDSVrX5HksE
E9QOAWYXXrLRuG+9dLHCChJNvctMdsM8+XS3MHYV+gvcDvocCZ6MaWfRmQAan6bzElda6z+6hsDZ
4iXEsdJ78dgd+3qTaHxGFvL+MmGzW0z6Mvvj5XAbGDjXdhs3vj2QeIqvlgy0pSueaIvxpbXzAr9g
kSfsWCj+bKrtvO3n0EukzzECoXvRWLTaFvo8k8QqPaDlIJe9O2NcZRYyDAYLbS21qV+QqLJ9ryw+
Fjtp6lSLgaunP8YxMP/hymNvJTL7cci7XIGQEMO/oV6HZ9i7YjxjAjNDmS8QwodVX7l/V514nB0M
oxkkH9/E4FH1smGGbkrcQ8GWrRDN9YhR3XGn/EmadffEYihvCharJSKooXzMRkl9DtmlRU5C7Wfu
G3gC8nK1MCCzfbczJzRK+kpRUjsSdFxplz/7vEC00PSOJyhy+AKfTWw0NEBxGQS1fFXyOLR+8GID
g7hNFwamcWvUYH8EorCdJtfa2GOyJ63N9IYOtsisABokfFx2i08zdLeg2X+EUDo9mHYDQc1uBO2n
TrlGBzjf0AAGMpQCXThrgAdxupbcjjo3sM3WTGOXGu99hK4IYoQas/quoDyiAKRaJf00F//yVlEQ
yqVSWjyMdv6vIIn0bvJz75auxXItYORgeidY6AIv/7ClXNJY6xOASTsJk77fjbVXPhuDt4a5dNT9
F1OW7WF/M2NAsYdMgfA03gemGaeaCFivNVOANhRW2tphTff40UcsksT00VYnHgsLlgUes3m4MdYx
58PoMN2F0aEhEfKKmdhTUMPdtbW109mVTfK7ufjuvRrEoLFEV+u4o0GY/lhlZ32VNPBOd81MHRgt
mh3Txr9Bxtvb70ZGsFrOxZdh5c3sCVJ/4upLr+jvbOYMT940qG+9Pw+3rZfP1+wQ54d2dq3p0KPI
ZjiBRIWxmoZ2jDauPp0Nym/bgypb/V+n1v4qWZPSBfyhJ/p+MO3qJukVxFbAEkScBSSx0DY3i+Sn
LXIlojSjMt+NSI83hqchH83RI+JkLMZMhhAV5itMwY6PC9ScXNbQNLkUA/OLozPrcxUmdaeeq9Za
/5TNnNPH4hVi2qCC+qFMaV2zSFDIff4AfPDhZZKPEhhpAsL8U0cDm4paM2Bsh3i/nYuq5x1x1YoJ
QOu7r9wT71RI6CxQOeIBtDyGZhCG396toA/6fsADuPFX1nlvLLxBs/DHf05bNOXR65gu0SXwp+7Q
j4hFdj6dvjG2jQTGdzEhB/n85E/cd+gy+EGcNXYl1BnbJO/tD8Kkn/U05NuwF2l7taC2o2Yf7Md6
Zl5gZnBmWxFY36yakSIT5zrWygoKDQG5Cz2Mc/jokJ6GgYacnSRf/Lj3d2b7bfwsHDcuRoaTZWqu
G7+uaFqEi5MbO7Pus73TJLe1L+b4i8uwvSUnHwFGrMjCTB8tDDrpt5cBqZswCZ9uKfQmhkLL0Hv/
goZBn1M1Au2faiJn24RjvZZ75FVBKAG7PIHyB4I/MNnfKU/ql0NqLfE4F/W5D4gidASt4aY3k4cv
fu4H3yyM1hZCCcLiWLW2K/cf8ceM0giAlAIQYmfAfQWB55hzh/3cD+ZxzLN+z2oKv5LS8Nzlx8ds
+8bzXE8egyoNIjKd5S2DBGA3jaVfgVExLXgF9hbMCA6lnI0u/PwXb9XL6fXFDYBGVUfHaJ+qjNqp
NCYJDAnxVOPtN47IhoTjzprun2YEPvr54T56z1Dbb5BvXja+4Cf3c9Q1mm8GoduukygoGh31pG13
8VQ5/RG1HTCQcdVvJ49kGVrbTWR5qj/w6az+T8077xcDbD7NHrqOLT/k7Z3SjaXCms9RHGOUfzUx
JBjXpnrv0hM/VnPtfiFN2u78yYVGFY64j+YsZ/+6XPz3yUh0J+sXuh3B2NffXHuof1au8i4nuxBf
jOc/OhSaal7Qzd+MQubtqflaRh9wYpCkpynxl7kJmpM8atsGdRF8FcbwTgnAa+kSaaW7Ph4jburb
g5EZlJLBywuqe8xv8jnAu+UU6/9dhG/fQoMhBRePczuRNWhtntOry9rQ8EjlMOdZu85ro6byHd0f
nz+i798I5t+0fZCRYJHFMfP2hBoQCG3pr1W49tNKwrMOLnUKqiMlgk74ePH/insByfOxpxeDugdv
4enxBGCwdqTxEfq5bR3QGm8FviwYMFf+t3zFXPfF1/v9N8pB0kVdwrKCYOZU2q+kMXnGwLpaYlNg
62smd9JM6iM8CnFRDAV95DGVd2R0rQwK6qL8QqLywQUm7ZZQZz4BvoG47O0FbhNyx9gUVGGV1861
NYk0qs2uP0+p96LUotL9/IaeRN5tSylOTY6Fvc930FKePKKNgLJtjnUbRr+Ot39vj8fDLg7Ppl30
fdp98eq97gbfvuZvjnUKJV1gmCT6dqyL/f2eAx0Oh393F9+/OMz7l+7tUU5KY8Y9ld4rjjIPjzMZ
gbSvvnhI3utCXy+aTQmLlJGbdFK+NpMOT2w7kS4eHubLLlxu1JlzUe5nQPZNOETzAd3CkZFxGq03
wLWePr9r7z9im4aTwAdCFnC2niavZN1kNN4CUVgSz02emfKPgZm3+0Go5f++mhwqwAjGA4L67TQu
ssXtTEkJ6nDpzPQRdCrQxSr4f1X1fCZ1Fh0CQYn+5MNy8hSaxCdZ/tLnIVO88r5La+d2sQWTsQKK
zufX7r1ucbOamD7SSIiOCGK35+c/i83qTohXnI4su8Udz2d0F2GvaI53iBlKRhh6+qus4L8JbAd7
AQBzjHKzdb+IPPvoFgb0Tkx0Ypvl8PRX4FvfDFOC9q0hY8ZW09EW9Y+gz/QvFtf37wNrKzYyDLX4
Tlgk3p4vxiTRuDkbcaHl0xFJLMkcM9ifLy7r+y+Xa/BM4vnHC4ou++QwSEZ8U3lbUt4KCPDgrSmw
6rWlf7WzZrOKzXHpfzSySA3Uk5X+RPKkf1fhrL2D27o+2mkXvCSgNUWIEnsy4V5OWY0ZupPyi5/6
waWnZUdpjkMdl+PpBRkEAxi0LCJsgQTHwpv0XZDJ5diJbvziYds+12+/eIAQuC7M3zb15eldHvVg
MBZmFMx7VXWZuLX3PbPUELMpFg+9abmke8t5+OLZ+uCOGy5xvHzWTW9zjry948ZqB6Qm0ZVrsFMc
A7CH2CPb6ovn6v1SiVlqc6e9UrD90/eoIOqr8FoEaHBcyypiQCvmMLU7QeMAAF5AmdxmZuwBSsS3
RAPpZpo6goU+f+4+OFfTAqdNG4QsNtbOt+cKynUwXtXGnTFUF0sz+XEJEuKLR+ajowD+4S7yxeWf
k4e7m808qPIMr60zDzGqOjN2J8v84lw+0Bdz2zZLg4lIg0/7SXmVBqpCSImaqlo6wNVeJn/NVZMS
udoTcIayMI3HZBaxwQyHJl7uRApXDv6HtgkZ0oEi9Yf5KqBgOrhodmANt5Dq+8WX5+VotFGnNV1U
KUYUn9+ED94otnSsEDTqqCROkyMtFJyzAYwsNAfPIzMXNR+qI+Iy6ep8fqSPvt4W0W+oWaC6bCCn
t/cbYyxsTOnx9bZWCutVIXrCF9x+09iffRfKTo/mmvXfi351j2jkmeNpdXD9+a/4oBfNWuh4RNXy
9QbWtD0v/1lDWsKA89SnoTvLAtbjgl71ymkWG+l7AiVX87N//ZxZsU9FfmAy5zKtGe2X2Z8L5F09
+CZ0ExFkYwy3TWkf+xXHpYGsozuUrpYm6JsY2gp4rLFCObzTq078mBej/uJyfvB9sjbpPlZWTC4Q
Mt6eh6wRKEEcKEJwevkDEwT/LofrjVhnWRkXFtq9w7zzixr3g6cFvykheRS6LPYbl+e/F69sJEre
iQUYCgZiiNEQl8PYIU/zM/2LQ5m2yR87+QK7bN9pMb4K3097Vwx1iwzdnkYQBaqVnWMopgFZRmtY
AQksQ101zKoHHH/gC6qiuM+LNYj11Oq+y2bhTdF0O9TJlE/ywKe9Vee8nTmAhqg2VnG/ulg+mCWV
CCaDtetVbA2e2R3w2hr8/5LGcs6hbM0/V4Qnf1p3tZ4BJhpVrMnFvFZIyDU68I6LvzdhoIe/aqgA
axgNuSO2OaW/u3ytAUmUPqkpHnPdG5kZkwiNMSivMZG6P7Wi9i6aoiVWBwfRfF10K5065XfGNdLr
VEa2MrUs9GTX/h1h2jS7uTIbwmoWb+hRzmpAwNtRuPejdIzHjX7800KK3W1m1Ha5Xe3SNo+dltHW
86pOO5dTy8SPz5c4D4JsYfrBPPW21FPX3m1B3gnimAlaLa0KzfnWFFA8Yn1avb+4YMr+rEuXDuR1
nncRupY2ieAIDLxB/jQB8y+qJAvTxsAgZVB4kvCUVGjlggolUohjHikcPG2aa46ZEjCio6Mm1QYx
4zc/dZx0NywDWZcBAt/r0V0Ka09Asv7UwOFzaFAOy22fVOkSMeftf7tNBaCCpOlCxLAwMzD0Zc0f
DYCgmhGFW3+J/sjXonLtAV6T7SgJ9NUkgXcajOdlk4O2iIntltwTf5arPKx9ik4PsfjaRAaWlHP2
xskSta2vHoytGx1qNCa6iKzgFohz4lWXFYl950nFqHVX0Ph4Yc6ywlocIE1HhXSzKzXmLilOWLWu
yi5YzAOk0U1RNutojFF4+n8zplXcT07t0mt1s43tcgx4PudicNABgl6LGQDpbBQmDZa6tNvZjhe9
8F/oxswEB5hLb0LPRtPijO2iRUizZwcq7LQ+tXMKy1PqasqjnP4d83jiD11ilXI6Gua8ZYhD9qTJ
ODnADnW5WKgQ7MRiHjf1AKBbE69F3Ohu+Qd6ScqMpilqbbdO26VuXEPJg5ansooJ85zb/YqrkDyZ
dui6swQPl4+weRiAznZg5/aVO9mQ0+pGuWcrvXxGXoPRWjztGYIoHr6KLmjWWBer0mwZdXqx/Op7
I1HnjtnKMdQKt/SIPW0N0skapwwweRtzudO62mZQ15c0aLosLaDsq7l38UUaDeBal+/yVWeX+RxT
1LpME1vNI52lz736uLYKtWzKK7vEovenu9RrUvuMhckmaqvPp8sGifojQ179j91XdhMDmwYrYlTY
ryP0lTButdQdrW/BWACwymciG0SXpy+51Ov7qSnYi3iD4TSX9jDxhez1kYdFuIzKYl/ZQL2pDpJn
e1nkj8ErTB/Z1ASvnvKLGQkxEFNcrNrURP0wqvSb8mmS7xiK2hkK/SR4QhiYoJJR4sZBtPKgUa3f
ZtVU7isdPN2mzqzrUPNL+McEChjnYoSoHxe6m74s2NYfaMg0Pz5fXz8wEXn0tPHIIjPSYQ6dVHVV
QPjsEIBKF/xQPAdDBjAdQXRbHBwBESeSjkx+TxXqZvp2Es0kE+onLbPc88Vq7fGQmn13qMucq/PF
T3tfCnrAjy0wAVsvm4bb29WryfyxJ+abn+YO9sPCHEI/X5QzYp0wxR+COuw/01i2FvIO0h+I6jR4
zJxmaOyIPVpv7ZosqB9LdG8jDJWs/v357/ugNPGYqgU2MwydKfGpFY6B2uIZCnmsUTiCALcFmRo0
gJQIxDnfcNaF56uXxE888nqtgfhWCESsYXWrOTKUwlK/8eD0N0oN66biJCyaFUq2eEKNlYStri3x
v2mOHey8riOHTAtIDpWvMRJAFICZdWNH4Mfnp/X+qpON4zH5RwPAXva04+LgQYajS8cDH4SPPTYz
rytNL14+P8r7ygRf3/bkEWvOjuJ0u5YvPDZq5iiaRwxWd5mCvOrE/vODfNDmf3uU0yeISeyUGxyl
2j3f7o5PYfz9+xeH+OpETkqsvvVGYrY5BEUDeYl/UdnFf9Wu3t0V+zzCYfVFHfnKEHxbZr09p63Q
/E9B7PopPATJAaFUxWskyeEqr6wj/JrIiup9dwWU+KDdFmeEHO61EP71odmXsRE3eyfG/bSrr5Yz
P+4j/YtS/f2DQ1fYpr+0ARj5pJxUuIa0JN19irYWA2TsdYo1xiIv5PML/sH1RhaFaY5HNKCpdHJL
xYAYMQPLFKJE6Y+OdPS9K+bqZmib5os34f22G6Ij4kZ6A3TkDO/kStO9hvw092W4KAN4vjORBoke
Vf8p7bEnFw0/xk5nA35Pkk46nbWj63/xC4zt63tysxkQkfgMVNJh/3PSrRNBsEXFzDXTVLOd6GAU
1lWdDOrFnfTxekmAPoeqMoMxtCFD/anJj2KsJ4zyvEzRi0QrO6LHnlIxtkiA146OUYy3mUvLe2cM
m1y+6BlqfPXabXf69FeT4eyiIGFi7Afbk/KfR5RWYjfOAbOEcht1mjJY73yrGsMOkv3doMYFxapu
/FmLNf+FQ1Psl0KZ1Ve/Yus+n/wK9q5MUaBi0YE6pfqMLcybFGYLXZNCJRcFbQ3Y8gA8GBI5AwNO
kx1JWBAejqyt9Huk+O06T5QImfe9h+799/Mn94MBAFsjYC3ghg3mSKe4QlXC1SsEnuZE6Oqw2EVw
Vg2kTfcTuYCpac/n4n+cnWdz21japv/KVH/HLHLYenuqFgRJUdmWLIcvKAcZORxk4NfvBc3srgmy
iNU71VPVbts6wMEJT7iDhm0GFijyFluR8bGJw+ET+jYQYJREerBy3/d62P5bmkbjFakVLo2Kb+6H
xtfvGhpsK8tvPruWM8j1S9Vp3m2UGo+/o4wa10hNGjJzGwU77Cgyr2Ux7QCUBBt/rOofl2doXheL
8WhW0wpSuH5oXS/G61pYhZk/YD5CDegebGx5JZpxuLo8ypltTTKM/Zsz+0FZyzw17YVJG8ZOgAca
oeOpJE4YsODr9YJegkp0Nw32Rhc1qstwI319g6lI9unyM5zOrD1jcmgHKTRilSXCbrLSYaQJFwMT
cFAuVgobU6dmfDEmQ7sGBxmtjHcGx0EWTP3hDQ0AjmFxljWYK/QVHBDyW8364UxO/IvzVfkgYvJr
Eab6nWFi64EmTIfprREfLKkywa1NDUqCdqeCgBuTR7wusJv2o3Dl6jhTjkO7iMx/7hPQD1z2ip0W
VwPg3aAbq0IpHmO7x2Agqxzzp6mVGPx0oCseZSWpv2n0jh28U1vQgJZW6HdAmfoKAKCGKsgEQBQE
YTHzrWiBiO+4cwUf8jQU3ypktGephtq4DuHEhStb5UyoAcaZU4sPSsmFo/p4r4xx5ahBSN2yTgrA
n3hBkOkhOKqNXutPbeNGeWa92sDWP9ZtH7wgoaD0gLz17s4Zq2JYCRPmrXK8lThqVPiphPT0w5f1
zVqV63gYVWQaaIVfNZCZ4Dg1+g3tiDUYzomoo46a2VzYsmn2z3HwXBj647hXtWiE2YE8Yj3F5k4L
OnDhEJgfaz/3sbBL8xxkpRLsuRFatNaV+iHVjOCmVszyysqr7kBXP79PnMZxk0gUB0mKpyuFPCxZ
yShOb1P8lWj1zIi4Oa9YRCgNFk2iQX5yM2q9/FUb6gaantzcFDFSVhZaoXBWu/LgIOmyJth7Wv5j
6LngbGOExPm2WB6t7GsV1nAZ4o1tqexCw4mqbQJQB4rZkBYUjO1oeGjkILrx46kB1GgJ50cXd/0n
R+7wX+sALGNCI+X1LbZzTOlUZxbO5d0IoNUMKkVbWdHzEy1WkEa7jOsTJUkursVhbNW41IRRlG60
xE5vqWoEnqlUa+X+c5+EeihnoGEoM/jneO04gpQdBQCsiYKie0oyq70iwmJWprIw7ptaDLsoUJxf
caOLlfztTOrLlUYrFIERlLS5eY7HtoxeG/Sei2DCQGpPrtvcxLD6MG+UIIgDBYqRgij8YQfdd3xI
HcArbuxrAh8imz9PheSjUYfVWqX43HMZyIcT7VlzmX8JNgtUp6JniW03xZNY9zIoNk/FRMHFShwN
0J0a/9ArA2JNpiZIJ+TKc5vIybA1Mts6+CIDpYom7fsB6KAW2Dv0SrhE2EbHs4UCmFomIVyYKW6n
p4yCDPZsknFIbLqPl2/HM4cXKQSqkjPaBqfGxaIwR0VD0MSv6aoh81CVbeapUZTcFb251k950/g8
XuYIldhv5YW3Hv/i8Ar9lo8f4sY1lKk+PkDCy7YODVZs7+n93MO2xk06waOq20hF4/A4pg9Bs3a0
z0lcUa8p8CR4FqB/FTfC4+lRs4vAdkWlKqMn4XGYuXY84ZFgxePnSdXQoXYIcgy0fDLZure7RjN3
TS2Z38CfKZ+Rjag/p9AfXxRJ+ak6pfwCoU3+VuHHRuMz3U2dSLrt5HT4x+E7J29ADetUbJpUBDi/
WLW886NG+1A7tYzbdiED0G4EG4CyaoyRTaxkaBhIqUQwLJUdDcsOw1bslkvHf1V66If7JHUGjig6
cXhU0mmlkJJnGF0XctAN1PXzZNp0qdpQ/gWv9hL5FQ6DcESGH75fJZmrqP2I4Rg+Xp+NcUBmQMng
QfHXI4nLuTHp/ULuG36nKgfKXgd5M0LcNNNnLTDNtSTu9OBlD3ExzwqiQJve0uk/Lifo5HCgdMqj
zKd/qFtF9/TK6XdlYqhXSIMEMAaHeuWiOYO/wXkYJCNnC1sFEa7jzTLbXE51RUDljFDWDED1eDtl
2uMUyyaV2sEyvRqeJNQGqbvqaXB5kZK2+1TL1A+V7Ew7oPj6IYAIRWYnC+c2p4S3EnSdOWfe8OwW
StKWBfZysfQ1w8+klsL6xoLrjvGPk3jUJuNtjj7vtyiwuntw7DYkDloPGoHpQyGN0m3amcN+yrBE
TJSCXsHlra+d7n3sIHQcHNAuo0q3/F5QBn1VAsS3GczKvjOmMoBaDMmJ0lgmp6+wpYeBKqUdR7u4
7kuMgOwCU2BbyRVagnAOvieiQI0GOnwEPDqNkCVxyiJ+DqNZ6VuSe9ZCAxD2TlM6REz8spIkTzHQ
r4BgTCJKu1OjY6iLNnKuIMNb5gbi5xgBjHO0X9HUQ6SckiR+qEbT/1k31AF2gWOOD+gqi2v6keXX
1pLrZqXQdGYd010DckjCgurWshsLNyRARUXUG32SWtRrtOYXiariVVnguzHNNhpaYbwSA5x8DIvC
MAiTuWvJvy7xjn4dgR1G3WNTpVJ28K24voYBl20giq8FrKdRJAPQOZzblSSAHPvHW4Z7le4Kh8vG
zlFm2vo4Uv2if6E8R34Yf5P0tuU0CpBiRyKtf0p6CacHSpTGXahOyi+O299m1cpuhgvrsyGs8TU0
+Qj0CabPl5foifkCXeg5MKK+MUf64AePn7TxawOjNoExaW3Y9MTHHL2mth97Y6crWF3eKTHiZV6B
Oa/hRpRT8SRTh158yO02pDyGiOK0Kajzj26Le1Xx0CH1vbK53+CLR/eaRZJHeotTEpAy7tHjh8yb
puTradCJKTR8Hygd/x6NDKqTk6n+Z8uYEMG1BnP8GZRx/NJNMjJCtVoT4lAwxbY5xbw6xu01FbCL
lD4LDnJXglPuWwQLDyhAEsA7c5amO033AJwcEaAcgHMNMKWEhYVvWNLhG025ZavS2SwhkQCv3Dta
Mekry/Q0+bKo0wHO49PzObTlF9GtJrf6ZID43mX6oYuV8FYWur7DXmy6q8DRelNCw7hVENMKW5oJ
DizVbYX5wX/rSQB/sUHnMu0S5Nlwf2ppzhETttlXm76oqxr1PlSl64A4dq92ww74zgGz0t4TWAC6
beqs5Bpv5/bi01O15L4DDw3QYPnpfQ6qorbmZ1Dr/h4sAxdN2MXyVxMxK9+tgwxXblrlboDTIq6V
qK/0Ms62PtCHxxld4tVhPh363Leu6iCU7xydnqSPwuJt1RvtLsp9gV7NMOxToeE54lPao7kmw5JP
0i0WDNUOfE+wzUQFZ71uxM7OERoo5AaN8MJWb+yqal4ub8rTk4oXpQsDqn8GnL0JYP9xzccxFKfa
MYhpasd/nuSh2zZFa+2QWxUf3z8USS4LDUsqilSL6BSRmKRqIigQrU6rT0mxjy4baNZQAoury0Od
+ZQkX1Re5homb6Ytgu7GksZAgJbb5I3he0lLh0hO62KP4rS6VQ1MoQ20GDTXhI3u+gSCng/DG48c
NmavzFpcEgYs9CctOIxabJAzSAEm95Deu74Qn1UN8iQUe509HqZPKTafH31iqW2T0N2ukzJw7QI8
tmp0xW5IspYObpvLBw3H4UOOqcetGItypcR/5ipQlfmSm6MnsNnLPN2CWR1muQb9FjhAeI2ykfSY
+KBKduAuO2mf8gIweqmgRVdkx0hu9mlJ9wi5+BaNaL+yiOGDnIcPaUMjcQEy5UPWVpo8r+KBWow8
95Yvf6uTkh7NAsxoKFvO+44s//jA1RwS/HB648V20b0CeuxBxPX41RodcydP0dpRc2bFMx6CARB1
QUgtAwJIYYMjOj/byGrn6+44WP5G702UT4wsrlde7kRAHv1VEtK5UUxMCwl5ESvqkU4bO5HyDXw4
f2c3dXsTtFiPt0jx3MC9RXgygR7qDlJueaNqkj/LIVIRrVLB+8xxpbw82yfVibfWDHcwC4Wa2zIb
zey2Vx2kQWERglQRdPj3UqhqK6Oce202uknDyaSvRRX8+KPiG5EkWQfzsBgr+xYd+ODTqIp0A1sp
PMBUNzw/yfT7AqWvx1HPaEXH3XBrDFKHat1Qfb380vMSOj7YeWGYbsRIVPhPrLjaKep7lMXghKCA
6/ZtT318KNVdXYn2StSa81sOHOKSy6OemeqjUReBGTyNBLdudiN4oHgLyhZf0XAQ/52pBpIOKofK
JTXc5VGXJqBLUUDZgBfOnmJDhFsAUPrGx6OVUzayPkdQCJ/qZky2EWJQO6UOddbXqHyyQ195L7AX
uC2RL6wlrlBW2KI2JFWdUHItpEGmgGMJTMm4MpDlXjnfz4SSKnkimHGdDHXm2y/Wlz6Fatg5QBxI
Cb/UmV1/DFWlf0E9Ovg1+KP6VS3VJt0WWZbv1WyCK4ukikC6zIpp9AkL22GrGod4Bz02Fdt3f/m3
Gw78/twvWTbpw5aTJ7f4JAH9MtSlnPTGTIRxuDzKmYOMIjXaxqh1gypc3qdQbUZLj4A6AJ413amL
8G5LY4DcprPmz3dmKaNvPyczOhQ4iGnH020XzgQ8g1NjtILoFhfllvsNWv/T5Tc6Tf/J096axpTG
CQWXgG0jiErUxZHBGfDbeAI0psAEz9tKf6LXVAX7Lgz8X4kcdcYhzAb0eqNUUT5Q58w7DLzrSPKk
thQ4OWcZpVEZ+6vSFZA2Ms8v8Xd5/wbXQPRBcgdYrJ2wRbF1QOmsgQlVTKBgaUk4Nyi6rHlXnfnM
FDQp88IFgHa1hI8XYaHaWKli0qUEOappcr3VJD0TKOVPa7v3tN01sz0QlYdTCYkOL9njD10ZCOWE
aQY0ouyJ++fkJKuU/AE7bAT7CgU1vUmbPDsvrDtVw6UwKXIJk1fdeZhEIHmt3BHnVk7zYQDdtRKg
n3s6eH0c4TL4duqbi8tUKUcnhBSXo5+Jgbc7gSZ9VafA/DG7xNp3IxGYeYjREsDgWAPG1qR59xE7
XR9lBfaHj/CRjE27bQEzcjVI97lbCVmRVi79M7vFVsFdocVIxwRwx/EkFgFaWDNAaUNFojq0KnzY
SVtt02v8lMWlRscXdPJ80gL0ntfNH5E75tUOONC22uRyhSZj1lvu4Pi1p+K9B1w2ikDn4+QWF3V4
X6AviyizM4VfkZf9PCmS5oEyKteO5fnYXT6Tg8cpPFLWDmn08TMhLVoBWaUt3BVW/6HUG7jrskh+
I3w87fR+bK+wWNpKcfbakDhv9cEp9xDFspXz9xQxYNGp0ok+LCrUPMziekBMMxdovuJfEeXiY4H1
+V74cbx3OhW7btTpf+hlKrudHYcvENJGcO79r8RWP6g9ujYwnxFuVnDb01AI3RU2vLWB1Gvb6IO6
badkzQ3gND6hv4ycDMxYoF26sVjX6MM6RpnzFSUJsGtTF/YdIqTOTaoN2ApFcrmX0t5+r9GBBbqD
jfE2R9SNFnFD3wezanArKHTIzd1YGPo9cBx9ZS+cOdLp36mQfqn+6Cox9/GSaIKos5OuRhnJd9If
ZaOpHwuATl/sstfv0UREdwKtNOe7aYbIsAZ0dZRNbiARhXCLn76YYRP+qGHY3wsEmMDj1gPygrgL
WZ8v3z2naQgAE7hhaLibNO2W36BI21pq5BJQuZU1u7bQwxtRoZbX57X2DUz6ml3NuYkBhYVkBe5S
NJzfIEx/7F9hSIGIDQbUOzDU3CXY8aWKPn2x1SoAfGOq2Q8oveMjxiXWtLOMTiu21FmTbS00/kNB
bBNvqzAsrys/Tl7TxM8sF4YTbYrLU3N6A82XG3hNkkqZAGARzKcQ4gCfUH9XqALv9CkI74OGEkVr
G2sVqXND4fBGnRYOE0na4gDpjIjKnkYJpkPzZ4u8oOOWdty5I7qvK291ZtNxbkIGoo3JBzAXMU2Y
UJuTZFoNVoFsJij0wv4xaWpwLTnyiEIuCtGAurVKfrcwioVVCyVbfY6lTAY/3hGBE6WIAWJ4kyuV
2AZ153i5nieuo3fBSoh4CrVlLJ2B9Pk+h7+6uM/tPAaPo89j+Ulub0qQ1a95BSPQRY68adxk0KRs
gxr05OxIhI1+a3H8TFf4uSM1L0nIQ7oEmZi2msKR0H2lCbYxMzsMNijGVeohwAzwVtWCVlA5UIXv
SU7vfytNpKXdDoy8g3MAScFK5HXm29HipfEN4hbC75IUFEkZrpKBD7kqHYev+igXCOr3KEkiYfwB
WAiodWVIVqLT02udkMgAn0mISkts6c1gB5Tl0om5BGvhb0tKia4W9/JKAnUmyHmTL5gBbxDIcPI4
Xh6Dgu16rTgMg3a2W2Uo+btyiKKjhJrARJU5KA+klcbB0UtxXcoGzRMnjrbopOsH5BbRAiF+cpuu
svZmlwRiZd+ceUBc/Whn41tjUUBZbhwrnKukKcwcIWMxj4Kx6QCdLA3QRaoCuDoOe4D7FKJMGfMH
zdqNgdUrCFIK2LKm6luBm9ep9Q21e2QgunAkLZaTl8tn1ulxrgNSo8lErwGbt2Uj0U51OlClDH0I
l4JvZhpCgECpxBtNRFndJjXD/eUBT7uC5KL8gyoJBxiNjsV9yumLq4+ECWhWCG2LsI+JaHfcbepR
S75C7cKKs/Qre6vEurg20qHfVTWuhd2gBR9buTZv6CmvwtfOTAOgGQBWPA/tqOX+1yY7jINWxe2c
dgeGJ7Vt/UzKMP7qs+Nf5+1lbyFORfku0ovMALchiydqUVmx830bawEqMqJAtZq2vQYKFTsrPBni
66aTuKcvz+B8jRwHjzTKOBEJnamb8PmOF34v6tlzU5aAzHW4b3R12m+UrpeeoTKqUPplxNXloLRx
VwzhXLmKUlm7y49wev0Ymglag7IxWDoKksePUKJOS1iNLmMdlN8tyVFunFb72Q+iea9mAYZEJthQ
LlOAX0BPjweSQgoQLCYGqnofE+0kphdKj+Hy65yeWJz6pCE6yKkZk7SYUSmI8sCJGQXjQeMKnnrh
Bs5grXy300njTGSF4d4+H8VLsqTaFUhmmAC9o7BA1xAQ4Q5RyOC6Vo1f730figMmzSamZu4iLGZN
kArPCux4pyZ5fkO9T3jIsq2KHJ15IUIQmuhEBkTlb+45f0RmjdNOmiJ8qLN94txF5dC/BtSRYSch
5tK3o/EZh6DYhT6LnW+LIluqtJ2HECmxdF7RokRZ8CYNKDGhz2atXOmnD0eCoBCrkjCQ/C3dsziU
Fd9PU9iiuvjlJ6mKwlitfYztpPl2ebbPdAfn6gY3LE05g525WD4ayoccGInk4lvV7JRqUhI3VtT6
ujWmatvE9A1ppxjaxpQH1fPNsH5u6yp4Qc5YfbdEBFIIM9HKBvY7I94W0VqcUxHoaepwuQFP0OVp
OJhqkKwlsHM2cnwGOWjaGByVrB54PItXDiQszxOBS1euVsknhzvfjew0n1WIgZrockzRoRPwCbr2
l0bS6KFZ0/24PO+nXxgEM/kS/4NAjoLc8dkA7xieYgSzrENdbBeOpH/UK1qk6sXarJ65tGZNHSx8
CbUxYF1SNbC646zNmnRjA+5tPaNIqZ5NUdooN9iEAPDvQ8P4nRaTFbnUqPQ7RczAF8MS+eTqOLeq
wJO6GNghyJK1g+XMAuR45PBCFwRDcW1J2g/7Jgh9LSUZMvSo2WArVOyhu4bPk2JIP5EnLR04bKj9
D3HTPep5jGuPgUmuO7cf3i3jMBf62AvqDLVGv2fxWbBdSEOpSbJNPbQpyDM9O5gIUr/3BppxghBX
KCmSGwKGOv74Cm8ik4tSzTdk6UeZRsUN3e5pZ4eGvFJOmx/4aK0zFGh6G1VdnfGW3x7NT72kwZRv
nF4LvQ6Zzj3Z+LtLx8jhopCFMiOoTPQ+FuFs7kvRMPbImQdRWl4NROkbq7It7/KeOYkdqKhTdnII
H8hTOQSPpy1KrWlA37fYpHY+fBJJpH1CtDp4sbRaPgBTNt3AlKurAYFyKAtT8f6vRgF49o1k68o8
xGJ4v3OK3CSTIsqay6ZOzjptsUcpkPe9/KYnqQ/fy55hv3O3ft65x0OBAMtCqcYhTlULnHYyN1cV
DJquQUYjLb7qlTd/nsUisXGfRLmNEwlNqcV6rBGFccqOTDiD9e0SAOSeiV/rQZi9TXA4mZ6axN0+
Ea2+wSmu3BmYSGARhwY+OtXdx8svr7wFE6fPQ3OA9j7dpeWdZPdcNbbAoIOCQNKCqkH2eCOLStYB
S6i9szGSwZ8FBLTggQcwi80IFvx7WlF5oyWv6b+iAADhPgQD8H1qtPGG5nO7F4ieqBu0fVSQ9lnO
RReUxohcAA3zyc1R2G+4EtIM3HCgtB8BS5gNfBMhG0+4O7TAAFAlyDYUXLHCCpWxeg59FIw3etDr
IAiaHq1hq+rH7JqwE0xnzrG7gctNoVEOJIyTmx4Pl23e6EnkhczwfS05fox4SFfftEhOJW7RIGHi
hhOKDftQxBPK9ABQoVl3ZnVPO8qO3Rph9h5IaKuFG9r+0vfYivobJwSNB4U+0liaQYC9ddtb0rfC
bPLPgeWruNNV45fWqrVfQVxI30o5MoAHakZYuK2aWLBolVa6x85WQidB70v0momJxG03qwV5Zdeg
4wuWCkHkBN4LirkEndJhksNoP+h0JfdZYIYTfiMl2nR2USITgJub7Em16nzLgI8juJ9q6pcSh1rO
7rwZb2HaZbGrtYbfPOQBzK6NqgQ6wOZRKeFrdn6vvuhlnPFyEQLsgWwikaDqAh+FmEYnegBc0w8l
aOLaHYhUnoH5qtCbkST4hDFClnut0+AdAlS3spjaahKeX829DEMZ0X+qHQtNk34s25eSO+GFoLbW
NnEpmnyXskoCzwYZhq6nOg3TNZh7fOHKKc9oNLRcZ5gGsJu8DoHVzmWVmQbuqildOix9sJwa8hKt
PDJkdfB48CL3EmtKf8VTPbCnqXOqbjBgM6MphZPjVDDWgIijov9WjqpNUdC07juYl9EuG/riF7XM
dngqsjR9aYWFU0zZR6aDd5iOD3KVyMqmUWoA2BFBUwiCSuse87TCAzXJBhQOUBAPLOB/IQYr+MbF
LxW7KXQDv7c+JYUSFxstdOz7cqq6W425hJliobyJ3YbeD9uJL4WBrZh6Pk46ewawFK0ZoJfY2xHl
38Fta8H5e/kgOHN3UVzkGAQyhn7UMn8C3zPRiNaRkJVL+6HI0+GprmVnZZTT8AgWps3JThQ8yzwu
w0FqB2omhzHskz7dxv2083UHo1752QiMnZUbLyBsbmN7Qg0JctWIwaErAvmhyrqVqtBJTIiuE76x
8JJoAJI0Lo5hRS3tplch9vja6P+AXFd7eTHVN8L0x+17pxaRtFlvEZEkLhpnUbDvddGnhHqzBWlp
7Ust9X+XtbXmQXr6AaEpkMUQ5kKUpIO9uMackR2F7cZGMZtk1+uB/hxFdbCSZp+ZNuIOgkiaHIDB
lv1ktMUxoCnRw638LsEhopp2GGrN4urWSrJ05n0AMNGVBEiHGuhSHrDSaIdbmEVvDJs7MYmsceeX
wFUvf5tTXA1fhP4n0If5UqbQdDxtLbyZOo5wFUfrusKdJwd5vZnkZAJujk96gedkF36ayWaVK8Vj
/1loZl9sBqOP0QcqRXtotTbtVvbJmZcnJqbvR4BA9eQtjv8jYa5Dkeqol6PBUeXmFpqevU0UpHEu
v/yZUeB0A6YC40InYvnu/jTEVZzQMHECrCtkuSGmdDBeuTzKaXlzZlQCj+LGRGOVOsPxFFeWMySp
aZWEqX7/qCb4zbidxtnN9tM2tMzC7Ug39QNulhqsjFLsaMAa99T/nA81ZrEFRfXpFYJanHNxpvGn
y893GukyyySm1EAcg8aFevx4emybU5tSalAEtMFNNKt3s1M56qNI/zANxvgJUJ9xHVgQFjO6aYfL
45/ZUlQSbbrDNjEo0Jvj8RNV1BhRUv0FP6hdFTkOrDhJDRs5Rafj3UPRR6fSTqGMnGiJCTbaxOz6
WMFBwAwr9GuAxUFOEFepr+cra+tUtG1mzlO/paUww8SW0ElMW1N8gSsSiHisDyF2KS/x5Iyf2sgI
r1S0+h/bVkk+BH4Q0QtWzc9trcXxytp7Ews+jm55Cg0AMugGBwLq4uOGJYq/fgT+xUTyK7oe/Un+
EiZt8yO1R8t3YVtYjduLPrdv0OnSXrIqqbIbmf4fHA7IyS+jZKhPdm2mj6iXqdUGF1GBfMocvbjd
ZFCO1prQuq/6TDe209TLv5KmHzTMNQPK8hhoZL9tv69UrwiKUHIjfF1W1u/p+lHpoNBIAX04y4cu
XrGJzaFU/BGMKqpWHgkF1hAiVr9AcrRXhjpNleYyrk5zEgoJiMcFCsCQSw36DUrJo6ZF6nUlq5Pt
lnGh39sanbArSg4lSO3eEGuy7GdGnuvt0E6oC9LbXYxsVmJEbAQnnUHtm5c8xtpDV4Z6p1lC+6aG
ybDTffHulgdgE/qYJux4Ktgn0DvcPmpWD3qt9lTTM0LjwviM1pZxV/vRRASTrNGC3+rHR8t1Jrhw
3vMZaXg4y25tQk4ho71WbpJEEU+ZPeEGrEC41HYisFvtMAZaUGFKpkmg8xy4e3ZSpk+Wk7ecpk0a
Pka9TzZRlBJ6WymJzbPVZLoH0UGFx1QhdHtQWiF+FnVefQynvpC9zAijr9gTOciS4rnxWENExm8x
t+UO7yepJWeQ4nRbBkWS3A5+YkouvocCvlJbVpUrbClTPMC+iuSR5ui/JWus86sY42NcokWNxK2o
UBeMpmT8UkmVFXrlFPvt1RAQnbg5p1T73lMOrXK2Oh1FIDOkFfOG+ePyrAzkRBBAwohrqutbqmEt
5AGcgnV4A97lA3W+uo6/FxDROaSDiMPuW7ZNA9hPNuC5lqq1ld4lKiS2WTyrwqEzaK5miBSEBku9
94sErb7LY5/c3lRGELRFORR2Ki2Jxb0BBYt2RDchZkI75BpIgdjwF7R/307/4+fwP4PX4vHfL1P/
67/49c+iBLkXhM3il/96KF/zp6Z6fW3uvpf/Nf/V//tHj//iv+6inxhlFr+b5Z86+kv8/P+M731v
vh/9goQc6a4P7Ws1fnyt27R5G4Annf/k/+9v/uP17ac8j+Xr33/hypA3808LoiL/6z+/dfj19190
b0CTUV+irYko8KxM+ccHmMf7zx++/57xc/5X2L3m3/Ps+/fVH/L6vW7+/ktV/qkQ+ENopQHHzT5L
a/Sv8+8ozj9pH1EM5z4iK0By4K9/5GTl4d9/mfI/Zx34WRKbYhRMSFZcXWCg8vdfhvNPdA3mBpc8
94iJD//6P5Nz9Bn/32f9R95mj0WUNzU/+HjlIjvAkqHwKs/ULGLfxa2hV4lQoi6aUB0ZHLdp2/4K
Quy1iJFx9AnzV8KBc8MxBQZdIKaDRsvxnmxMMYcjIaxfRwm3JdwbLOVSFGfkDKenWLVWNse8+P/Y
mG+vB7YTBBh1zFnW63i8pIanIIxU9izMk72+V5o7iJXto4zcyWwDg42dj5fKAfnvYIfnoHL1x9r4
z3T/Ob2Lzfk2PsUmDiCegGtvOX6Gg4FdZjI+5qV5ELKQNnlspPvLo8w/ZfGWKusKctXsakFwvXjL
KigVtVP4iGWfe7FaF7s2N8tNJgNdvjzUmQmFAESQSk+DEZf1gaqs8UoucevGaay5ahxp2mYGYBR7
LNIrJYKnZ1DtBygvTZ6GiuPKmy6TiHlCWaTwpw2OdTQzFq8KYRweWyWzgLLS2ZohfF8BE3XrxLb0
OLC5NuOU7MqywsoTTpJrdjGADqqrV3UhpQ+svehKtdvUk3xfOlyemyU68t8Px6NZhFQQu99+/48b
p7dRxy/DaQKrg0eMF0mimaA3DhUKpJJW31oy9ruuLMr4Du+ayZ/XXouJpSRQQjd7reW+15NP3Mew
MgMkBCMvNWwsL3tzHO4jv7V+yiVCB1yXjv3x8sMvrrC3Z+cCm8UUqKMxs8draIjsJi99n2dXwppQ
2Cr3QYtBXudjjEWZwhOR5XuVUIeVbsmZI4FSggY4E9YMXbnFwIUOe2+0wD77pdXiSz9Oh6ZVW69v
q98IjTxdfs2TDcmi4QWBkoC7Q4h3MZo6IZpNGVP3OqQKr9NUxLcKdrmXB1lEqYCojweZH+KPdSD3
EAWonAGKoT6z63rjc6kYryMyBjdxTwIcCpxnLg95MosM+XbKkdTBW1imdJNP8bIKfd0bmsZ3y7rO
7vBJAWOGOCMBkNWunAPnx0MdidMAiK2+CMQlpcVwoopRIS9I5vs8FXed7oeek1SUcHOlfr78fsuW
5ducUiikPQ+KReeXx3NKT4K+vMmAUZaMEPDzZAPTPPIU3Y48KtNfa/SLb1pTNE8Zp8JVBrx0iyvy
aid7frOjw3aeaeCaM0iLKH15pOOWmI2DLemeMUn44MS1uAtSS9v2qR+5mVJm1xJKwbugTnG4NgZx
qLBB27Zoia3cLUug67+nhNBlVsUEgG8svgEO6CxlsgdPlVqcjMDvINwzunKOBr6ZxuFW6/V8b9lo
6/lW6gO5qbEvT9AR7nr0Z0NLu9eEqG4cM9A8Estm5ZudbgMF8cW5mTYf2NSTjz+ZWZZlKLLE8Eok
YFzslv19oTdb9BJ114loAySNGqxcEGfGpBmKWg1VSVojSx2zVui0C6mLem2bfjTNdPqA7ika1aX5
FS/6KsIN1g5X3vPkTjSpF0JIAqCPDYGsLra7bkaBT0sY25dEiBu0kSSXKzTyCg7UZzkcfhYS68Ox
hb8LAIOt7PzTW4fhZ2IYVeX5KZa3v6kCs81rmw8q19YVdTP12W5JGFM5gXquUHOo8ajfRamkbCM7
cTxfLTDtjvViP2JS4fIJjS3eBuquLTPTq/CVuUpoJm0BJWEfXfZrzk7n5muuT5NNE0nQbT1eFyME
3SiF4O/FIBPcrJeq+6loVE/pENdJiuhAkrvJ6vSVWDFZKVyfXHPzZM3igRauUoDn52f742gGkxFF
/cS3QpsovU18ar0YOgc3dqZ+DZQg2QXcg895i3rR5QPsJEabB6bcNmOi+f8S3FmXY6s2wmRh9lWy
hX+CoHjexVspH79fHuncFoASOyNt5rBzqQIsCoO8fCL+GOSi2YqqVLxwAI4YKEq4p+4ZXfvqpK+s
wnPf9M9B59f/Y14drjwkD+agB2HNvaJT/8n9/Ock649maeFpnYzCG4LOoi1cvjeCYGqJsVkstO3J
gxdXA7KndZzAYUDbXdM8wZF2S4E1PySYDFBDjoyVNXTuU1JInE9cqlAQPY7fdax7k6anhbwA8vO0
pv1kTz3kB8jE1T7Z6WXDqxGR0aWaL/XlqpEkfSoqMCZenmWNFyVB5+V5J0hd9GzvUK7ZCLOw9oM9
y9FIBq7hTmttczlcpYjNgdHxtceToMpDg8Cak43FIYc4c1bkIYqelV1XgEhL/NUjy6ZChMSChQ3j
gzS33u1MH3epMXOuheFfa0kh73S1Ga4LkuTD5YW+bNpwAbLKTWaGDJamwhLQFeKrEWH2qXidgVFK
GKqHyi4/qOOkYsc7Aekes/4Qzl4pluH7kPdFtXUgUuHfoPUr+/s0IOJZiAnmmBJVyyXrBHl8XJeL
VkE3NfXp5CIH5E9B5ZpGB6IW3P6nyy9/bpf/Od7iIIvZwkLUmGhElYg3ahorqG+VuleaZXSFVzuK
sdPYrAS253Y5IroUJInUmfFFCxNhvNCyOkXxMC0g8dI7+wqzmTupcQrXkOFq5gZKRy3SlltFNMnK
3X4m4AEKi30XhSzYycQUxxvPjiYyNxRmvABQ0AGgf0nwLpkQ4OzMlfw03Bophgw5yRlSIn113Wj+
MNekp02aOb1XamW566BgHNBvh7pBIrZ2DC5wjm9L0uaQp+oIxpAde/yIde1XE6x4jvkMA2m8nyjR
DkbXB4BXw+gxGSzr0WkgLiZD5xlJEl1pvuTcR6kov5QKMBShvsZtrdxVgwM4AUR5eDt1RVO7QquM
axRJgXj5TVhr12UJ8Vbyi5A7s2yAKsmVJw1O02/wMfzf7J1Hc9xKuqb/ysTscQbebAEUypAU5d0G
QUlH8C4T/tffB1TfbrFYwwqdmMVdTEecRYdCygKQ+eVnXoMj9lqhJxkwOp2sYLZjJFN7pV5xUexa
56PaAyXG8CC2TrHSAV3WFNrMvr7K6fWMFOTJK+tqpXw2hneoJIO1cfFc/oLVSFH4FnX3Z6H13n1Z
6tD9ykS3HyxIdbm/IHM5htOGd9xr6GZYUerokJoZJaMWaS0JSF/LKfovXlwWP/MSAUffaSwMJToz
8z6ZOvcvzGR7+Vzp1TgCSNVF1FpDowPmxntg1UhfwcbaZeRNlhhoMrQASFDh6r9Oede9MxOJzDd0
vx81MfNtb4nqi5et61uhi4GK2zCTiGjVHgblYWvTasaqqycjy3ZwnUskapRZeXBkSjK/kLvUYaUu
s/SdsZGfXAeQPoqwcrxymC8FD9fZiNnbWOMZFRknL1uWBWogAKSsv6Hfq5vQEe70YzNFCD3YV4LV
8+DxOA7DA4lhCnnY9ue/3daNYhsjdZQWThBNmDXiDlzz7czOOCIKN/iita6M8Z/nXToX2Ia8pUUO
Efrs+pjI2ZfCdrRwTtM4KHvYPqqo52MsqsbXO+1uY1GUUks+vhwmt3/36bXFurTfNs2aLTWwnj6p
Get2tzYx9iaLnr1N8L3HMcRwr0Sm53GRVeieQuAnC6cGeLqK3imtZcaWFsLcc167re0EnjFgj1aa
/TEuQOl0Db7HrRX/cGfXvZKPXHq3QCQ3JB31Fm/36eqxXGIYnVIHMw3+qusglVnrZoJZVjnOLVWy
62vPCNZJn66Eu0v7yHAY726uihvl4unKomyYUzEUCY1Oz4JYopneue6PUio6aCcPJDdwjZc/6PbB
zj8oki86/Wo6Hc90o81x0cfC42FzI82QdWrGUG0QBsvpF/r/ZCnuEzDSZHrnE/muWes0awY9NNyB
vlhJ5KkRFo6Sgff6D5bapAg0h32EX+DTFwndLYsBAOhh2uZLqFXtuJ9XtQ+H5s9b8AwbOA2kKTCq
trzp6VIyGYfU5FnCUV3XaCqLb+kYJ2Fm97RtlzG5skUufi9abRsPm5rvHFa72vHaj1ath2gP5YHs
6JnoHlN10K3XlrrQI2LwDUSIQS0qeGi7PX00XWk7r+obCt5JHcLRbd0gId2LlH7iritmb2c5uRPm
Zh1/UibdCNsKVp8mhHXloS//EvBEDlLX4EnOMe362hXCsEYd+xQ08ae4GXepq1CSaS7qV1M1hyv6
A6+LGqHlxEtG3waBGKCKrV5j4156/1t/juHANq0/N8EAuu9lHZzUMPbQSvVauYbLmNWh213dxJfi
EPADVDs21+vHmdXvt0oGVammBbnF2iXZKY3SnnTEZPaAg8UbBk2jz9BH3duEiCsn9fn9yZnZQNQQ
zQGrG2cfvkuNwbTanKDQ6l7QDGLZVZMGFjVt0t24Wbn8+XEFqgMWAIwdqICzeD/1c25OCreKEct8
h5OEFQHtTSPNYfO9vNSlEPv7UmchFsW+WctilhqWLDsa6hzv0F+m7itU4OAArvxZzdIr7/MxCJxF
WSpOGjwgkhgLnkPCjFjVJ6vOOElSme/afhN3UDLfEJkXVh2WePCXkbKrj16peXdLq3q3Qnc/qG6r
RIAlANvKyX1jA9L200Z1/FRDKHm12sgAbHaYKJH2atkA5DWyD2qcGAdc4LUPurKmN1kLbtHqE92v
VTRf4gYSjCw9hk2S5mYNtffQDU521JLse1rbRbQyt9uD30E+0NCGP79uQNVwA2Dhvg3Zt533W6aE
3oVerDN7Op3AqNutLt/QKWt2aZesu5e/9LnKHO97Q/D8Z62zXVxgLdgmqC2FozSU28pbgC5oxUrH
2+6Ocz6L0Fvhi7Wo1EAiNaxolEkZ5XlRHulCd37eGSj2YscUjJhg33RLOvA7R/vKK7lw2PiZwH9g
PtILOJ8UxSUMrral6p5oep4wB3sPWKr42DOBJchR/VzZjBfXczabey4rLNrPLizVSQAGb8lVU2nu
m0qd+oOMPSsSbaLv11UXV07chYjJvJ5E/BGo+Gw9Jaldr7cVRCeFltzlGHwGCkOJ3SiX+cpSFw43
qIPNXoRyms119miIZnnO0ElY9dj4HYra/tyVQ7Yzhk4LcX0EH8kE+8rrNNmx50cbWIwG/4u5ARDv
pzsaYzAFyyLWVKFYHruu9241kRRXnuwROPB8GaqZbR4F7OEsblV6j+ukFqshnjoIlssRu1S/BZlC
VJ407XNBfowsvG4wElfmMn+VGgZVIAIB2ec6bcVPy66r22Ja7R+uFycAMEXhw8aWX1L0gd+0WAG0
PhT+6VunSOcDzl3mj8FY8Ah5+VRe2g2IJ27ATMYGtLnOXlfXxa4+9jQXB3Y7/AK5XydDfVOqinJ4
eakL/Q0dkjul2aYrQUFxFmz0lE8ytKMaSq9wQsPrrRu1SvVDm3i3snGG+x7VtaBV3S7KMJWL7DTB
iYcG58luG3WHX7kHOJnAMIHO28f64O1f/oWX9us2397QFBui4azptGIxrFMOo1qZVE24FFhR0eS3
g6bHICKPi+kWBesrH+CcK7CFReAx0IXp1tO3P2/ZT4Opz84otbA2CpCh81APkSjsefKrMrcbvzXy
4oPlJgMWK2iXfRhzd/64LFX8bupwLUSzrFTu1VHDKPnlt3EhMFHyOdjDbAI3fLqzreHSeoCZQjdM
wfrYyZavsoWtNQMFAzls6X/+8kE+wM4Ac4n+3Tl2hsO3wTtX3oNUzV3pwBJ2Etgmdpzar1Gozny9
Tq/hPS5sf53aEhLgNlEgYjx9RrG6Y1c7vcYMD8clU29ksELWY0RvXhP3u9DORUJykx/Ego9OqnUW
DR2na0Y847UQnEwZJkvS7mKXfpEz4fljKHocOo2Md4g8kz5X7s08qXWkdEv+1ZHNfOXjXijpN2lz
sh/aMVw7Z2cxl5MnYqvk4q+9jgOJFeVYpeupzWpMN9SpvkHkqgvsFCXi1sqvzfOfA13Y9cQbKDLo
B8OyOHvxE0r7On6/pJjCdn5U2pC9W83VupHxVOy9yjLeFL1L07uoxAfXLYZ37dqKU9u3vKoULdm2
r7FGgK8UNFK9VoRf2vnMO7mzgMyjKXT2ctbZK+O8sfRQqTpt36r5nSnmvY7WPDZv+Z8afz9GAMgm
jzkAG+Rcc8TDdFR1F0rWWcYY04Dz8ot27fao5jLQzowp1PGFDXKz/yiUeK/jYXRlxHTh0uSEo1iA
YwPh+fwX6FZbJfhw6WGyHe5sKnU/m0b9ygVwYc8hqky/hDIZXZHzVWynHDXEOfTQKm3tTbPo+Acn
y4CnTj9HAKOgs6mjONZmlhwH2ERX7uxLy28aENRPpPzPMgMmRynuPdIIAcnUO2gha1ir6MbncVVE
5lhaoecg0p6X3fs2dZTXL0fTSzve4OtiJ8DQcku2n4aatCwcNRvogWTxio9QV9o3g4qG0+JqOBeP
7nLYWvehLGZ355ZzGVHMl8EQUynkkw1lsC2L0MistyigtVdezYWLj2xwkx1k+kHb5CybybxxNZvE
0MPFaVGkWHXtteAzHvGxZi8aEH8WhDyvhKBLi8KRo/W0KXaCtXn6QuZBBxllp2y6ZTcIUbwyhnqN
MsfIDuWwOjdLf2WXX7pqSezZg1uqTcvgLALnJpTWGYPVEOY6jF/kdZHamRvaxKK7TZ3U2MaNg68b
abVfcQrBSN2b3xeeeCi9fPIVq72WjF+INAZjVg3tOCyRwJI8fQclYkdD07X04OZMvFMce9grY/tB
tsJGfhZP6pc34YXrjhe+QcYpcWginV3poKczdBFqA/cTq9qhvcRgZNhoI97g/oOvS8EHWIsMeXu8
p0/W5r1V9l1nhPNkIqm6rJMvBgHJqVHuC7VEX7Vsr8l7nbNxtkgKGJUbnRPOGO8cvol5kFMir2+E
jLD7m8wiJxpTXESnWcvpC0EmbiZpYSqq0Hus1v7YpvY1StClbc2ogz4NTw3e4OwdZ2j3ylrlN6xe
3RFrGkxLV+dDrXoCNaVcCWCSfHv5s15ckmpUe0QJwKl4+q5zLcMcAI1JMFtp/6rWJhwdYwG4JXGb
EHDNksIT964ZF1+MaEC1wTZuWlGc4KfLNsLMRIF9TGgURnzsyqKltFvESXhNezKbDkmrSXQhX6xM
4bLnbrSC4fNx3RahvdQekpjkQFmnQyB2+EAvv5RLR4vk1YYLT6IB5PPpr+vxoTZllRqhuWjFzhbG
9wynqNCzMuXGzOdrLhDn0tKPe4+iAYKhTtcMm+qn6yHSKc210B8/gnvE830N7Fwrohjm+j422r8z
u5ghMFTJfVs08hgjAhK0o1vf1dAsfYpAn1x0Or78Fi6deMZrsDbo8oPgOgswVjsNNTW3Ga6m+LHG
er0HubeEvWPUV973pU3I3Qr0xKFR+QzLkXjYn6CnAUJFSZxbxywLWpOrs0f8tAq73lJvEuOqKP+l
RTH6c/jGNP2xmHz60mFEyK4wBzNURPrBrvU83CC4YdNl79me75tSu0alvfRCf1/x7Bo3GwNtma43
QxvXLlT1MuH3FT8ADQi5+/Nvh2gT7WYy9W0nP324WRtL5BBxpGsTpwymzoRCL7vEL/Aiv3IxnBsf
P+7ezbyS/vav8/J0rcxIE0sTk8HQXjW+2smYHQDG3gyowAVeOxBCabTvcDVx96gZ6ghcrvMtvhFq
BLOp50CVK8hvpT22ZOy7ekWAG0ax8JcmvXKxXErjUErZHAQByDyHyCcyKQrZGygp4JOld8lDPWji
lArRBbC1i01lavS1JtV2IAH1K6tvG+qs7wM4aFN527gp6jmhBKGJekgaFMQTd0E7vCe6D1Id386D
bPfwCtQ7tcrf2+68/IODzISDwQMXOAAR4+kHSjGCyay4ZOHU0nZCdZMbZ1amkIqov7LUY+b17CGZ
M9Cs2Ugd5yaRqVtCuJjZ1I2Ry1daO2CAlcl15ynat9Stu7s59fKTWjsPhhwskiZrCazVw58GfYdK
Dju1UdR97FpJ2LtGGbVALTSkI3yb5gE4pXK6Sbgt9miKoMybxhMCxp155fRcCg2PSs70cOETnQPv
F6GUa5KPJo1Ac45SUQEYrpFQ7JxOwFuVI1mB0K6do61fdvbqNvQ2NyINSCrrs6vYUJahqOXEq8PP
7IYBhoEPIGiA2WmyUPTqEhql+RGBGcwDm75ELav5Q/rzdpSJGObjpIgx6DlWPmVIExcOEapVJglQ
qWrvW9f5ks1VdkVT6MJR3CoZRvJAjrBtOLvy5l5jCAl8Lew7z/1SusOHxMyUyC6afu8M8xCo1UKF
bysKiDFDuZbOb/nFs3fNgSC93Cgp52V6g/aIkhUYDNbGoB4o+HDLQjwnrLltfWsc18ggLdpNNB2P
pYE1V4tEQED+n9BJW8zo5Wh9qb9jYtUD1ZoPQOJ7Fq4tExC8GrPhIOUUR7AeBi7JjeuP1jQdamN0
g9TpssjG1uW26cErVZmFhG/lxacqS4wrP+dC+oMIHA+0hfTNt+ZpvPBSZ5lFwsvR2rg+rBrxYl0a
5Q7kvOI7WXlNV357uvOPodHJoYlAA4GR7NP1ugyJnFEhPpVgnHxXV4pjnmK0MQmjuPJol5eigt8k
M1CqPMtpZLK5eenCDIUaEz+slFBoIf05d4p+JRRuv/r5U/1nqbMUt57Qmo0bzlLeeKkP3UXd4fHV
hVe2zha8ny1DB2ZjSlr8t33M38Zwjhs70sVIKlzqpX+w6TihJ6QWvoQrfpQI1gWKptVHNTHqvWug
ce4pNIGzAcCnhA+9d4fimqbApRn/1qeHWcyoFPro2aOnWDZ283bh8A1sYDeACVOjpUGhiy7S7Up8
x+DR9Pu1Xu+mpm2OqZDpPp96/Uogv7STmbDQnMJ6iSb52YgiN7DAUxroRlrdMxNxKicURrzu6A5n
R8UgNfonX2ObINGT45s8U3PFqNPqZlzzWvW1acBPs+r5a6JM1n5Ycpfqca3v2ir29vm42hHUE+WI
17sXZbMsPqZiSq/AUi++gC25pVNCg+Z8ImmhPYykJkc5zdsJ3GOX39HAKFG8ym2uz8K6ElgvrreN
tnh8l7T67A5rs8Yq10ay6bHECLzYXvey7Lqwk04TWamDKdnLb/xRted8/xM3+bxb659uyNn+Rxt+
UsA/hgk94J0KBylol0UJSj1+M9aJRDuOBrVX9F7YLOR0Jdx8yOhZdQOGqb6z+rY91nVX3bomhENE
nJeo6GolnGhx+6Op1wf0KBecASYjWEzUIDurSgNsJN0oVZzuvkSyP0LNWAfn4Fxrrl0KV4QpykK6
qxuA7enDKcvYtLIZjVA1kuRUlTgRQtrF5SPrrqUfF3KeR4VbIBv0XZ7JWwEVRWstVjGtpoeNc3Vq
7zvaV2Fb9vMe60sRYR+Q/jk+j3KXFakeoJg/S3ladbVSEMcQgpAu7EdgrEJJb0E29EdpTsWrQRgp
fneLuOK5eWmf/r7wWfFXjLaT6WbHuQCHF+jZjDpEk4AObGMN3TPDPry8TS+lOwBK+Ya82Q2k/fRD
plbOPExlcg7osvjpWrV7yheSSXddpg8MMYu7ij2EzLuTRFPuXUMBXarRQDmxLiwQkgzj7N5ThEBn
jVZHiCO45yN7kX2Juf9PqGzPx7R2p6CXen+oZjNGGavXDx1ciocYuWNfVl4SqdY40NeXDj7far0j
rUsOCbfJYcyK+sq7ujTsRQoZxKjmwCGB/v/0ZeVang/YQOs0HvT8YI/1DwNrnx0KpnLfbfD01nHx
acV7DEDTrGNxx9ABlrV6K3Vb+NPi5HdT1xqv1ITCerQc7d3LX/PiBQdad/sfEgng0Z7+Qk0qneaw
alh3ChzCeS1NfL90LIeNJZpEu4agvN1PZVLYkaHQ/+Vol/dqjKbQy7/k0r6ij0YnjaQROeyzC84q
eq2fLRhipkZF22+S2JUCuc1d4+RkD7a9H0bzy9qrapQtyFdeib6X4tPvy59tqyq1xIK5BOOnGafW
mAJ+t9Z0En1oEh9eftJLwCvAytuTmnD5aRM9fecZrqge+pCAa4pEDyd9qXbDpEK8Nq3mOMBleZu4
urzV0UQk5cgXFBrr9Ni6axHMdWy9pbL4Uen5O/avebIKxQotbXY+k6KBO6wV6xWzn+VBKQHLdrkd
B5VpSIQQi/42HVbti1qX2k7DRYB8zuFet4pmP+N5j45nUt/GTEQjVBPcqKsr49YiwThZg95FQ6kP
Oxig05VM47FoP7/3iNWwfkGPUzWcvY62VSRSMaDfclsuH9MUwq+XaU6IHlgcWCgM3o7t4Jz0aunu
SDZa5Hzb6WbNejvIDHO9b5x83DFXanyjc5xwaIf1YzfZ+n0ytPXewE1D87N8+TuvsVwHW5z6uPdc
09C9tH8A9pKeoUgDXfrsHIH9mTS9crWwR+QqXKpU7Mlwiz3FsbiSCV263+iqe3CUkbN9pqWMmvPo
DiMztKUqiggj0wxAyFC9aump+w7QiXCBLPxnGoqP9TTNEFqo8E+fGx7Nqltp5sCMxnLKITJGq/o4
Tc6DBjnkSj198U0i1cKHNXG8PTeI1yqHgkZhJSGm/oh53AlUq/66cIz+SsVxaSWPcYGOncxWwZ9t
PDixHcxdovPUl+1Rr+pmt45avNOdSbmyyS8uxY1JjN0A0uccv7WjnQVthm9mIolr210ZObLKwix1
uyuJ64XtsREhqEIhC+AFfbYTq8WiCxgzkBAy6Y89KlJ7S8NbAKwhDPCCceqiXB10XXg+iLaokxLW
4GGcT0E8UyZu3Xp6iLKxh4CUuWGWkC81S+9a6/NSYw7ZHNqAjOiZo58bGUgkR7x4YaYxeqLeLzaM
qgzQyE5NVftOyQyxm2GIR4oipq95Wnd+6m6iBW5ahMxDJXZgeFnGXgJ5CYGOcHueaO0U93bISveN
AK4KztVo/m71nnZBGdf7YmySfSbbry9fBJfAoOAYVGZWG/cAr7WnF4GGHP8viAXiXM0hA0HuEwyT
W1GK5DTGLdnrsAkhyjKPumJZ9vasFreo+eBwPUGCU6e8D0U1GXcGHJsdGQhKf+hd/Pk52dwc4BHQ
69304J7+THfMcOpp2LwDsnanNC3zwKSDcihS5RqSffunzu6CJ0tt++y3HgC9I22j+YJJXsDems4s
TnmqxldCzIVcA1YpL30L1IB/jKerlBNNpx7YK6gHK4FFWIx72Q0tCCDH22W47Lwhyc3ferXRHuHh
VVdO6IXDQnuDduymEosY1dlnVwf0bm3k3cJZiIyXmuWn1ey/K5OQ+5d32OWVNmV3SKvk7GdZjdYb
wEg2DE+KJOG7xnCmvRhSGtmG8S8n6v934mH/A2XBAPX99j6fyYCdHur/dfew/P1ESuzx7/xS/VKc
v7xN9YIbf4PTIMtA8fVL9kvx/tqYS8wACexYgECN+bful4NYGMd+a2TQW3AAYvxb98tR/8JSkAJ5
Iz1Zf6L59djZ/89JAlxDJQq6iJ6/Re8KwNHTPZ6ZSQsRB4Wmyl5rG2eZJTnmo2ZG0naKQ1rGDlj6
MYO0glLfgEEgo5UbFcGGysetISkPipJlC0rWtB79vrMMfM37iRmGYqYCPXbHyz6NlmKXQZM509dS
SzMnSnuskXyEsbPSnzW1RBVTTwbVhybT+4jBq36rt8ZrW83mn9pNt2IgrpXSR2XY9wbpZHtANzZi
SXgrPORrvzqBGufDu97ahrWLkgVFJtUPk2kl1X7MMAGfFHUVoZEqSyTXTsfXtS4mY1fRhTtNtpV/
16f1iASbrCCPzcmpBSEwBovdDh+5rbUqTJOu28tsAntFL6Hc117/3quzqoyYMoZDXXhHiT/Pa7Is
oMyIkqT7NVW0Bx1PqMWvBhcleThdDzNYj6+1O7aHBhFoH+HM6lcx+UcH7P+qufdEp+9FDb//icdw
i4D/578F7p4dw9uHfsweflfiI6fl//5S3nP/IiPFnxzcMOyNR4jNryOoq39BJOdckiGTKqAf8O8T
aLl/wTTgCqDVjMcZ4N5/n0DL+gsQOIK5WInCZkP+9E9OIWnk2YUG0gowL+Qw9M8RhzjHNsEFRy4b
d5cQY576J9ph3pe6MtHiaxJ4HIaS/F3Qn6j9IZndL/FaFsPOXYb5Tu1kZ0aax5zMFmvRQsZBUNOP
czvJdwts932+tksa4AZizoGVUf/stEbXpN+YJZ47sdc1X2LG6cMuZ//bJ28eHC0Qw6h3u8oBSRwU
VgzucMD/L9IsrAxujL6guiumtHjPW9v888p1/j6bjVD2lWXieLi2rlQx5tBUmvHTtAANB7NV+6mV
dfkOwAEuBqmpUlTOsQpZFPD2Z6N0TWZN9uiNvqRTBD7GSA0LeQnFeCizuZv9erZNhJQaU6gH6lTl
FGvGgonktL4evbj+KTlypyJD1CEeu/ktRoLiTWwVThKqqy7nqDL08qEqGnf4tGicWXRMVe+up2J8
ZenLgu9Ubi7AxWfEM+ahTY+eBxEHq2VX+7LU1igCuzVHj4o3Xj+LNGmh23t1+zAXUth+XygMy2Bu
w1ondJexjyeE0HZu3js/xKRkSbD2qSn8us2sO2ew18TvEPWGb1mL4SdmGdnHxGSZXQkcrQhq6Sgg
LKckLdFtnZQ7LfWclS6aSD4srSkM5OSm9dOYlU2L10VKGp2NY9wAg4xpY5a9TD72aj4niGM1XrcX
o6t2voNag/Bbu5n6U0aO3Ad0kU0IAyXwYX8pUEAL4rV2jtNS9wPKc7n2Y0AJ9mS0qAL408YPCcax
GF7JkukgzQAeh89rWI1vTvFsRe06Dqel0odNER5Ipl/E2WQGlL1jHPbSYdBdC5hJhxGJjM9e7yIZ
ODvCoDzVR9IckAo7xuhMuxeza7xQ1eVwO4xGUYfIefIbRqdLpsNgO8s3A1Wvz6bIyYil28zf8PPY
bgtkHs1wMM0UObDBnOOgH+BI+WKhXRXoQ13fYoFHsp9msntjKk7xKddWtcZcwSp+THGt9AHXlP0B
81fApIWLkSifKslB6Uw14tDwnz/3Y4FhiJmUNheFs336BpI1nnregOPo3AzKJ1p6hX3A/in5qbrF
tOzriWF2OBlYy9yTolORNxi+d2E9twt+I8BGAiBiBog0XaQf0QzxJEjmPBb7ROCFie2GsX5sRZ5n
6JnoXRb0i0S6m2bnlAZppTtpRC8MV6sKxhY3KQOmW5mXUx6gsC4U3+68/us8dMan2KX4Cw1tNdMA
hcRY3hk4COe+BnZTRCj6Lu1NUyH2cEwSOJRHuDhVHmVrUn0j88+Kg6tI+arM+yy/XyaFkfLkaCue
HnLlu2tKqtNDEXHnBqL0VitYMieZQtGZrr1XXLKKoPW8GQEKXa7zCSfv+L2zNJxmdW2mNMzabHzj
CrfRTpliltZhFrM5vZtbtdC+SlfPtV2a9WYFr12bgYGLVX4WbIaNYkjFg5+6MWK5uuTgXMh+tkkU
siuFyJHD4yPdZ0VqxW8wqYEpkcaKHEO9F950C7HS0PbVWJvpq8Lwsp+9PacjyHpv9Ag/ZcL3zQpD
7kd7VT+iMuq5jNZm7289WfF3nNCN1tFp7LNhP4rSLQ5zrpgD3m61c7KLNdePigDgF7mLqibvVr1Z
4rCYZKEeTDuHHVyKwvqJRNj4Xa5UkzeDpmZo+LRW/6muYrBogynMhbnBsJa7WaIqRl8OW7rAbPS+
2BlIHCSI3lQ7CKttvauQkf9mxdW8+OPEJYL2BwP+sHUtoMpGnRnvVxuRjIByamhC2PtK5zdo+RV7
pDziU99oteGzrPzUmaX8ZtAbjHeiYbbl9zGcXj/WzKYOJJaciy+swXXDeI4Hbedgr5NFA/Y0oRhK
LT8qquL8JNOcacblsYGDzEjsPuJn5xk7a9KIUlmcNg4bqBhV3zU7Z+d61NiB27bV5CcpSiQ+oxMY
fwKF6M8ZYV/bKxhWfRMqnp+EjBxFLaErozyhp9mvhzQrBE4iCKJ8l6IbNH/uu/W9grXfe0kNLA+V
635RnCYG4WDm6x6PFvu0xmL6hsZIgn4gRZmfyyEefUsfg6GZm/cCqdO7CUnFn0O3eO5eTevl0Ctp
T9Rkie9tbrU/Z2VWpV/SleAKmcoRvRJ75f6ayryawfIm81eCtmP7Dpvys9Wb2vReyTX37era/Se3
0yRQ3GweXtMjEtOuWOPpU5EpTR7ECFYTftkle6fiu/hptpTHdYlhzi1qujSR6GwbMyUnR/UFtQkg
lhQZdu1r/bg3RWm9a4ZyTsJqLPDXTZHDbXyGf3bp03/wvqCJljo704vTh0IOKLk3ba6W/lpgRxu5
MbTMYGxnw/QJQutPnmcUN7FCYbnHAco1b+NazVGkqnGVQ/lRzPepSOF/21WNPs2IncxXcjb0qbIa
MavASsdtGDOBbP/VR/v/SfD/hnDwUhJ815Q/mvFpFrz9jV9ZsKFSUjI4AXBKS+ORyv2vJNj+y8b+
AcsLBqGMoLZM91/y06b7FxmuB0oFVC6iARs4/V/y06b1FzLDEPLQbzZ+JdX/nZ2//lVj/pINvyw/
DZJ/62j8pxhloEMCCemEHwKYjr7kWQcJtJk5YC2YIQktbhUXvdmdKZf+TV50EAxw7+qUvdEmrxXd
dH01dxAxLIYxcCa7vy9QJcsPTWarMhID8GVUMFPmegyZjU990ng7/sEfBlHK7/u8i1SZYgfuJG6Y
yNn6qGJMETSivRFmE3/O4aXtF8zB3q7cBYgQmXeWrXh7bNrlSZUusjiV8hOJ5flOs5d3tmx/xLo5
GlGmzsAOqA6nydfkMGp+3HWreUqzJPdTUx8+rE2VvDKtWIZOYkzqaytryGw0auwizNUYkVi3m5T+
ezNmavp+6D20BCZktA/ZZkPTiLJ6Pzba17Tx3NlXwBw2fsqovmJOjnZupI2eeiCaz+SENHADPbFo
Y2br4gXCbpY78vqP/VIpzB30JX7bNpIG2jhbyAgw3Tf9Opvh0yuDGfs2g5adVXTJfS77Dzrs008w
K83b2Zai9idP4w9h5kG1r72Sp+3qYDBgXtbbPTuND2WBNZcvGhVLNIiD9+W4kTScObZ3BQZy9zKt
2m9uISBvmpXuz61tHnpLie+T2kjHk0g864NVcaMegB1Uyi514vk9sErrjTTLvvR73Ou+q1adh/bC
x/FNpZOnuDeNoBaFnu9K1Rsdfxim4cGqnPI2lYp1GnFBUnwLTIFfema+69x2/M5UDwTW0OCuLUT9
tYjx+XOTQkPJTDh2UNmKdTP2hXWTwoa474vWHo40l8cbZ6osEULb+xBvP57xY9AnUgxUMEW3E2CY
3i7ea5pqyeK3NQSmorfyrzpth2DLykpZ6HfFOC8WV0GXkat52WEmvAf5VmItK2wQC2O60Kwr3BXd
hGwSbgyxurT8ThaEeJl5US9QpTKHhuZGNdzMjfspsXvu8yUZfMq2HkzOFClTNkQWQLCkW+7sAl+d
DKmWHVOxcGqB63ioYIdFXHO1u1juOqUv7DwyF4pHV6IW1Cn2G8YFb+wZxDrbKzTofvsQtXIuqEzz
G7cefdoscWjV6xcs6yFvNeyGdKUh3VL+hmjERRBGJ+Ba+HaP8VqFK7VHSFaXHdskv536+OQVb6ay
to5caZWv9itmE9LaYIp9f3I7k7sE84lTT/nnZ4X3zkoXsWf22vk9g8eQ4X5/sObyI9ddwFQfFTOl
dd4ZNvhKQ1HRjEj4i9VsFF6QFDi4J1JT/MVRj8Jw77TBPuW9eesk6SeLCVmEilEguHZ1ilR6Oh8q
vtL7LvOcCEHxt6Xi/oQJZt5M05hSrOTfl7UKjMzLAlXrU1/K5VPrGfdFSWjR8+Jv12y+LLiN+rCY
+ONqznZMgoKyS74hzZIGK5qKfodm+o0Wl/OxGuy/F9L7MeWDSBe9xxQp9Xsxt+bRmv+LvfNajhvL
1vSrTMw9OuDNxdzAJdIxk97cIEhKhPceT3++VHVHi1Qf6dTdTMR0q6KkEslEIjf2Xutfv6FILkYC
sDpJ/K4peUNizqR/NNrwUljy1TxJ60MUYQkizlp1SwdbjMQtGlwHbUPH8/ehcVhHdqFLPfjUOMtB
EYmE7ZKVVzoT5nk+RJwCVlByta48+w5Pc5jZcTqrMdjDmN8vay2jw4fMrdnmmBEiaCpuL2WHvBrD
g75MFE4deedMeTazUmSOMsjX6yis18IqmKQ8Rd+Hqa52eaxNgSAl+iYXdYG2T9ZrdO7GciUl+fSq
AE/sm4pIojqPHdmoTW+Qq6E6Yt6qiMTcJ9aDVusrc2ohz257A6wAfG/OFXYiJfLTwmgY+aqSR7hU
es3KkWt77eVnVVzMbcVq9whaVK+LrkuI4Oxrc9fnbf1QC3nIzhmz9/oa2yrpX4B3sDXzhlVl4ow+
G9R43tSid53WHIc+Hha/gky/zdVkIB5xRssTL7RCVV7RH/ed/hqhiPDXGvqEHJdaYFyokoTAy/ZK
IVqyhxVy7HWaNGD7hssmdbZVbMSxbj3sDBk4ZBjojZkhX+FvVB8EfP2cuM/Wm2gU1AN9OppokV2v
xmbwUGUYYkQt81inUgXlJokRR9sz3EnN7UcjedGX1Tg182BBdymyY6RloWMgNxt4Lo9d1j5Nyxat
J9ug3gaKVHoEGCfHWtfP1dBUEOv52hD73j3QR34yp1K1hTZsW0ep5szNKVzhu6uFaw667MpRqvd+
SaHdw2hpm154LMOIQZHYVec8kjRfSpfwvHZscIlSepCZmWv1qq3o1SFpmMDgeHAqxjn3WpUebiAV
LBsFgionl2Aszj9BcMlpjLwlHhWP3ns+YKSV+hgpkACaEuclSP0Od73oJoQ1g8HpbTJHb4m5YBo4
jkLQGVa7wf3YsKVVGwvwgtQi5iaWz5bC0iO98QoX8DO2LfUOZnq/HWZBvUUD+9Fl0scoSdWhFsaK
bYDhugGZ3BnSK8Oc401TAQRorLybRuBN25qw3pYj7nrr3MeHqCwF5ryyHFh6WhwMpRLPpV6kO1Ob
hy2ZX6WHL3FzSsuiPhNewbV3hfQmmQ2UxjIcfbGiirdS9ZgYFrD0Uj3LUhMHeqeyHgf81wQcUNWq
5kCD4SDb3YXmpMRhMGTdag9z3Vw3Qxvd5msaPSxz94EIivDbiRzhuZrCq6TOGj+2ZJwZi2GCdaPf
oA29/MiB4C6kuhu9L7C1VrRiK6da6RJakLr1LLS7pp9Ep1G77lhq8UEpJpjdYr2Qdxm/kgFe3xmz
1l1nxEzvdalSePjLdSvWlE+llE5HRRtoZkn+3LVGCWQ0CiFxbItEQzvL5iFU69quRSxlRSM9iCJH
e4IZ8lbPinFbLWv+3k0ywbHZItKrQjyrjIc0Il60VabdKIHOwRouz8YYzl7SG5XXx6VxP03WdCop
k09xXt5LJlMKPArcWF07rEV19UZYwsQTo7EKKtGq9i37yq1p4jm/1mnnJeTUVg4JuhrhCauRPDeK
ChGu5/HQNsmS1HtgKtJ1ekHwcELUSqeAfLCvpQQjjR6L+D1PUl67ul7lr5lGxKtbtdbrilTwSZrE
5GiSsTVt4TKPnqDk6+sEOAY4tHTs/V2k3ejzytPXz9VDAR57XgagIz3Wuh2z+fulF7RA4XzfM1tq
7HaOxWurkZYeaCSm4Fzi6BkJ9fgxKjqEo3Rh1NPiIm3XlpBdrUPRBKs5Tx+1VI43o1Qa+6xJkw3O
pYtHym/xrcDGZsc0K/5YI/17WgxER036ELRgX360QC8So0m/6RWtByfQKHM6ungX3BqYqFHCyMkr
QQ4WdRyoL3po+AQeFgIaMs24S/PLB55O7IKigqv+AmCKR5Jl+WWHltzD47NhQxXSdBtq5ryfe03Z
YeF5NUPoDFRwCe4TQK5S9atfj5lytbaN/J7ptcYVVcVd2a/dBw8JMJ8KfOFDUExRhDKk2+nt/DgD
UVwSEr/3GptzlSv6Q9/QBLP+6vNk9m+pMUbbOZrDQwrZwBFkvULkV2G4mmnDfW1VuU9KwTOK/xmW
lDX45jgiUzLvIw7zShW3zJd2mo4AwqyMcAOOVm/QJbrlmh2KC78qWsQOU/LotiGbUa/iIwce3Yis
XhswiuowP4zGeB0B5k7at3ntHJPuP191L5TC9xV/kM1cdmeyvIagMdbXyhRwnO1aOy7lzq9TAY9m
Ck1nEql5GmKvBbWj6JYNr1N7BBikOtdrsi278dimSr0xjSHyTA4TRx/Kb3XXAeQ32xC04p52BOu3
TDAehJ7nz8iFxhUXeScs2LHlOK+fwjEKQdrFnACCJX3EFzO0l8Tq/GUtrSBBG4KlcZzYvTK/KYZA
NOFUllCWaTo6LedSVul9toTWWSS8Adh4vGTQ+42pGo4yT14jaosvUnSUIvMS0Jhsl3Xhh5TWuyaO
LFSluukIi1LcxmsTbvFzJG7bilq3yMZ812ddhhQ4tHZDPUV+RiQo+1qYE6FxMdSUwxDjlQnpnyTs
hJlVrmRhHYzYbR6iSmCUoWmjgxHvmxRD/ZdSLDhADr1WK0Eb1yk7NIMyOg2sSpK0TUyr68XUnaWf
XiGCkAojCMqJDfmx7Jv2lqQgzCx6mYKL7JCdsajBulazyxdxriMed0fK5kPNPbdbqy92UZTY5mWy
2hrzeehM6zJwvMuxFGNdW0FrGQjWBoe51LYIm5hg5nSGPGI99OwqliLoOEEthFioo45VLze8jaLB
q7VYoVQmZW9aBbbRakhdLcbHsbbKN6HRe+6ykLjGXJoHiCLhyTSXZxOL4EBkkzbCyY1hPHPyC3FM
+lLbBcwgep8uykBhplQbcqYwlVFwbxak1W9VsQlmWgFwPasN8qW+VxWMzotGmAIL/zOTfOj7XMjy
Fys6ElsjXUYbk8krjeO+zBYkfzo1fJjGPUng4Q1H/egzVjhIEz+4q/FqkMPAivhIpLFisiB4zVDx
kZb3WgOLtY8ShVKlCSqDik2cBqpsC5iXr5OlgsFctuA/pDzkKZ7bfTpl26iZhj0ZHBOdKAnfeiZz
NlJoGC2TNKnbzQY+CpkRe8aaln4Ur1TfVn5XRoIniFgmhEUYtGMHJokI3O3KsvekqN4lU9q5wmTm
jEPazG0WOYe5NDBlTgcm6SoXz86/xWORhPi+ZEqkazahQVqwll3DqJ24C1kqzziYYS62DkYQ444Z
LGkXUmrr6xbd83WxkvudG1TMq9dF5bJN5+yC1yb9xVT52xwr52JirNU3qAMxVBwlSkYRD7+miANk
pk9tLQmOUigvDW/RzaWMYQebxCEzr4zkfaKVBbFAv72QmGqlottIIUdx/ZTpsJT04iVL6yoAFQ+m
fALkwUNeLPVvVV+8CCS68y00ynIxEJndyM4U5lfxHEjRxCevPyqz+abWCmp5ycTosScrelrCGU2V
GbMNpxoNeLtuCaxS7UlJSDIUlMQrMDbYVexmGwyfFXso2yfRKGpXGEcIpMjRXXHQItph3Hcqgi53
OLvrbmlUyzYRmaIaC22q1Uy3eh4zsYRZEOGGrg/dbGfRcCu2ZChK5oAleQOsPKVHbTSv17hZ3Kws
Ew7GWPaE9CJUkoj51rwMHnBgSH0f6GmkOpm+gCBRsclmLAVxVRUxL0mSlKiPT5GuHyqLkNhW9qiy
RXuSrZWKslYYdpgG+A0fVDiWuOEU3T7vH0wry9xx7KazDJDFVgcnQpWqfR5qOv7fFoLwhsilpSoE
u5GLai8VKCMEBEWO3LU0KrVA37wwZ7keGapipLCTmoYIciYrRA405zHuTkU9naJ8oOvj2DQbRlxm
MWE9bky7JGwi15jmH9jdHsE2S3/QvSRi34WWdJco8jEGwMEoH/KRME6CvS7NgheqZHqxuCZBQ/Pt
tsu83EhaeMoJk7cXK4g7s34j975F4byUxwHwB1pK+oHguHfSRkx3zZpB7dNWYAqBd1PTYNlhZH2U
2QoYlJfvYzzRW6TcK8ZKwk4SRH1XKJ0KyiK8SyRlOZi+rNiTMw3CWj+3k0ouNug0ZCche9OOdanz
UgX+yJD08ylcRQvjFJYDXUZ2pG6/tKDKLa95bZqDv2RhfzTWVQD8iEYP23XuxZzWDhyEO6MOj1PO
gV1p72HTbbRUuClowYOmT260qQN8FPObNu6VvZwv26WIrs2qFG2pKHZL3/qRFj3IuvhNLHDPlPJK
cVuSI5x8HCdbrdvSU9QKNQG8700XLS5m5nqCwjOGKj7rdecSN39uzOUtN+vv8M9LJ+x10SFSoSS8
lomeJHGGXpQJuOaW83pVFfMhkgh5Fctdo06vZsERgMxj3CzRjNktPB8wjKEgJ24t/aJkF5Dpdm0L
krkiCeVGlYVzF5svOBEL1M1phA8KXm71GcH/bKea1Ttr2QAsDcvH2BCGHKlRaWfF9LoQZaQbM8Os
NlFszAHhyTXUQ/Icrpuigr6tQKgNCCKx/GGMXnME1lM8xzZSmF3bKhuMYpmnqKN8M4doPZDDl3Yh
RtdMaDkOTeF5NPMXaCVnAGg0lEaeuGM0+AXRposZ9bYck1uf9tdCPz6ANsBoYJpqzzCDoDJEPKx6
qNpwCzh+1izcZEt5wgIZhfPjUlUfDEghSxjI08K4OGN7njiRbORnHJkEX5HwzY9VQJRVjlzQ4MEW
l25DYE7h611k+ewNdA40kzHG+ZHQ7sWkPw45w2Epa77Pcv8QtZ0/p/IrDHCY/QQTkeMoAwcmRtAC
sriKAEzO6YypWV6szriYJ5gWL8ik3+B78D4G4yazzMUZjdpgga61O0VQtASLgjE3wCnDZhmdUu79
BTs22yRgr4+EGa/S9gYKCMNVsYm8SmF5Myu+ZfSaOlaJZ+qy6IMt9OkIltkMziwBAIdKCvMkFCqb
TJV7YRJfMjUllHFmTpkr9QPNmOXWzP1tzP+umkq4JcT2pe/Ld6Oc3UiymPUqDH+lJRnZffGWrw25
JVfc+Aa/brLNvi5sKU59kplP+tLnhNAQzQQ0nTiJVF4LfCPwLd5yyDo2IasZMgZQqL6AwfFy5Jvg
Zzapc+SJyyJ5CmM4KvBMdJRViFjxZmJ3Qsi6aYRvalhhuIDjOhEUgI+GUvK2qrRzxhKUJJb7x0xW
OdoV+m1aHrluPlQBmkQfM4/sioYZfkjhHolCMACZ0iWy3UGcViMM8FYIfZcBuuLHKQyOLl1w7F/w
pptq4QOZw1ZoQBvrmWNCOodztm2N4RUThsmRV+UhMeTKUZX4tEAaRn0WDHO/zzseuVVqYAv3U+NU
HOynrKrCAHEB/61MRb8YeYaNIl78WIS9bYFMORrWb46GxNgx5uwGLMIecJto1XoLT0V/iIcWXX/9
RtM8YdF2GOdxE1vtOYnU+zlb1P04Im1JqnA3UzET87RIyTuT3F2sjU9DxMfVvCay9WgWwwuZcvpD
0beVaxirsZNEzphKDbd9Q0KiyubjEAKTbTJxgayBS6PbGWUgmetm7vUH3M/f+l56yNIuDhgkudwt
M1iZdwvVd5PCqYZlEym4hsnt8tK3nW4XqfxEh1gwsZA1V2iYhgJeZW4flegRKcImXdl1ev1ec+S5
loxhDYrKZJNBDd2qzSTb9A5aoEvTaQLAg6hIedcU7fUyCADx+Z05KdeYJD+h2iYyOxMqTxZ7JhI1
UKmmrd9isW+O4YgFVDW8mBWudibEZ1s04fgghMmgQGgxH+Ci+/NqIuUU1HYPjr6fCRdEHHtgTi45
ibE+V6swIffDErQyOAMLo8BPthCa78Y6wQ0g+cpvde2kGnJqd2F2PQ89QxhVsqUhuqtC9Yxpy3lO
ozMl3Yz5rYjeZlqDstBOPVWRXcLrsjuxVjlk9AXZXF8EJqUEgpMuId8N6j0z/utxwIulMGJbmeLU
HZLO1cKkY3FBkUxrK7toExV71rFkEs3OuomBIUjGmqpTJTbMPOEG/v8JMRNiJrT/PU3yWJWv79Un
muTlG/4aEBv/YF1AkSRQR2cSj/TsX0xl/kbE7w6pCA6Ylznwv4nKqvIPA9MEvgumJESgi1fhvybE
/NXFFpU0bDRsPzjMf2NCDCv684CYUTPiYBWPElx4SbmTv1DijZiOPhyXkfL0Gjw3cof9teYuzurH
TuqOwZETfxDZNm9NR9xNHpEtm2RjnNbFX9l7p8XeP0TwMYrK2Sib3hsx3XmaW3uHorlwU396WgJm
hF6/m6JA03dEB1CtdlcPndfZRVAEsFL8tT0QH2XX8If1QC4exCVg7FP3NrUuhYpdHEftpk7skQtb
nNkf0ZN4sx/CYnnR3MG5HriK68EBqnfzTbzVvXiTuJld7eNrZXL05TDsk9ge7IfBjg/ilXydb0Xe
Dg2dL+/qA253m9rVnveCm/NDCFl/VIN2l3vyG0FT3hA8wLq8VWyoO7wCnaRxyjgzD6FPw5MYtngz
PsvHwRns69DB9OSkk8NjP+yuHx4s+7i//GFx2kO+7bwX1UErZreH9gDWtssw8LH3hV3YT/7dXWS/
zW59wB3OK24q/mP2gPGBbUAIMuy9CIeIyZqbrA6t2PAQ+yXAAD/bsF8S+457Zafb3iXhx55d4x23
Ylt32Ajf2mfFzW56t7LLQ2FHV4uVOsm9JJc3Cc3oJoVfOsAlM0r2kevmfd2I2zrocVWivrQrxZd4
Eb7voF0n58ipN10w2NKpX5l/dV5cePKJ2czQ7film6fJOLdPq5+7ppscsNL044fZg1Tq6i/5DsKt
UlNCuwzrKQSmc+Pm+TmBqdg52XX9pk4MVuzhe31Chqp+1/zmetjA13X7d6orTKr3ZcLHpmjbl7kE
9HckyDF81hQp6/fxqNlCtrlQjDYwER5LeoTRFu8V3g037jg6oey1L6CJuZvF2xn3gu0ZgedzC2fm
Y6AwHmxdtVOfTJe9uFVc5dA+Ly8TcykQfsa3VNhNEKspRH0OLVeaNiR9GodO9MbxEYdKLb+yrlNb
cEHxHutjfJCPym17mDbDvW6chTfrDSY+HmGJA/mNIoffiLvsKnaFU8WfU+E4TZ5IiiiDJlIufcS2
okm2ld1i1zLber2ZDsaW0gz+HwnfKhAdgwzpqHTbQbcT3R4+Skr1FtIhWKVf3w2vMRDfoT8BvLUV
DNQdZLUqDhQ33MXndJseIG8MH+E1P9J9W7lb5/Nhx/U3jnjbuAJbQIWonpnbE0VkfcdAWmG00zjd
h/6iH4t9vAH0M32inQRP2WU+zvo2wEgCDv8O05I1IG1coJnYKZyw8qNrWr6eQI7JFQZ7fmLVNZqd
PErnrHO0Z1fg6LwV31Pf7m382TdDoB5HxRldYEXtnTcGZ9CP/cE/LwHplkyc95CpuDuQgAF9r5RT
eC/4mXt5gkXlfnlEegZvunvjuihesfd+0tg3DGd8YvJ3jvbzN930mu/C25CRF+3QXnaK38yBtimj
RywE5eWOnkwKlmPpq46/eIs3gp5uV/dU+9r+TbAZw8R2sk+/ZVf6jhQH/RXuiZ19D0tuCWxtnIne
6P7bQH4+R0frFQIehOX0LN8o58S6V9LtKD+vy7Z3pGvlKD+bh7rtYXrb02C/i1tpPZonb3WMjfmE
UeGxODCGt+s3+bxVbjYYaF7FH8qVeR4dBnS3yu6q2cLZ8ZkuiNGNkW0ZJ6oP2N9rm/aqht0WZC7b
svf6Ggdp61hb0b6Ng+q8I2jDefRqO7avFtfTrpmZvjNhdDGX/yYf+J1NIuNT+fqssJkDvgMT+L1H
kLQfv4Kl25RytuTM3uzlgeas3nS4kn3JuaIefuhiVz2tO94CfGqn2FaHwSWp9lRtRb6k5ntre3R0
6Du2xddACsKh9krbTS4XxK/HAyN9O0eo19iWslVLJzvqz9lWhVD5oWk2v80/no3Nj6u46h/o4kBn
NrWdPxjewL442szqu0NzmHwGl7BPseX4SOVd55bQbFp7dRYfyfbAv3qv2PLbgwV8xTbDUdXvBM0G
GilcCDISJiz+4PI9gLibXPOF3F1NZ2Z5ikf1PaLFqzVf8aKztnmGYM57IEIYLgMing2r0jU2kle5
r8rrfWqnu1sn+BC25eDKe31v+vdX5Uov6YSEub1qDl0G56ZxlK6w4FnODATcwccIxVU2l396T7g2
4Cq/cMZy+QbJbXZ0V75mhdNZm+7ARZlPTCqupgNDfd1eJzs+Ws3LEjrCN3pvA1Z9ZCfqKfSuLZex
EV7ImyU5jVGg1pxz2nPOJcNJVahhTb8WAmUMLFfqRcixO90S7L9fQN4xEKqKH0Xne1UvbRLF/Y/6
5t9/2nyvrl6L793XL/q/UF+DFefvCsfbHzK3Nik/FY8/vumv4lGS/0EZSCGIazDWsihn/lU88jdI
XnC7vPhdygQko6f7F71Q+Qe2G4gscfVHe8O/fy4eL1JyZNcIhfGdQFD6N4rHH4bFP5ELuVBKVMpa
zIGoSH+xr+8ZD8k6mjAgOTqTUp+TDdAGnQmByTjlsAjlWGFKlo4nYdQ2UpNs1bSvfVHO7vJU9mhE
brWEMwXuTXNoK+1BQR9qK8UyQC3sci+2gDfRBbdbxB+TnashhUMzVn6cwT83hPB7LhOCI49KCkAr
4cElGh8GhWIyWvRLVvloRIx9xxlinz5It6MuwnyDco5VFwcGSjFT657raNiWzQsMZRiGvV64ghre
FaP8l3vA3+qP/gfL+3+mNPt/6SG49BT/ffcUDEldD+NQtd/7n3uoH63IP0m2Co+BdLEWUhTW+w8u
7V8sW0n8h4oJGT5ZFz8GppB0V/98DEyRHspQEfaQE6ojRqO9+mcPZaj/wG9cJhP3kjDM4Fz+O4/B
Z00zlHWWP6sfi1s0bZcrpMP6STktMKlcs06UvMXoppNUmTwLqFckBflKYTG1Q+di+kMXUdxcEv36
gzAWkvH40037J/f3f5VDca6Ssu/+z//+Imn/6zKgFBvqRfGmoqH+fBklecqdtRRcRpvEwIh4D1rb
yrTW0B6TKXwhpZPqJjXq/GlodHkmSNZKFi/VM20JYP6EJ5SthrolL8pQHDWGlqtnLbu/uDTIWFJD
LaPzH675s0aPAQS+uQpKWRpcg8/x0hv/fOvSdLWkUq8Uz4xHJjBKSSkfGv1VpYv1HhwL9kEWxjcd
9GJPGFJ9W6D6IYlJlfbRqHd2m4aNYYPcmH+yKv8hD/z33vbXpXFt6HfZZNnovhCnB5FbJwnSDylF
sTcWHde7BQUgI7vR7/r1Ol0ThaG9DLqPO16QrNBWc2kgZef3N4nd+icG9z8vBEdPPFoIaSHb/PM9
yqamWaAeqR5DZgF5VBGW3y/uomeNka2PHgguDXHMaLQQLfzBPONy/3+5CaRSYzxyCYI2v8j125C8
EMwB+Xx0BQnxPM6RaicDyGU2muTRmiTW5nAvaSp+/6b/0+3HHx5COwgZOlLxy0PVDW0oTiaAQBlF
oAIk74IrApQEHZLOFBJB0W5FPKfslgSbm2lgqId4s7gmL9z6UxLNFxL95SPQDKITcKMjpIiH/Msy
1VezRd4jyp5cCz0uSPAmWjeVFMyQsY/AzQBP8Srdtal8CRXT5/y1RrmlOHqNPfAfbsyvH4mO1Q17
1wWwUZDRfl4Ok6qXa5h1lgd1F0Mddewan4zE8BgNmHvbEwflc6ISTBJNdX6VqOFyPwpJczdqop/r
JbReeVzq51adhcOcEt69EL4SNGsfPv7+Sn9dtz/2RTKlNYwyrYtw+OdnGxkb8ktxQiRAUhoYJN6l
UBdn0I02OhJRl1+pg6reLksdBb9/5V8XDyUOHFKd+4SgGH3G55eumjUc26ZLfHPFtEqSL3LdarBg
u0xCLT4nRSc/SkO+fmQW427Y3fEedXriZ6bxp0xv+fJanx6hi6RZoeqSiR/l1wV/++l0wME6FWem
dn6DPTlDFPRaPKoV29qhh2l2gwFruexkdmggNcTRW2tsOgQVyWxabm9K63XHGD3Z4xImjY8SWaJV
GWnkALYrw80VJeHoK+IiHQSMAhY6s2LuN10JuwKUKs8tSMYzoMsf7vDlw/v8rgyU3RisMaVnl/xq
KpjC0tISKRt9VWOwPiIICKSyxG41nsBiGjAjTPkX8CY5fZ8vRFBTgoT/h6v4bMDHY4nFMTCpwf85
mX7JHWBLjhK9glTO4A3zg65vsMMexZS4457EgyJXN79/2//hw+RwxQ0dn1mygH+1Vx5giksLFLNZ
XaZnUakqP+tz9Q71QGliUg2Rpu7q+UAocn2wak3cLTiZ7TS5N67LqvjWyRDpce1smC3J6UNd6ZFn
jIggJKznnLjoCmzPcwJLY62oVCgiPZoRRTDef/8+Lsjyl4+P96FTGXH2ShRaXw43RVDUxcygufYd
XQbDJbH3iB7pnlQhavaVNGpBaKE0SIQI3vjKSLsrKuN26urrRW1r34rRQeRII2+QOreelsBAaTLF
PIWZMro1O+gfzgP5l20PGSslFki1KOu6Jn99jCy04EziJ6Q8bfKB6hwKYTUNJ23Jl+s4JMZN5oHZ
Dppc3BjC9G6VlXUgTwvCT9Toibemi3AwEUjcVSbSJhmmltsLCsAMc+3lEeKXCournE/p3N8bEfbB
YxseEQOlhj3hV2yL8FeuZmnN/lAD/bqIL48RXiXYjmBl+3V/kCF0mPikjX44iMuhy4TBG5WxOlHJ
IeZU1PQPa/jX17MuPSMH2cWVRlW+nB/agK4c853Zl+e5fFJ64RtFB3OjBpGmGCV95vx+rf2H18OH
nDaRc4CGVP3yem09Fr2WDROZepp6b8Za9l1YZ2OvaRBZzKnR/uDRdumwv6xtWlI8HUidMBluiF9W
Cj5bpUlw2+LXNJTIp7DRIx+8uJ2SrMH9fTSuhJhzpxkEpHBIrCmEh1IDLq5E6TwYfXSn9Kro9P38
9ww8L/sVV0a7jJadUo4H6/NRMPXwfbuEabYFy20TLpb0EIVxaVu5PlzNPQNgmFDS976HKK/I5Z/y
HH596C08+zQqOapZnv3LI/bTSVQ1hQr3FUnTKmbzPUZv0gtOnxtBLcze6zuGzLPQfzM7rd7FqWD8
6VD+7Ij017vnFnAPLm4hVC+fX940+xI4TZt8zGjhz5mDpaH9rRvEOrD7MfuFFDuWxrmPjG0SW+q2
FY3xhHcbWuwUG//OHuqQiUaa95tkKKP736/TX+4Osec6lmY4hlLo8r/Pl6fD1psKsVF8nVIgaNVU
PiEyiw+53DRPk6a8m1PR3MQ8VX6Zd+Lt71/915JFo4nFk5I8dLSkPKKfXx7XhGpVLLDnNEFwfSOg
xrlHo2hNVyksbGzN20qXnAg2Ue91WQfpA3upNpCkOEvgInb93y79uSCcldCoqjryi69dbRSug8hM
W2WfmC4Djx7HsRDl23EWsukZPt1hEPAy+P1t+A8fAqZgOgU/ABWL4bKGflqixaqGs0V8lo8oVKHR
s0bpA00iAcSFbmzUcSreDauUgt5E84KdPLKj31/ARZX7effQeK9gA1hLqZSuX+Nw53jSCdXWdb8P
FTDbrF9XrB6SKSm3C7yaHdrLtNgueJ/jVMKXHGLkKdNZ6aURMDmF+cLiDYvK+/11/RjDfiq4uC7s
cbDFvmR04nP8+c4k+iL3kjwYfpg1YWKveQPniXhbaCK9OK7ox0yNlMaFG1O6ZaUXyiYZO8KmRtw6
t3MpjpLTj7K5BJZUrXD7MbVj2jcKouGS9gqdFj4sU7hkWMMNCg8mT2UskAL6+/fxJbSJXYA4AJAX
OlkASpxHvzxmbVXkUi314CFZl4bBBS3JITk1QA7xGCOhDEskdk6sdORmhQhy3aoqDdExMlXL4Dj1
S7+Zkqg7SSXf6dSioUC6WhboUL+/0l+XIvAmk3usHC/5BV/7f6PS+zwpuOEC4I+b5Qs8rEF8bOTc
OspYBMDGkJY3ra7wQZQT//cv/suhSYFDgaYT7QvqpSuXi/vpOVDbGDJKgq0XRuvCTVZG4xlbB/GQ
4Xpgi3Dc/mBl/aN8+ry8ZJoTkaOByLCLOdrnFwRg6HQpVvARM8rhrRYUwlToeV0hVcVDSCR25WHk
PAWcqQwVIkv0sjmrtnLORmQIfXFVrUbmalHc7ZVCqzfFkjQCDjigIUW0mk+xUcMRXjrqqwXu8+/v
1pdgvcuiIvkA1yhRps7QeBOfrz6ORUQWQyL6JSv8Smkt6w6bjW5fRVL0UMz0vPksQCsMk6U/WIgu
HSlaetRUtQF6pKSj3+hZ9KdEqi+G2ZfLuhjQXaI1geiJGbt8yj99ii2QSVWvyuqHbZR37sS591+E
nVmTnEa4bX8RESQzr1VFTT13a34hJEuGhGTKBBL49WfVPffhqO2w3hy2pa6mIPmGvddekVnk/UcZ
IWb7jO3Tve1kRV/uA2+OuqyZdHQ/bn58HQkBwPzrOJgOzFTph3T1CrjajbPaOzukED0QaM7hfe8B
d/nD9bw9hL/fDT552eTY8Z5mTRC9++DcCV4bzZDdRLKgLRqgIrVZDb3juUV9+RX7xLjuc6Faxof+
hBSjEsJ+m0wLkIlXtT+xmJ9FuZemFei04yI+T/nSUWu7t4rbiCl8KePAcf/0wf95evO2AiyGbuZW
+wHy++2K236My1Vgc5CDG6BZ8cX4PayTJ6H84qUVy3hsisT5FmjjvBReaT4kHUhN6y7tYzXyYP/h
Ov7Lx7m1prco1+D/hW/+/nFGf6broOY/RrFdjwD90PJ5i7x2UWgechP1zcGU8TXpbHrtnHF5JC+s
eeAfLrG3Fn/g5P/L0evfqMUojlyuUPj+jb6qrvIas1DhyA6fRQ77wEVn9wpWML+NIcCQFbU+juPg
3heRnpATopOYAjNn27QaNJF6e+4CWEqpmdUfyvZ/OYHogOCCJiQCpxxC704gr22LWLsDDhX0ecHD
LVFwl0a5xJ656LLbKx+v7WdndcZT6KFkPZK/5UN9SQsKINU0DkshUo7EA+N6Zsno7wkLwW7grnun
3iCJbl7rd4c+HsYezQFknKPa8OtfJF3Lny71v3zxLBZu1STDEQ6Ad78MEak1sdmzOLZtWu1kiWnY
FFGCcrhwcrA+ZnvwPeoIOxcfHK7Js6+r6OynOboVxYv9v+/DG1vz/fPMkU60GuEdMb/Ou8o/4tsr
JzqDYxk126Vy2/axxaSNNiN0sZyOOCXG1Tf7lpjFLF/WkYmScZ+TZkFsMczueUTAinKUs4LOpEgB
1Ze+dne1DvFuycYWOwVD4AMxOOhkmrLCrTIcu6Iaf+BoqL6qJo4+/ffv9C9nPi2sx28Dvxcrx/t2
AsPg6tQ6So9EYIqnUtT+Q6QLfUxbVX+fY1Ptinro0X/KlcVGnv6Shf3BF9EfNrOWr6Nbe3+oGP71
I9FghZxwt8nY+xlF1U2jV7NvORb+hL4LhMm95H7dMVbeDt4s1lOk1PQl5a30yLmwHhaKOOzdIso2
fpUneGnBHz7TP8YmTKxhyTB5BO0f8gX9fgLNxh8W+DT5sVvD6DNpB/LAoqh7oKbHRuB0zsfAxP+f
lwnpsvjVPf/vi+L/rqL+5X5j5Mu9xl6MzQElxe8/tQ4rdM0JvUM5FMGJwad3HlsVnyoADSdRNs0d
ydfdFwl27a43bvS39evv6JO3ilCZsDvVyagfHJUiqfX89i70TPTopGAm6g1wNCyYFNF+M+OkhE9w
wTuYf+hmr/rAi+beOJuO/3AVcZ+8e4Igh1O48l5hs8au/f3UvVbau70S3czIQadYIbdoO4ysDT5U
qbdiGpx7jbCJjURx4BDuiUqevPSyNKPxdySAuh5cD1hZxOf4tv/UEhRSEKtdrRvMsdn1HlfXR1Ds
uvOiv0FmRRLMOuK0tRj69nPlgTSs2+hDWJfrF1hfEauXtv7ULbCmClxj+6EP2xZFtRj7bEoV1Xvl
D6DMch4TLJfUxxO1W2Cf60nUzJ9LbJbYFILlGzEiBnhDLQVTzTpXV9+YwmZzBxoIAxlakiQagNkG
YnGIC9NhR0FApKq65OAmH2NP3cyioZ+/cOmw9lWVrn9BC/IrwHkLIX5qLor5bqbKyc8eTim8oN5o
yNSInYmcslbULwxy9N/S82y6W/nlDo3FZ35gPYC1fRBqw/9thseA+Ed3p2Bo+Ptuccyyn2yKL2GI
w0HsqwUlTgfvzrmb8nH4kmNkj/Yu21u6Jcd21a7L3RSeztTxsm9WndJqRDiYTTjMF6M2bD5+UtU7
Ui9ijImz9p9SszruVXTs2CCyqDICWpug+CuHxs1Pdhx7cfJro165eByHur5dqLwukJaGcT0eRHcL
lyfNofpTd/KPlRQ3JMc50l3KdVrD8N2Uqx8i3ZYc6VkjpLhWbg12PdY8L4gsHvytuRm5F4XSkpc4
Ybh+faF/FH9o1/8xa+MHeLdh223xTdscvKu33ABKYELHiF+tHy+qJjAEW62bqUQ+FpNtL34RvSXG
kUxTC33XLDo8r3HqnFiKpFkxrhFzIGl+/fe74X339L+fihoniSJ2E4Bkf6sC+4HTf9jwQeu1sb9U
veAtnmL9PE+F+hIWqjv+98/7R+3CCUenxgsWqDh8wvcZA309l22k5xtfb0nvK5vXV+2W6itG9JuZ
beDZAEN6c/oXF7M1YFvdcr61WUKiS6nFLSWqKrdP0aqbV5Q71VvY9MZitonI85w4I4Z6i3cphuRd
4IKn+dP5xhV6f8BRGAoCs29ycPefsdFpsIS9N6k868WEs70LYp2QqTxAmU70OGEgXMvymisOtBPp
0tvbwP1X7GKAhLh3Q2EfliIx9lTbZetw/tLU7iPAPF+lqSz0j7i5AIKo/T3xJ+53IlSpu+dWgtcd
Et12B+n24ycwhHcOYHisQrENy+tgwGLtZd2Vy0vZJB1KPm+KMNX0cfuljDbLwTcaokYY3iUCGI8r
qzPhJaPJuorwuGye5m67FIlqx+c0z1eNbzMJr7f+GsK/q0WYtbro5ku9zc0PYjxkf6yUV29ZTifx
IwaypTA1V359iFIIqwcV6MnsIgnl81qRZ4zSNtHrPUY0tzvUBd8XQzv9kwNCjR8YwugfpW7hTvVT
gcmHV59oru1GcC27dNZ6h6Txw0eVEGyHtVwiyiBmxX4Ho9N4x2CpqoYjDbvLaYpuCyaULm1xYS1W
4O1lbRtkapQjwukhVROAbwADO65/iJpSycSeRS9Ve42hcq0PlW4mzIV2Q0Ps2vwB33sD4BCcMdfa
e827lIIIbgQS65nYvb84gJJn8iYg3YyVbA7+0jop+8bKOzZu4+OVr4a3wB9b55x3G72EX4V1uIOb
ZJ6s0/TL3g9rg+Ye10F1KGsXZat00mdTFTFRfgKTV8ariFTyvDXbhxYGv802FapnpxvBSTj1PD8s
rR01WTP8jp2NWnNWSxVWCHVjR2f55ERLZhyX3DT+K5L4sGQwDKM12NRbrBv5SJ0fl9cF0NMpBrPb
vknHG8gXWpQZPnixmMxzHHftfAKnYnVGWrDzs67oXS8FDv0hWzcD0CvKW8xzxZjOx3QALLMnpulm
A3RGtezKOWBKNkoJsaLv1y5TK4Q/+vkal+auM6l0EWandnj24QoLYFZr+zGF26PQZ3IRDnEO0QD1
aDWdGhp9PA83IiY2ysrO92CBBf+xrifNVK/o8mPlyKQ6dvCOXmEcy/kAdHQ9hNAn22cjRowHVTI5
2H0W9P0H7kb8V3aKi4c2IAkry7dFviIzksjcpyRf7j3jb/2bs2Hy3ymeTXuRGoQWflK7OoAtwmTe
BckExy5Y6qa639Y4x0A/Y0EGItEvCnJ8TQakiKBuWAb6za867JXcudYtg2vTo7nbMx1NhnM6AxPb
C+lMIINJn5t2HpPOAKlfX097y0B2e+LWw/DQ2ABSQlAqrLfOAIMvglx7L4xI+nPj5AOHOl0LTZ5N
v0GjMQDlRL4AH471PV+kYc9eT8tlqp2bdDeR6ZvGbx4/c6DM66EdBbzOebutYixb0A/Kepq3V2LM
ASRDjH1V8N586EWIVy0oKGWPAvTuhiGx9Ov9WgSIDvER94qIQCXCvQzW9I3k4UBcW2Jg3ka49j9D
PXUcb90MgzjFNGuOnlV4jps8YMvmMH00OzC7+mvg9Src97NqB5xgUGBAjqsO8wcsJ+K93VTYi+tV
05RZq+Wn2k7JL4us7VNQ63YAZwfzHrcAsoC7QcE4300wgYCErS1AbmiOpt0HEojyzo+b6kfeuXbM
Nr8znyLWvZqcptRuzPMgGuHEdYLkBEmVuGKhirF+Lrljxv0UtP34Epf8okfELlSMi0ciQFbFy3I3
pLX6qxKJ02Rj2oUkpmDgDl7cscf0E+RUfCrYhGXbhgnwAftE+Y0kOVQ8HtLAZU+CKtUKi3U9ZkMY
qTPxObHZ4XjnUWeSbdNDMY/uiLsiGV/cYRo/bkbfTJoQ0siiHCrTZyPzAu9jir/8b65u2N41NFhe
ZiiSPjkrHMM9WrTt3gKa/eX72jBu3jAiZ348ju6FtAa4W5ssdfRahHD7DmEYWu+0LDz6p4WKeM4q
IK8fJ903oNnY2vmXqMiXC1gcNV1q2F1vIHNcAVprbNaHRToGqAZqLgjEjrA4ZdKtgTIRjxRpiWtu
4KeV90zILG3c67mM9I4Z0ognWCeQ6IB/h4e6dobiLEfXA8BTTAkKfIIOVkx9RXAFFti0V4fqdB+m
8ISysd368bR6TUBWXO96H2pwOfItd6CtXyZlU33tiCEbzy21KRXbOH3oU9XfsX4uXoAIiTlbowon
RtlEX2bQTQvOT3edHjAiL2+xD8soM43nb+AaNxvtBfDZalcbEEBXQE6Rs+d3WUAwDtLGh7HWJbVf
1WkkUYOLMqMSwAjLKG4s72jpfS6nKdc7f0ulf8d9YPKM4M/x1c5xvu2JXLbJDhWeAlKyLAKA+eL3
yQu7g6U7LqJPf5VVwnVJvIERJfNhzA24fTe5r0rB3xKOXX9Z5hCCFC796ZDcTq+d3gregiMVAX6G
VRMMSSINw7d0Yva9WiR1wKOHFcRdjSf0OPKv/LPCzZ7uUl2Jq4Yt3mUwJtSntfdVdQeNql4vZAGo
dV97jQXvx2b6KkdFrUMSKNxFAkxRfziTwm4xtcG4i7msjzXiQiTMAPQpfiix7lYIGLx7q3gqD5va
QmxAkATvusiBkUVg+LLc933CbnZTpIX2MNYYkC0MmK95vfAibNmEUBVIBl6+2aJXZEcQGyN4xOmH
RpXWfWxYm5V3UzFFP9CupT0rb+9m7QHQWTGLKDTOam8Yv5djUJe7cPL5aXT529fYAdOIxSnVGGa7
zYSHYLNm3Pv+pm7YsGF9hY6yjZnanOXntMTu91iol4Knhc81TALPnrMxYJp8NZ+ivgOz6Xau/5Kv
mzeRvu6AcuUVasWDU7kQTqOidh681mFeHqfL7PAzUrc513iHZ7Q3HSZjmaj40AzzmkPzSAAMxpPj
nKuWjLTeFU3xUTJ93THfrKezDUxZPMBfQXLgMdVq9qLvgF9XI6oWaHC8Krqu8MbXbWl74qm3IfiF
GW4RR2o+x33ZHB3j6i/yKD82fjm+BCmLqGwGfbQh0vGojtqN+Dz4lHkFkbTdim5fDmN65b0K4wmZ
atMeFpSw87klt34+cmpAgtU3b+8e86j09vHMSO6cWxgI+3zyg5dh8C1mEkIZzmNo8aYMHOQ3K69l
vK76oD/kYZ8El7jNBahvRzssBJMRc7tOtvE7g0/3oYuMA4yTpSVW7GSDClg00ZSf3D7C4V0Lv8Yb
Fd5Aln4vW9rq0iFHuHOW7ZQoOTKAMKYMT3kfAC5zWIvCAKuYyr5CKfIuCNDy7WGwK5HDQTKHGlkf
mA+QDJ74m6GTb69Lr1xnH7i9k80KJG0WjwsLSuuY8AJxycmvFPc5ODvulzjrew6yDB9B+2tciJp4
tA4ZEvuuD4rhHEBPBIY+iBiCDEOAOOvSYt8UYEjXhqgDrM3qe0GI3UeVJoTcekRXujsvUAOwwRaK
AN9LYYpd5Czx17oCyfXc922lj31ecw4lfVXOGIymqPhyi//DrGrb8mmcGm+44wRnDhOX3vJokyat
r74NSM5pWRHizFoGWx3rDd7iLi22yd5XAQ/qvb8x5niyfSDVRTaFJN6OTcNzOQxUGGWvEw9OoO7Y
a8uktPdlOgXl3SBLWyGHRt906si/ocAwULKGbuVMlb7fvHLLo2iRSGLRXAUKzxRJvgGOr24FQOfR
aB7mcI1gjse9vfdEThPBO1hAFsI0nzN98ZPvMBG6MMtB2f6scoXZrEoaErdagd8CZ0YUQJeqw9fB
H0AHlQGCsYyGJQeY05ZNu2O9Umyw2ha/2Aej5ZMscXTzKDXV9oO8HmxwVpbFFb0ppBESeriEzsAr
25LbM+5dFE7DbvNbcH2SFXBm4URQ74zF8KsIZhZfi3Ks/1g5kX/Ova35AXuMrnSxfYJQauwq0pOd
BiKHpn67dFJN3SmEM0ijPyxzsbNdJ/vMcfKiOabOjEGvDdapOyawY3aBGQzQ9To3QGCA003Xervp
YsMm0B9uTwNk3iac4NzYov/EvnJ4A0oj5CGERQiStFqIcdZNssATLWjFsGjKyuxqEchwXwHfOo3d
IiXgQ5SBVojib1trWd8N0wAz5BblBw01bqLMBbUor06VWnscYgW3N0hQgEScXHB3Y1qre57n6bmw
bZIcx8Ztv4vK1PLUy8CtCMiD421pJaJsrJrw59BaATTDBeH6ls5BcyfhKpyZc2OXmwbRsYD03fg7
zB73US5U3jvg0cux6CqbfEhHtH6HZOvZVxiXVoHIlMl0f0fLatrMGEFihnT6QmVTEmwfILb084WN
Un7f9JGOyHgSgJBLZLDmKMRAP6sLQv0yMhjiGYLkBqRLFtwPhzxpcQzG/RDuE6F1elg8/oxfe/zS
TZyUyEyIFPopJ0d+moIGWFpT9Msbc7vyVQ8d5lAnqiE1UCGBzA7zfrtQyo/lY9EP+KF1OKufRpTm
HKwxwFo41tQH8Vp26yGIrVlecmoL9+B53YhIuikxrodiEN4Jy8PUkTYTjfF9ubVech+3Ax8HI9Oc
7mFmMDPQMTsRskRscVOnUKY++U2U9jDmoPVTeawiPCyM7V4DNF14auct4ZyQA2kCu9R4efNMFVTf
MBLOdF/GTnROqeNwCa9TPFE9N6l8dixUukM3O3iaPenZ18GFz7nziZVYTx2vlvgjW55WZylqRIwZ
hZOOmV8sg//U12t4Wqqp99Er5jfyte3Trz460CxHTs5LgKJlu0DWADbUeU4KpIpA4eIjYVyUAx5p
HDcwdnwt01WvB3eAxbzXq3FhCuI0665BqWV80ChIOJ5Y5J2TGFAGY2GmQL5y5+DRdFvX7SuJMmnf
Vf5mj4FJyzt3Ld3vdowTZz9R6VxRHrn2ui6dCvYMHeT9bSxV7ISVYs0GiMDRa7oy4VcisqhVeo9T
P4x7M96Fbj53p63RORuprQi6Q1AKe5fH0aYz8KlCHctW3ca+yCgh28xytvGe/xFWD3o/CZ9A18m0
rxSzZxAEZGjjkl3rVN2FfQrDEfDexMRZ5vmLNkQxHPPShhdtYz0SW5jP38qNAcNxYONPegirgOEJ
dLzqPqTD5KSPvorBVTOrjhm2I8DmNZnYrzpteVtRZFE2tCx9D205FTQ2hQL+M/Vx3j4nDhXzRVdt
7t3ejQrU5dryTiG8ogStt93OTEcNXUv5QcN8Seop1OUuaoz7aaGXXbPRUvpks+h7SJxVLezO9HX+
vaoSzsGloZ9i54Dy/uAkOXjVEl4VDMPUm87cVoAZlGBsdueE0ncJmp7jH6XTkmIc5XkFvmDol+pJ
LDg+Ds0GJrIRTOX3yl23+SXvc1lmbdgu7blSkiyNusPZvEFGpkk0o7pWQVtDP2FxYvZ6E8sXCRJW
A8NdDO9BVSAdSEvu1n1PKNPetkwPDlOC/uUg40B/3iJyOW5bRijzC/F68lMX9jSvE8paUCuI5Hg3
wfYdH0eCXAj9ITXrYL3OkQ9LPFtyiBMCXy+xph1+apVbf1q6uvruzzVkA+MHbnHlwN1A+qeNz1IY
iwXVY11FL2kOW7dlOySA3irnyXOnId9trdDqlaBS+9Y7gDAyGIL1pWs4/w9aalEfZK5wqPd5UBMH
MikYanAIiRxa1L3baDr2fJh7UqT5E19HVqVy15c2+AG+TRVZU+Vt/xD4jEOOXi+LFcQvvT1ZPjVg
65W55HJH2k+wvfR1ih49JjHb25Mvkn+xTVzpO+5Iy0nsRHP81Te6+SLWklVky8MZPEmnAiCQj+tk
L6LouodbnmjySY9ehcQjKiFftHUvKAeHsdmns2EIGEXFjGMfdag6mRkM1IGwHPVrjiNw9UuQVH/T
0Xftqe9hVD+Gy8ryte2s/2NuFxcWaiiSxzLlryVPiGzHk5Caz4P9t853ngqdF7R/gSb9JZCktCc3
cv6irPsgNjdZD9IrqMABlvovLVMeQV1cpL9QwU1eVtimcs9VX7EVnGdYX2UfkuOyMCpWtIR2otLd
ppTGqZ3vdLN5DLpislQz0kDz8ZiKdbA7mPbeSiBNDSYkH9CF7dh5g/ZWMm5+IbEhy1BN4gdTQQQs
Kk8wn7mbODh0WpB2OtN+Wbe69uiXVglxu+y9r5VeohKHtUGhtkzGqfdT3owLrT2uDqos4p5upG6y
OfrI/E0dbOOX1JeLPoICcvSrz2spIhvIGduj3oBeczrmPgZYSGUBHJXNU7ciN1n2qZM05YPf2kUf
LAm2mLYlvc2O79pewpw31yHukh5l+bhRty206W9mZZJxTcZhaa59ObgPsHrlmyUL5Gb2XisanS4F
FLg53kl7OqkPsUyoLddQOUwNe9DpkLNq+kf6mfK56GPc571JNr1jgBE/YB2Ww5XFdGSOpe+29rFP
dawf3XgNw52a1plmRgz1+H1y6pKVZGL1qSvRiKvedb41Ec8NUktbnKgN25FZSN8/oEpd4U0gSK2o
FZw1PKZzpTpYa4pYKhGOc3CbVsTJnrHeFp4GhNbxk9vW+G/GrVtL/tSyRp+ZXvZNNvhdw5BFNtBI
+Y2rHvJh4pksx2E1XwflhM4byUrudh09McmzVDUgbGBgFaiJxM0ZPkiTOPfSzLo+hpZYvl3OUbbd
zS3Fqd+HMzU2HtWBGgLS8MlZOy9nTJE2ynvqh9K9UFGOzFE3Tz9Z6iVxtkSOIV0XKdV3ytDTfBsM
mplHq3yrrgQP9F+Cuop/oAMGTFq2Y+meYLuJD7mvi5c5x4kBvdI1NAu6rtY77J1jezKFH+615m2+
G9we2dY6dKW7F007rRBATPd5cyNeSrbwKxKAwy5hrxyBNt6NpgzqQ8DE7Gu6DclnuHA3cXzO7OnQ
0AquzCrNSgh8sfzo6qb84XZT8S2fK7MSaEYO0d6JGvmT4d50Cewk4qN285VbMwUguQOQOb1hFCrE
jlIvknvLN8Owt/QSVBNFo28zUJfcsyHUYNBF/Hmo3e1nLfWoL6YPgS6CZXYBtrT96u4XtmTjWcyj
v5wHAOjxXZfe5p6MhC1w3MrjfIqXStATx0PVRd/Y1a75Pd1iAHK0EhMhim3dJq89GiSfxi5e5l+R
t6bghWWRwgGxAULVivvPf94GapB9DfeUiL14MsGximIF439m38c6uP5OEAFvknAtQcAuQXxS0iYg
1TZf+7ubFeTEJeDHgGylpfdCzehA9ymGhCpfDYwQvhJ4rHFku+PGDvrbvOCkeMYZJMGvxkQW3FE6
Todo4KjVQSud48BczWKgH/IcOH45Nz97z4TgZYh1HX+u3Tgh6LENbLtNF7MLZ8Klj1/bBjwMbX+d
PpQMql7yFsIcOzH0HfuUtcfnYBjkep9bTHTnhdLqwIuJ94Blshb8aLhNP5lcTH3m+pU6Q81Pvauc
Rtb5viw8n1FuMHmHugKy+fcSblW9t8gx4aeEbbTdVRLk8LZnHg56rnK1PZONS5S2Reb+k+65Wg+r
8Jy/QQvQP/XOZNRBok5039qNe+Zxw9RX8eim/VnKII7uW+0jUVoGBvRkL9Rdug8UcQoHgsWGV/i/
PKZNK28ZPmWfJFk3Vl56qGTuVfuphB66W3TNjZsnfjOdHMkF2Il8Jtw2QR0dZ24z+FenKYAjSnLA
nB3HtD6Ea+X7p6px0Zm6qCTjQ9Wx7t7n+FerL1aTREKHWfj5R/Zt3RPqkDHclZMe67tp7n1336Df
lic11ukTNrGIEqOIgHfasdBTxr8wuwqX8F8J1qWUCJglONdicD7bgeNq1zdbbQ+czHlOm+VxlDFL
dvHjoeB4LUp2zDt6f//iKBsS41SAxwfY5BePcmx0dZxXM9oTV4mXzJqLNuUVgLfuGJcJ0zg/Knpz
ySENTnsVrAw2TVSja7GTnJD6Biv8XmaFTsVaCAn8oWPvO8E81cziZrEQ2qBDKeksSM18wd0omqPv
bHP8fRGR+TBw4H2hYJpkhmMQCrGQo/9QeiGsd5Us26e1HBJxRf9b1qwQQD2gfPVdcEN9XJpLMvVw
xsa+TsQ5lFv3F2MFrlVfjrfHaaxnsC2e7O2paVRyMiWbuL2riFA8jeiWaZ86WcRwrPLlk2ni7q/c
hJb9KUtKiOd5nJ8temK9b2nqCBdNYl0dfJuAWRx6SPC1w3xsV+DEpnwDih+deNqn4I7iFF+dmcPo
F50PCMgxWbuQBkPZhAwKgWQk7yr2a/EMVIoCpkD6soipImAQQS1jUE88KarFdY9ak+NRRqDWNUNl
fQuojdyst6IoCVzqYUeqnLSchf/lpWnErPZxp8Bb2U7BOovlXN6HMtW/ljpo4GHNylFX6jXFmAL7
/bHm/J2ObVMm1bmZmdcwSWNteig3C8C3jF10SR2/Z3SKkawGx0Sx82NnIPU960Lmgu2ae39XBcEw
9NlqCd+IgsjBpkUjcgU/aLazkBPbc0DVzKv30BVz9xDRo5KXtCYMXkSkfFooKAWgwheueEN41tUQ
YlRkZojcbyBCCMRhzrjMf3Al/Yt04wYvubk9EsSN0CJ+14qQWESLJqY063JmSARuwTefw+nqOnLG
L9gVPws3B3y/idgcGXSI49JFdNfT5l/XKAHdbTfvSrpLdK5JEtu381h+7HlmKduL4itJ3GEWmC6F
8JYr8/G/hSfvddq8bDDV8cGh9yFBid7Jb1SzEpXKduTYYffcKc+TlzKOU9Y4s39RhomqaOOFOSnL
uj9IRmL/vWAkDm7KyjAQbIP553c/m6XUlgR1tx3n0DNPU4gkDc60AAylUlcdI95YJFBWbLurk8kT
mx90RKjYqYmtD2Q1dUE2SK+JzFn3Lagz2ySM8mmqkcQR3xlw7FBayztedMWLsY39UMVEihNgVCVk
jhaQ4SndewTLiyATl/1F1BDCGDOSywLVz/pYzjm5Nx7LHhYqLGXCTOdL0z8Wai0/yzC4ebIHghcW
Z0YOvhKr8lFixibrbBt/+siXCBc27WdEr9Mziw2duQnRv8hYZlDXhRljYLJIScee3oxLzZcUyRcK
k20AupZHycElQMvucC1U37cFBvu6o8R22i8MmXGCmyAkjLgMu/pns7Xo0cXqu88TccNsvpHPza9l
oeftJAJkVpzQefctXBIcxqazzjeUKqjJ3aIkCzXpA9sxVFUOA2wiEwRc2WH4WkUwLP6ksL9ZKf6v
NQDLNRFr0EVuQIibjfH354WcWmdt/Bg7p3LGI2dssquxH108Ln/mj0ocbLzNP3Raf52jQf4K8iY+
tsX2EAUx6+UmmJ8IS5r+cDf+Q3p7+1gwiDD9B6BE0Nz//rFKRiQeo8LliOikf+Rl5n5Ky2o8BcBY
3rob8nvgbtgxUNCEPRFd/CmMLPkSiHT3EP5nQrds4/9BHvdefMuH4tHgGnkx0htQIr9/qBEC8eRi
yocR1hdXsmamW38wVJeSQ3FnaTUvIQqbP7kObk/e719RiHUvQo2G+zUJ3juKo3ikcApYXpmeIbbU
hsqzDvQj2nnkI/ib2ZjRM785g5JXEuQ+89eAQk7a7VxEsXvUjkifw9o12UZyzvqHr+rfPh04D87a
CCO9+/4GEoifa7ae4sgJ+2Tr1hhS55rhofcUuZP/fT7+w1VJtRdEyNrwFHBnoPD4/RsoWSqX/lRw
aDtj8GMypN3htl1NNhLk8NNbqdUG2XmZDHoAf53LBFz1MdvofMv++6P889eOb8TWhPF+4AJwfWep
GcFe2cAtYQ+C8n2tadh3JTFr6T4Zturnf/+sf74WEg/ho3CRZWI2fn80M4skf0qU29GPe9rxGDno
jmgsdoAdRioOnrr8MiX0+RPFwB9+9j+0lyjy09sVRwiJUz9+dz6YJcnZMnHPk3dVvtqGgX/izQ0k
eaMAo4axU/7hhvK89/c73nkm2B4WK1wO7vvHrKdxcRLp5RmGPKQqBL3DcCbymOgpv6Gm9+U0X6Yi
IjSTFMuh24+t6E6MrWjsaYncS5sEVCSWkd70w3VqSJTC2ZhH1hQC3C/M/IGYUSUecgXx/yADYNbX
UBZizOS2MKH9769PvL+GJB8JdhBJeEPOcNO806+O9cJdNJT/Q92ZLNeNZFv2X2qONPTNoCbAbUhe
dmJPTWAURTn6xuEAHPj6txBpli9EZUkWw0rLTAuTQgLvBeB+/Jy91+bYjrT5G+cdCLgNLsUHlv/m
1Atvfu3DHlVlvbCmQX9uUIgBJg3lZohl+/VicnBo/vbCvBpHw/mqA7Igf/9T/rcfcis88CfyP7Td
P79abPW6rhlrH8e2DawDIYzj8mgStA3SVGliWTC7jert9xf95YXmq+ERhWmHbtsO8bH/fFXkSqZ0
IfwcO+Lyzun3dFRmrndHjZbuVwbkV46fTmdyYVgSz812YJwDR5AYT+vq9z/LX2bkv6+z/gYOC1lf
/gI8Y6/4+WcRhp23JuOmY2qZyOla1ICndhjsKzJc1+Cy8+06P62c+cpr3ojUOuK4K4JzydkJ73DA
0CKOcME7YLuJVb1E4MrMAs2YtE5TZ9GwWaqBXzHlwDJulIN3zTylWg++Ew79+WyznMWtyEzy4oYu
vYxyBBuxvxJAkXTazuVVjaghuChd1rmLwirt9NIjnBwg6kxXJ17dGR5CTj/OZqxAlHnMAXQl+nbm
jHWJ2H548UDHLK9iLczippUNbVw9LOupm0iEOzmudJ1rWyFcyr3C9C8Fj1qVuGOG/641Rg7GyG/9
xwBPd7qbo9qbb5GyZTqhaYkTQmJ8Pf7+lvzi3vbZbs3NoIGFn5L48yq7VKqhy6gBJUNUT2EKRLAA
6XZiKxNmAMHK6fH6Jb1nhkSEgPIyEABW4ZwQczFWJ1OHMxqf3pTTH0qBz8s/67DtBGCXNvQDcvlP
9Qm2ThPYmliOa6WynVKiw4i6pWaKzZn6B/sZN/zTkghsA+8JQBGONtQfwad9r10Kox58JY4o1YJ+
E3xZ7U3a9uWP2jG6Ze9ggkC6RdCR+jJGw/wUjWEeXoy0BcXNMmFAOZKK6ZlfRThy3tYe4qIvdN2y
64hYtDURkZjcU4kGyXptjabSD32W99W+p0zWyDgGae69kMnGzptNyv1hgX10teXbBxhX/vrCW6Bf
16uZCnj0fPvFPtCzqI5pORtkc3izV1pPYy70cjaQTbw+BhZy73juIWXGLgAT6ywqI4JODCxsu20c
+hJZafih2pQuirACwHWCrhyFXaMWYw+Xrf5K5KN1NC0/9S8qizSOBFPWJj4p8SlhrIdgQu3vDDdI
tqXHuJza6sgArM6waS4jTFpOBcN+dIwpfRwY0h/h6nPm85a6fdcOKewHNEcSdmvW9Q+RtDGg9L0x
/ujamvzQleD6d/YOOj515Iz1C8MZuyeeIrceFp0XaUI55MjnrvTEueD4VJ+7ozfdOW3nU5ikaZue
OwQ2f3dYWVniWyzxJKSN40NIXPR8PjMsdHZMpYeXbcuK4h5FaUaexAyttnWzsIr9sHJ+WJVt0oDN
1fLRoJq8J6JBBt/LMkR+bmS93/TxmKZlgZN7FvBhhy1ozeJhuVxoSJZJM8wa2myIl3SPvIac3M5M
x4Mb1A3jVKnpKzLy4RSD1Gfc0mdyE1paWZekVDltT2gHeAMA1BXfOH4VwmmOPgfWNTGtsXkNNd3f
OAC/ST/L79KvbJBru5VtmVEcWx14e7tAanMmdLHY5OBpHMb2qqYL15L5eTAZa7hHx7clh+QzA/1s
LLrwjFy1oSZYLRw+dDExZqwtwTmSDBpsyQjemDYgVFPzqWcDyg5aQNmKDc6/7Rl9iaA5ZWMnTjOs
xP6CznqAASsPMgjiTpZ/U0VTdFiLZ5hvFpmTdVJKq2VmMa3BmrBmcxuIpiUAdJmWxt4xrRS3do7Y
nb6OR0KG4RBGtjdqj1wUxx/qexNpsxdbjc5P4VS62AV63/tYC5v2Pk6UsEvmNl1uav44hG6W1fCG
zjjCF7Eat7oN5Bunfz/aOlMLT0A9fHPL1bMPlFGcdQIc5knnurpKFnJfA+bBGbRjGBFRYhNBgSoy
S0l9LaSTX/hWaZX7Rk3I64y6eSBQdTknOyj7joakJxc0BAeOZ6J0D50DH+W8cbiDAEsqNJb4YkKi
vzjHrknhtguk5650LnPbi9ilpwbhr/KGDmUOfliKb1gKF5PRZ0+0Y0d5JVSn70ykYTAs6866RMJp
yN2igr65pHEJHzJYgyC9m+01i07FNBTeDiULD2koV/u1sUw6akOOYTCmocbX3SBTxENmCVPvJGWs
3vulJq1AQqaTjLjTkjTYKlvOFk1rC+FaYStEXXQ6sOzgS4grL1V8G96aIyyKBKtQtMl3gtQdLpsu
X+Y9lMvcoRNtNLDOu/7FpUkWxO3qeXf5pIkyc0LRntbNLR+blAjOLijRisS9Lufnmel/exGG0Jkb
pP8v9diuTbIsRrPumq4Q+nwqwuqFnhYRMnRfXJGsjGLqBJtWAcMpyva8FbQE5s6GJWM1+Su5ZC3Y
5rrPXzEtYplJIzH3RAms3RP5wVkBpC3QrHzMEOGjoygrYv768HHO85woej8lRlKCFYJv5pEUvKL0
IfpB1/2e0JMtoZ5gifTQZAVRJGzLxfJFubWM9sRhubdNJxhxNG7W3g2p79k7STYJcpAVbXSyTXAI
6wNCk9O/t933rqRu30/1GnTnlqvWF2JTKUOcgSc1h97lP1cI8JGXIFEiyLLtcSHaCjJ9Ns02MMal
WwS4fMc+LCmt0MTSkbc3+AXiXboAAW5mev07wa3USLrNAXsgkg++zKVm+WkylX6t60ASWgWSiOWH
LMQb5G2EDo5LsT6ukLzqWLvSvqdua4rEn+hEnEMG2/TrEf6kZPUI0wFmXBm0r2zDjrXpGg3hRGZQ
nZg16adCMyNlHdc6u/PEUH6X82p9yZnpqQvd9tN3ZKDo1QghjkgP1NZy38w9pL9QQga6gLlg4KUk
B2s3MFd7tsoGZ/6Ehq/dM+T0SQNl3CMqS3fPssvsaSfDBiU6SxVzZhcOIUyPJXLX256o8oMRIVYi
fdPM87NFUS7FiLct82B0Ts0BlUmAfawmrH2zo0P/kLkq8w9Fa4V9kg12+4HLbUADU3V811nfjiRj
ELMWIkMM9tiWLhYJcwFH5YgbbLVzvfWx2/49ZPxKuBrQjC2bQ3vB2eQ7qfvQDaGj0ViPk3WrSeT1
H1Ofx4+0CyqJAnwT/a1oSomA8wAk7YoiFXc2obANru9JHyUVBIR7hT0rjhCy8Y0o2p9BN67k7EzS
vI4GND8kD5B95CylkVaEWhlTcMhZKfgzsxXBvRMGcdiBxg9qatsc2FF7mZ5PuVHlp6x2rUdrXqL6
nNY9ni9a9uq9RJvV4LfoU/NLaNbuPhiB+ezQH2UkFrB/gsbv+mfl5aW7zxoEbAcryNqaoTfwKzSt
5ebqiGoGaJUQdyUr8zt67yLnSwR4cZwHfBtIdpv8sOR6fCK0JX33rDXSZym3dJ+VdfdWclhcDz2J
xx+BCBH2Sd7OOiH1PTSwKbT1uOvxEzcsUCX9sHnOAxOdB/sX3gtPkVWGmXOM57nXp4BjD3Nga52I
kTckKB7FMZhzMRCva7sC0fMIojdlamvoPjiosfXvVVnU4uC7BWtZ5TsDf96MqseA2DqiHYpovZza
EiYnAKDmvLI5FvDyjdw11cDd7lvPJ2sVfmRihpgcDunq4pPUeYi9L9Q2cmdC4QpwvJ1a1i8Y+DpA
g4N0K3LcNIHosqwXJux+VBTMtVv3u5aiD8m+7Wz3SOpmIHnOBxr7qxmg51Qhz0EkunuLUCoyDhA7
Pk7dUq1UjZ6b1MQAEm3Ce0Z+3NIxCK8LpY29S/usideo1/2BJ4U3iIQrfarLdZkuGen0b0CtcBtY
2py8G4PBMgEQ+WJdr4joWH5Wq9O7prHy7JJM0ZEUgWpNv3qT8D56lhTyaObCa0/NMtm3GOAY8mB4
VqV/MhqH2I+i6zUZ5gDlg11Zs2BfwsLoug1rWnR79oTc3duz5abXvPRriFZu0vtIsXBdGUzfr7Qz
KRdoce75924rDEw+GQDPi7DhJu224zQCkiycCN8xEZMdCID0LqmU12UXlaaLAqdowxdDkHAdC434
ISZNldSvTJQZrt8lXw1KDgBA+8VA0dvEASOb6DpLOUvsLNvakhLmsl9vSs/XbRw66UjW5eir9Ywi
PR3GXdaOeP3BPVi7wkbXsEcj2Rm7SVcUi8LEoPLSIR7xDtXU9hZbF3G9u8F21RUYaaO+IOYtf1vN
0aYVPPb5e+pzrxMcNaO6bC2ksae+dir/BsyRP/0YPFJt9yXS/emcJDL3i1HkW6I4fBZWfkRteowX
VB/1nvImerUytznTWW6GMX+Li69pAHRzm5O0yBhishtzH9C4qPeFYeBoc71CicvcFVFxV/lzZh58
Vq/pfA4rkT0EGDA3C2TniD3Lv1nf5CtKkqu61351wBEi5hdrEh1H8mEJswbdM7ifoMrS6cggrxV3
FUhsLAH95Fgjgx9/IAXCr9MCVaGuQsazmYXVEvmlReXfo09BvG/MtzBZJc2tqmi/CDUgXQ9g3M2J
MzO/uhQzPdNnN3PbLwge8bevGfIASsy8fjEXQZL0H7pdv/aRqPZRsBCN7jsR5IyfuyiNyD0kAmI8
IlJrrwE/fO0w7QHi1xjtu1z/Cci7Nc/+3rWBFsKsAHZICKQDytYn43zEAbyal2U8Fks5PQ1Onifs
BMXdnKnxwMQiHYlTnF9gy4xX1Lx/8or/t8vTBAAoRvuIbuWnjzuGPl1myWTCzGeES2NrgLUYXFc+
zm42PEXWIH6Q0I5mqs2HS8Mxfvy+RfL5+tvUhh4JAm6+CHq0WzP1b0wqWqiLlBikiEBlOhTj2qIT
Q012jvBJ7SF39Ps1bKdNh4eOnvqy/0PbbPuAf//+t04IMxoKHovOtO1++gI6qgkTsPsCIgwFOTJr
QWhOZz5HfPTL0B+nV4+9+A/d919wCdtVaQeBCPMZWVLq//yxBXY8W6YZeHmjfGJqk19Mc6MSG3lq
vjMLjA2iCMNTYQHUqJB634GTqP/QA/rlq4d85/0FTABbbDvR9vt/++rDcMYgzJ05ZpSiLYn0gNxO
5jxOcwL0sF9PPbSo5i7rXfm9joR5A0ZFDYff3/9PmR2gFe2NSASugFmsT6Ps0zcBi6VpLQtp+DJD
OqZ7Oslvpuzm9bv0+nm6Q7liB4mko+Jttjj1w6YYzw8VfCZ1pYrBqq4qdyZetmyidvgxq67C95v7
gTgJNyjXMyoA0uQwBZdnlMHKOKgm7X54buaz0hqSaI+yRxOTGMqqzNOqwxFxeZ+186FzTT89KyBX
1Y94Ldz2BVF4aF+HxYjLwsvSUZzRAO6gXPiwqM6qYJy3QGdaIIexjdwKvzj2wlgbbmMSx+t57TNT
d3JFx9Guv+MTNVU8SxSDSQcl7IHeu8VZB0RKdSprnXp/aJH/0o4MLKbK0GI8BxCOFzifvmsT3ewS
lDM2MhjOO8SOEdHCvofYq1QQcCvSnse2buOWkvoGbLx3LLttaD6SmtqaBHf//t5bf00O/v7yMQFj
8haCuAxor4F4+/kRVKSRCwPg3CEaQoBOM5Yy40I1KOKeFIm2Ns7WCQskskmSAJ1obfZjQDl0LWmU
8WI0QEGfNFEU8hw922Ieke1YfexOdDu+Y6IenkL88eJsSekU7efG6F8D8hwQd2rtvXSjF/oUrEH/
bAyyKi50geC3gojbH0RtrumZa+MhiMfeBvmq7QZVBkAMpC51ulAQCvp9+ypPO2SCYzkFJ3wZc3NB
28Nzv8xOobtD5YKRvQ+VL/pzak1lMr1pM/eAo53ka2UU4WUJ6JDoI16MZ7tfZYWut9eSLvmYNq+d
FZCDsSh35IgLqUMe2oK+SRzheeNsPNFzSiylPMQWlq2K24XqNLjgzMOkG8L0WuwXXcjxxrdlQ+uw
6eWdW6DJx65gTcu5D/HHfxotAFnCKBxUUwgz/EfBjXqap9Z5Gwxv7E6Dpu+yzzLAbChe7ZScv5W5
CoLoARluZrcr6XroyvLrWUmSPfNhDR/cyV1IjOrEejfwUjVJCy3E3xUUBNmhTg3aaYFXzzmHuDHC
LFzgR0DFwBSMAWE0XXtTEbU7eAy0ygFByj13YU13mAmX8jB44fjWVcIlkAO2yoW2BBrYMSuGw6iX
wk8o3fgI2Zj5SJdmwJwoA9whjlJinfcD/Pj8Zipg2Vy0Zs1j7qEkmhKCeNr5HbApKn0iolcgzGBV
FQweJmCGcylktB1arcHgWsKvjshVw+W2K8lFjXMjGF44h1H9onlBAjeUdqZvxBD1/p01ttUFKiYL
oXhIjjz+nHw8onZqrUNqEWR8JDLb8k5Y/vjQOTS4/BpyQfqCpx3YeVSGroS9AHaqllb64WYK41O1
zCjFZvCMF0Olg+FiMSQaJsNv5ifSoEcCIc2JCN3fv7Sf6yNIhhS73pZys6WkOJ9EBKDNOzPLVwFG
Cwqe0JH8skriXKhh1vOGB+0fDnC361EcbPQu7ocVfNqlqEDHcbK5nlMbzj2g4neAPQhOkZp8yzw5
f/v9x/tlesv1YGKHEQkRCBaArf68JAVG1FXQYLC9BR4GmUDqm4wkbonh8bWoQchAr5qq0xhNhC/m
s2vFKrL1kSF7+Gr74q0MzIZTse8ywA1gyQKJJhqqSec83UVI5BKKoPay7KbmMsP/vFOckZ5//xk+
T1u2j8AnsO2QmYsVmp9WVQ5laTaW4PWEhu+CucA6BBigdn6w0mwVNuQzk/7f5YgL4fj7S9vbwPOn
FZ0kEDT0cNbYzYGufRrDtu2IIHJMfaJAsdagWywh4Q5zg1UsNb0xuuagZd/n/mCvh8EXaDyMuVhf
tOo9QucUtO+EQhGC08C5GkOeM9pnHCxxMoDZWt/9yk+/sq/76h4ZKzZrXDxRdgi9EQ2z6C3jqssD
YoZ9Wk5T/PvP9suTT++fbxaxCAuQBU/u5yfDaKZUNO3UYUJeip1Pi+eHKMC2WqRZ44SyjOIPpamz
TeF+/jIBCsKqR3xGkUiZ/PMVBUhBKEOiP84LIeG4R0mVCccaGB0GS7YBV875KaADUR9tIX07Lqil
nF3m8LXtTZWXC8F4Jm4SIBwR4xxf1k/NULkK4UGOQ4AjGHbjIHNwMq3MqJ+MetSPwu5zcY6CiB59
3mZJxUHYPMO0V3NMJS/tvES68U4opNjP29CYtXd4+uur/kfRZDfdR3Ov5MeHunrr/n/I1tuObv/v
WLHHUr7lDfqCjwYG0nL+/f/+H3v7E/9OFHPNf0G2pQTiQGBi596WnfljUPxL9r/IaOZ1ZsFFGQqZ
7z+JYp79L34HXQ36bX4T0eh/EsVcEsV4VFmjtvKaCIXonySK/fxSBxt/i8MRYfPIo9gbP6/BdYZI
zB7lzNTMji6QIrsXANH/FJ/yX6+yBbggXaYW/IwUD/IurPOOPrcBF9nAbFOqMw285A8r/M+r4/Zh
trc3CLeEMoD14acFXnk1Sl8/I8I1aMcY00ubpLUwzmgo5hcAzIdHAwDUqS0t0nf/dsdv//3m/h1E
+Ql5++9rs4YwdEdIY2Ib+/mFrhH+VWbVTrtW4D/7hnkyXNlQ+pC+LLbwet0rGoT6yFytIjI5jMST
sqT12th1n+7IY8GVB62o0okwAgZitTShBzJmJcbiDz/rr3cDHSfnMS7C0fyX1Q5+wsQYyORHZSfJ
r9sZiHE5OPoP6sDteP2/S9z2jXgcMTmScMMDrvLpbjB5DOfZX/UOQImiWe7Y2ruxVd3PVyEQLQlG
bITD+ZJFZIH4//Qzhh5iSHJctv8iEdtW/L+dgEdi3KyebWQXDIa/o7MUnJyePvvv7/q2L/z0EUMm
AUQ4bF0W3uPo01V6Z2EugKN7R1DYgAo1RPTuOd0T7oCX319p+5s+XQmhJb4Um7rM/kVo5y1RV7OL
WDtgVhojnJ/i1p3QzodaG6eq9JD8/v6KvzwlrFQ8ys7WPkF4/DnDIx9HnDR+ga5icWm7+lvvwG+N
Pxxcf3lI/roK2nLKGkQrf4HN/3afPEbVBGBwFcfs0rsCGsuhCnJzV2gi72yzf3JgTdz+/pP96Zqf
HkygiO7irlzTDrHX2jW0Lavs37va959VWCIgFEFw8U+vyYrEZ0WZGcDE/qwcxLMmOc7AHbBDSCRT
sapby1n1RWm0bhUjnCjVRtKb039U0/MS0vxzfYCRxOrBzfy8JIpmNog8wOTPGKG6m3BxvzEG8GNW
32CMJzw7f6Br//JKsADyH8shn5I69TOQtwVmNFS955HdG5KsHnV9tyPeo2CmGxbG+e+/VQDMPxdS
yFu3Dh8XIvUNSTYY/J9fdJhUND76cmJImUL8QcFYNBddYaj1uVASWpzgQ8JJxozbHG1VYdS1YQGR
8cw54cyzZG+96UoTzYi/r5zkBai1UDBODBbjAGm3DxJIrx2tHt0xLKWZQECBJb3U3zfTxvNjWaNS
IpBTO2fjCBac6RYyDubTYy6TGjBodyMH8kZOBAJZzcW8Zo7zHBJM1EOHqpJhdc5RnETW3oEsx7aF
hN0+K7JIq29u3uuK0d0yt5dz6/f+Gae+CAirnxrvlqxnc8f0v3tpmat75z5ERyQEHofU2EMQ1+C7
JtIiEWbrWbtlIs4jnmQ0HfNKEhya1ox7YqfqxvKqMCNgk5DjhH0Uhlfczn2EBmoN7HC6JYUlI6nc
DroX4AWGcSjWwusOFPZueOkGiBPjSm5CEYsh7U1oupZz5gtzeIKCGwZU+gJAVxzgmxTvrI6udved
LZAKJmk69Hy13WyXMxGba+A+KlOD0+/aBQqpTb8I9gsWUHtvkkGMAmFs1NOi60Yco6q0rRiqA9QL
YTNxP60ca89sjTZw75YBetUVm9+XqEOifyS2LvqahoEaO2b3U+/TDp1lAAmt0qF1P7NdWF/cHos8
3WKQmEfATOioYwMXu9gbUalmuAjRaoN+nybjcs40NhTDQDz0ELSQOpBdCCh7bBMgjVulfFxjFsC2
GNWAX97a1tBAD+nRKyQ4dfjnVNK+3I0c9PV+i+V6LgqDnkuK8Oc0DNx3MlNWoxsuU1yLD4RItFhB
CnhNjOmm/ilMpW0ielF5lGgm2uW1x2BuOSAOTOElswHGEc5zQMWq8+8lHWkdp4xj2xPrOrVG3UW0
Hxo52HXiy8Z7k1is2qRnYE5TpAOA9tIr5ZItDw0hqSEvbDr6qs4Tm+wi8hUK3T9hfzUebBs9ycFx
GEHC6UktvM3w6JFkioKBEprUudjmHsYPnnx0C37bQdlyhjR9AhjYg/fzsSbSZ9X49lboGz08A0Fy
werNWaIn1X1pRouhN1iztAd/HSB9QvQxOscATuVzWzWSv6Q0kJcIAoxgWSAu/OYIJEbXedFuaC7b
X4JEhyU5NMWIMyRe1yyYk3lOre+RMUIjA6O0aB4vkDkJ11HvXm2vZgJsjc1ocBGqMoCWSwsw2smB
uyFuXc7yzIrcwwBcqDss2BKjhLPeOt50maPogWWgs/bmwnvzUBvo2+7YBIv8wDQwGxP2t/56SSPs
dLgQ69cRZNKLMfXFDcGOnnscc42IiPNXmRNPVc1kwkaGHT7ajmNe8Oqar2oGz7SXnWHfN4NYo6+l
DdHrQH6rZ2QJJkUZfcUoV2e3DgpVAIeT1az8PbVZDmC4utTrM7wqbg2rwZzls4WUZrh1glEOJ/zh
4/3kCC87N1tp4y0aFTMNYhxKNuUDeTi2OCcab5MGNTTnLjtmXeVB2stg3/YiD4a7OWhtt08Ys+EV
qleCJQnrzkv5vShLSz8YfV40Z7ybTbUHmuaGH7jA8/TACBSKgj2mzH3HxdD4j+d5NfBnFhQCigb8
NfabrDpMPabBpIateBSYmL4Gkm0mwaKxivOucMsvJsNjuVvndf3iLJPzokPlZPuomKo9wJUJFgJY
iNe8gpekOujNNJjXHxmuYA+/ZlfcjFO5yluUosZbSofyKzqL4CEA7meR7hKqNWbUO3xEuBBuTRcd
yQ7RkfxAOGWnYBuwEcSdo4r+sHpNBPOzXcsjYEdT7cJpUyGVoC/92FOheQRhKeozayYsgaE0shkR
OhN9TYhjhwkuD7Nq5c9+PLstgzRhqqi/oDMBnDwI+/Yht1g+43oi6hMVQ+XvB1VuRMOmaF8RapC1
VJOdAg204YbsJtvryUSzHOMdoO3oJTOEqOdoaeXD6vjdQhiTNskylI6Nj5Pc9YNNyKa6QOw1nYUC
lgyIwJa3PFVhdQbFIsUfPyr/bS5DHBd0RscXRjfYAGsXHcWuKxZ9Pbrd+oX+OwD3MUMmEgvPzwy8
dSAP9hDOkdFYkHTaBLFw+0HfFl4KTAHS1aOhIDGQOdawqzy3mpMJgoF5rMzREWi/i/CLY1W9fJj5
VkRi4UZ4C33LfEcb5FBYqRkyG7x7EHyWT7bWcSEh8GoO0F8nqOjdYz01joLhPAjuImowGi1L9rJ4
fP5diK642bP7mvT2tOzxdZcSIZHAtX67Gmsvd2pQS3g2gQA14zRye3buoKOHpNbc+CbpDSKfNNrI
2k3ZnPn7cnGar8oO0ugaZnqJTsZl73gwl8k14hpq7VUzj5aFcieEaWIWTnoWoN77gJ9D/FFDI1ok
TuN17/6WTHAox8KIcBqL4AdWRWnsUiB2ENL8xn0SvSOnvYc0Oz3qCiYHm+5ygz3S08c+iOjgReRy
eXFL5/PZRgE0HBCCedPOw3xfxmHZAJwrFKVyXKyWlx0s3Mo1MNk5LUAltvmtlqgw8by01tsgMDrH
mBNMpmdlCeDXXo3wrWKO89KaKrTjcm7tLkld7Tyus0U+eR5ZmPNWBD1vBuyfaofSHu2jZgC0QGjU
iOx8OeivAJpScSBAXN6JIlizHWeWbkzCMmrnYzOHg5l0XRdoOKo2YQb00xGVDbYiHzVM+wt/cOpl
L60N/OpS6nzLWQzvQjZlqBJuSpTCFM6AQ2RTZgMNX61IKFxDlksLcB2Gg5CJzmFwV1OdT4YK6mQM
S/e1CieEYiUUHB0PuODH/UDKIqB/nCFs3N1I2klQ2sOZLpV8QFRRmDDvqhFVCn0CvYvytTOvZ9E3
xi7vSu5qqVR2BzqaoRhU924bS8kF4RHg2r0jacweQFZP3wpEupSqWMlxavgFwltfRR4BZrlvAN/N
1gjWdj1OlFOyFNeFwzD4TKEdg+aCdc1h0N5Z5zmYK2rHrkR0lKWNfq0yF9p5VteQCWd8fXcpdD91
gbjBY+dBMPDU0f3d1jy3S1FBZ85N34EYPZqzL/yzwEG0tHeKzSqUW0P+PMM1eZP2XIR7JEhhsHOn
PPiR1kXnw0BKsyyZgI/9mFgb7wlEjC7MuUNWqodOPuEfK5+ULZyO1QSVPgiC2jqqaABU2kYBMC7R
+n6H/2ORTzPEI/b2YOy+6TZr7xsgGY+D7ND/TLLrzoJW8aFlhw4pKb0Q5ngAz6fYLW4U7tbaRTyj
S7/50mhAIknv4OZHcWP1z9A1OjgK2mwuWsNfCWQYLWwpxG8ET0ZGlz8GJhJKsGGo7febJbRjZiKp
ST3aGmZCHxxYhitpSPGmMQ/aBeDZx1jg3DvZNQcj3O+WcwWYw0PcxxwsiBFheksyBRyBYwS2WQoa
yITOH3royC+YdSIhshAq3uO1dssj1OjmykOs+iKp7Iq9A3gLw/gQUcjZOXlqibP283kADv85XVJC
qeu2rq+5nb0N/jVUXmJDmvziq2EBNdZI8vymqr5XpF/c2/bSPELUr4Gvzir9QPvWq1jkywjfXuPz
68NSGjxrS3gdpoqMDOww4ilae0Taoq9gYVBa6/cpq5tr19HbWYMbO8UImrdMDswoFL5CM6OuRRay
apFpct6FOWBiiAzwfjvfcIgvDrT9bGBPwCuA5FVQFRd8+RMEqHOvIEwtSSlUv6yskJJHYmqLA5TT
9H5xRzYRCAKCBGTX7sE/jt0Pi19m4g3C7hu6w2mK/cwBiFOkHAV0ENXIrYZ1BhGrIgR7NuSQoCV9
JK7G1fD3uR4cSTKHMvMk1/78KoTXrXHU9N4Vw24HHuYwt/eICAwWZ9iJnC+Ygsu4T9nhLwDjkV+k
WYoQABbZtzBqOn1WQem+aSZCP04skfXrsDh1ewR1Gd4DUPPD2NDt+FVJ3+Mfxeyg0dRevaMWSJ9C
HoTy3LVbdnATbkis0sKi8h+94JJ2Ah1IGar80eLdwR6RO24bM8yIQNKhz3Q3+YJJLF2HMTROgYd3
FF6u+6MepqaNR0uKC5WF1CoZYXwqafh/sXeGDnAD+g0WVMLjU1BPEXOvvblWUZAMdY0Ds6rNcN5B
ljKQWBMJr+MpyGsCKIA6I1DNPZOY5MCERwo9AuD+EOpt0u4F2RGk1JQitrOcB8ttWZ49AOOvoIpc
e2d5RXfTprjwYjkpxVgoAA4R29QCJwhnJvsVVFyYobM1AMYBCFszGRnn18mJmgeU1/Do2L2a6xFB
fn9NQxAyMdUE1Ue/WluRa0ln3XUYYty4GctN/pEv/a1G6anAw0egN7JajYD1CubhwD0G+30b2L3O
4ECemrJYzf3C1m/HqjK6jwy5PZqFqFrfajCGOg7rkMXbAveEFMqYTQP7i1388LWX3XG0GrNDyljt
a+/l0wcZGWRiIQFkE5KVNKAtDgBqaDC6Xoq9tsxKJsQkGvmFubQ3zeLg3egnqFU4cEaIxSnHUtAw
sMnrA8ft4gNXy4Q7pMiqI2aTloyNRhAzRI/ISSpOEOUGly8+ciJsNmwNgqy4tuwVbLBwSz8JBqr3
2GbkfklscfsyjhWD88EMjKQ2O46UWejbb7ZVG5eT1Op1EmYO/UiycOBdKdRdr5iFgRAwMzAwtlWY
u9LzKhjnCxaYg6+69BuFwEgMR2AunFYNn5+jaAWsalPy5Md48sLrICiDe8NrjMcxqPq3NK1W9nDo
Pw9knnBeKdIWnoIhU/9/qDuTHbmRdEu/SuPuWaBxtsXthTt9CveYB0VoQ4RCEufBjMbx6fvzygY6
s6pRhb531ZvMSkglhtxJ4z+c851nNudsZWUNFPO2BhbhHuSII4G5c8lcYqHt+On0XvZOenoHK8fJ
Gdij+jDHtITyDZAKDe21Q4KUioNwNSfaUApJGGUlf4+S+uLQTaZ+Kfmia/I+fP+IA8JTN6Mn2aDb
JjXnKwY8zrACntk6oFZ1FuR4R87OFfYrqj1rmzqd+zQFJQpUWN6jt1kaXz3BlELUWnkutmrl1wUl
8wpRLQ4Hj4ChRaWUmhiI9SNKGbzdtGVLS0nOibuzsAd0m9oa/fQwYHm59yzL+ZDGONPW6XgoY07g
IGXfODBA6piSXIZ6aS3iOQhZiQcgl2QTwROncdAQERGq0/B8NiyynHhY68XezDjWvsGTIXUApD+I
y0nYmdhMrl/cz0PkK6KhxIpLTxoI86qu5YlATBnEGr3xEMNuGd9MCD1045lRfA5UotY2wvFJigdO
jfaGrCaBl1bmbb9xRqtE/HHVelj5AkgUOavpzkQ3aX7H1Z4SsX94n+ApsWLO8Z+ffB3yMzSulX1C
vuIyDXQeeda9bK2jbucra1UG3FjeOHCFaemiq28qC/yjm6x8tAD7GgLoNBafvVN2/W1uE6lymrAH
oP9gUUvUFUZ7uTFdtljbXim2KDo3rdx5KenkMb67NE75+iBwe4rAqKDnXgHEy5zgHda9AHvXEIEK
rpw87s2MkjnYIpMIcVCA4TyA3w0CtLQ4D6heEieKnXqaX3mCV39PZG33SKvoF0dNs8RKvk5ImdJ+
Z09bzR7+Fy5MFxXtuCwcFWb98kzg3zgiwBehyAd890HWftOFo79SFsjEUHgZzFZ7nvxfzIcrCg8v
zXXMrAVGXDg5w88pnMESUZKrD9kE4j4yHdkwwMqiV95PbbjxSu7TwziO7SNbDDu8jbTXvWKMT8ym
t5V8qMKmfGdykQD4s9DA7nrVo8Pur9DRjQqvb3hrjoAUuUpoa+PDCSfAgD7ia0WJBT8pY09JHnWO
CGgmZQ5RgZ12+zFKvR9uYSfPBETpbFuHyBFu1whm5B655fI9dBf4VAIxLsMEPbrTsdRllT+g2hq6
GFwWRho37EOH/AOFmTO4csDM5HaNH69JU7DB4vl9cFaHJ2KAV/a7gZc9sjd3qRdmZPn5Fv8FyhV8
/mP9apVF+7ootjWbfDXzC/t0LwNIH1IfGJ928ziG+Mp4iHw/jDFfdBfQpBzn3jRKToWRHQKTvQ48
WOArh1qH+eZl8KAp8X7OOizOfs5vsWTWPEZDOMuN0EE9bIxICLerEoexAQ8hNJDcb0eg2EH0za4l
ej9c+7y8hzYduXBbLFTrPbv/ZSWV+EgeCppr7WfpN2kxvgGf2zpEIGUtQ7UeNupPtglaxBWnARkL
ukOW3pBq+pFjyaWU7AvwN2IWRJC1zlqCmK/W8T2qmyDdYxZqqLRthkubtEYuRU5ug4nHT1T3Dadm
C77FFs9FE5lkFwzZxJfJgArHV69eOTHHO2cMfUPPXjWIITigf7tVX/5w8HnywsfanJLcTYOz82D5
vpPshH5uQFKGZWnKh1tfwVkn3wnJ1g4P1koUTOsTD2xYS2LQsr0kOfkMeZln1a1FEsZSEpW7WG76
7rqNepCVBYKP5j8hv6JBVZGJuXiQM3l5DOYa55i65Sj3nhjrO6tc6p70HJFA2vKS6DUsJoBDundV
tIVnRp9pm8qJ9m2Q9BlRFOJqWQyHJdrTPyWXzCY1Z+unSOZvirpr3xMGqWqXJE7225aIfPZ4ETIw
XERqvHhsVfnSCt/6nhgf6eDKh9DuO4Z76S6cKmSnbiubB0q86GuSLuHcGYzeb3YAHCvuRlG+5mNL
pgcZPmyE+nmswy2E7vB1nEvFW5/zYd5Xrii/2Cb3YssOpWg+rxk1VMV9mHyEzP6w3eS2q36MnYfA
xyjsehvOSJk+tKNvVyc4QtMv1x/MT6EI9wHBmOmB6Ao2LpvemogCaLNK3CMTHkvCAqYeUzeu4zlW
SkKRc5hM3GpOCIsTcViOoTe45oIOsf9mw+ubth6FyslF4Gw4NrT3hX0a45hSCTNZK4iab4WNqS9O
7CW6L4LOf1qY5nzZACuYGaEA/JH1Ld0QFMI8OqBlNowxRNj9Vk1QW7wiF+t25lXhbvzedY4srKvu
Bg5RhNFuUFiRu4461DCW/SXlanEyDVZ9sfCgJ9u6r3yMyGYtf6STLmaepLZhco/d0mxajI6I+WRe
IvcrXA7YxV/CcUvgH7YKejPQVTrC4Hts3SC8seBv/ix8VHqcoOwFOC9BHO1qvNZiDy7Pb7YN43BF
UZuI/LwwI3NIHwrzD3x03CZ0ZeCbIGHx/IJYM/c4kJfvM2J22jmXKndDEYq3kgl9rw4IQalQhb3o
lwxr0y+nWQmBKrqe9GDlIsKyyV3A2Z5fMYGqtMSTm5FpsEm8tcdovGQjY42U2wJfcpKPu5FV5bJZ
aKaLExs0/35yzdjTjrpETKcT08NdoCOmAC5jGWdH1dDhUnJ4Y/KjZFO6BYUmX6a6TpMtcNNr9gzV
YnDuAp378SCJRTiZPvLvUL/bD+J6V1Nc8aqNlenESNWBaZhdUZ1MrH06/zLNlWEdhMXWusfR42Q7
5CMJqPdy4VmudOvgmsGwzGZMW0l0IP3bhQOLZZ2DqcFEu+vAwQIHw/LOnipqdXFICuYWFzjWDASN
w4vxtmT2acWE0+ZrXAdj8wF9w7K2nSwB/Sc0lI9UIla7o9Ck7gqRIL6iE/av9lo/uTbNQZhj3ilB
kffrCnR4QsU17ZiABAxvs0WsiFhTCRJXoY/ZVbNK6ngtGQCAFfWJyGvCKfgl6Mloqcl6F1urZom1
GSamWlty9uRvKQHMHQzhK2w4Wx2eEpCOzYl0tuBWtLnjgNKHSrexu4VwitoZ3erQsN3Q8SiT8Uyn
FAzQyhzrnvEIKNUcwl+61babtFuJmvSXt+q6j3O2fVe/Ea3zvs/6INqCKdJ4Z9uiwJ2t9fLCY1tb
Owy5vI2HlUMBEZud3OeV693Zrdv+GPPIWrczYxmSzwrQ0RtQayXr3JUaaCuqIoDeziPHDB6lP9bp
pLMWDrclefKrROqDVFl5Pb4Zn2/C1KU3tWlgj5TBc7inE2ZQM+IrsW6of0OU1WNuZy82M2vzldvU
YVjPl4zbu04iixEOVy3v2w6Mw4Eqn41hy2CzPmPBYrGJKSXC7e9UrbfpFvqxPfgEnkvVed94WRrn
6HaKF22TB3a/Z1FfFUe3rYZ7EfgsOoRAn/2E5RI0VsuxFWzSNBzf2fYzKF7ZcA00v1UkoL0VIL7i
itezt899sg12azu4e+r8WWwDu7oCkxvLPKFHyr/3bZ4zea2YyG4gl04XhviUqQPZTs+1kfIWNcuS
3nqp13XXOjaz9jA6M7TdogmIE1MNoFt4LTTnrr8OZTzTu5GRVUhCHWs+O+oR6EXz0c1q5KIYnusP
wSFPawHtzWaCPwYfuhuHiuVATtrW6LSMHkAwg9rlytWHHC0b7GXPuKEr7eI324ny3TgDoEssR8v4
OFYp2IhjZgPX+2g5p2pFxcpC53vEvLX+jcqXjdZaeSRNBNUsuq0kHmq5YfDVDjsdDGwFk7CpCFiU
yAQ24dxxNLgVK8INivho/K3qLONU6zVTVZc4l+SFPUNmaKMm/Tl5IQeHBfAk3TgA+LzDlKU2c75R
kjqgZALzvEIpcEwtkGCMiWUe7WyNImkHEcJ7bkhHYpy1WsNpliEsCzL5qreVA1PtClbv3bkyAUe6
XIXKt2S+kIK55MJFjJxFvHcLZZesiSKI+Azkgy67aTULxthQ92QMZoFnxNriN+3LCobIqZt8+RBR
39WYHHsR1Iy9AJscGbmMKt06KVXVp5Tw7N+6FFz6qQ2yDmgyfTwflAqdjo49ifANqmIgAC7kqbjO
oGHpY3tIGKeOa82YS/cNhvguHPDaZ27A+8RvWmvdC/AY2ZYpRjDdTNNAUtNYl3KfdLzFWAJ5Bt5p
GdAnzCbrr7JU2bYOi791OPGPhiUxKNBr5qzPHIQPbkEFuwEX3V7PZ4APNxEclOIKWzA0MRBRmYc3
bAI2Hbzzn4b3E7GDU0IbaLEK3EIG6rwt6Yn+icw4E+4sowaGhw3QxlgwyNVMaW0HunEvzLIpQQ8w
44Cx25/9RkfT2fJhJ24naci0BNddyBvB5vp2XQw8kSKsSGNX8A62Abg5eSB+Heu7p4bU4WQkSoXW
sWC2PmgnPyDhIc6MOXS7vnYEzHNTQ/0kkEAoqZkoc1/OJ1VWwVcbtvJLKDMB9EOIAPJ4DK02uKVd
gD1iECQovOh2iKOJAT6c9HKuut9kY+tDifeyBuzNfP80MgwFBjIz8N8ZAtXumSrhx2N0ApdJWIzi
iFhnJN+8LXSsLRPwtSe5ykpz+xEvRemf0F8b78Br3A72oPWrejeLiIm+GXzWtV6OveAiUpfqfWWk
ZR9c1oXZ/axzT+4yL1Tdu8PbsHlwLamsLfx+UrKYVjDgc/NA/SH2+n/SG9/mX7olQcb8o9aYnPGv
lncW7H/zP///UyU7f1JLxZ/m838LkO8+61//+R8f2c+c5WOzmP9RDk3epJ89/75i0P4sU+aP+EOm
LP6G0vgqUENzfFUEXwWuf8iUrehvFIAOAmYUyTLAOYG2uWm1yf7zPwL7b2xTkTcjvJLIr64ey57w
eX7Jk/wSvtPIk8HVBeb/N2TKiLz4I5ApYym0gxCX219VXrUojc0Ig65RYxC2j4FOj3/6cP4vAt5/
kDv+cYWraA1HCnBeef31PwkR+75Umt6e8QjH2Boe7bT4b17hqpz70xVkN0xu3XGF+krzto+h6f8r
V+BgwnkH/eSfJJtE1PRBAUloM8DZ8b2jKvS/uYK4aiP/jw4VHJ6PnZlBH9Yd9qmQgP/6l0gZ3iKr
pYDGOezNt6CK7Oe1r6NveepZ4mxr1TX8zVhOOmXUkAR7zSLDhHqLLLD0IHesojjPSnisCvDYs7kS
I3F7am60OCQ0kfPFtqgEYlGVnfNvIJ1/FdHyw3PjCImWFbkuEOaQ+/jP34CioVSBCsFvrOJim5+R
LAkst3ct3s5/fTf9VQX5x5Vg0eAf9QBY8D/+eiXLY6Zlk8a5cZbuJQGoch7DlTyReo3/KxdyZRDQ
qrl853+90FrRoOYNGCtvIMwewSHe+rdcTu//+jL//MlBeYOIiKuTr/2fnj8wAW20EE22sVnU0661
W0KiP/DA4vEp/821/irPvX524dWL8HdDguRc+YdnPQ9L4xFD5YLQnUEl7IlPABuyMl86Z+H+X/+9
/oHy+PeL8ZfCLMAgk3//HZD5p4eSzS/SI96FDGBZggRv0MLS8Czh/KjoMxyfWIFF9cWFffBvLvwH
tvIvjxLI0qtXN/AcBMH+P96NE+Vq2hEgsFGOP7yEYiwC8qJkheA0GtL7ZpIzMYlLFf50rhx1snDX
JxfvJr7IWRHgplkNMbNb8vuiZZeJOxmB6jZrWa4zNxys926qq8PITBhmk2M1WM6H7hX4EXeLD0vm
JaGk/EjW/iqMRJi26aOaSgt5UJLHgNIHxrH1gPAud4OJRLOU8npbIG2+FB27kDa61mUqmMYfVTc1
EPxTZ3oNOhJZoFuJYFf5ffTkD/XUP6Um9NChKg/FM2of2z2n3WT/MITSPVSk460A2xNyJycYATc2
Wh9v4+YyfwKo+2s2+GCQbviA6PAkdixCFuqumGWTeJ7AVjrnIeqc4Ib5pnpW66TbE5QZvV86q/8J
CdE8+E3Wnmjvm2Md4q70DPv9TVYQ1MY4eXT0YYQadOt6U0/KO1tQe5uFUWtvorG1vNig+7L3IYlp
n362GgIthrVD4bNg5L7vVtXHjOdVfYvUd/xMoqE9s5whwCOBjwbmpX0QmuDVFvX7BfcbI+gxyD3i
4AaSZVzfbu8dSXDzfhyNPTyD02D3X9CWORvone1821t9Op3ToB8tZlVJP5OAh8ALioWT8ZGQbhwu
MbAU0qGakHVXn0clASrypuC8OwLaTPYwQ9xHhmXymZxJ5R5Eis6uzkIGKsg0C97ib1YgkoulpTLb
GvP7pcvLZrrhy3T2oGHnGNjuiIM8JU/F1iklItnZzcvEU7OzKN1nRpIcH5dBMqbYgLkO/QtUERK7
mXW8dc46kvk2QDQcSenzuKsDnT2Uix1uFSbfaI+QhfrdsOu8Hcy47sgSxZtrSGs7OSBx2qfBLDaS
YzQ2w7nmo7yX14ytKblmtZJxPy0vJffOdTdeKEZQmajLwTAC8CP5YojF3A0OYTkAgIKrxmRajn7f
ci/DhW+jfbpcI1qRek773oDPumG7nRUHX+FrdmjoHduBH532xddouwEBd3NC+Gm/Vrb3NKEC+923
dCxnd04olJu1oSOWbRWgjYCkG5Q48i7GbYh4AsxJDJAKdPFdcSd1JvaGXibxyAv9gM39mt5QmMol
bk6H1omsu2CI21bob3ghr629009Mx1yzx8IgnzOvxuq3eIh9Atsxn07lZXvPGiApLZN+mG0ZfGSe
1/12xOQd4b44BMyp9WTNgfMjUva089Oc4NsZhssYC6+SGj25GqZNPoC2hQVjvbJQdyDtTzVCgSId
sp8Es0RPIWzpCzZNicgxcxzs9CReaJfgINQErLshoiPm8xMMs+E0+je9060oHzh/92OfmHc6nOiT
2HsCyMMZJa8VGPMwDgU/EZlwwN20qm/yQAvrk6gLlzEM2sEdsgoMoA2UVyYHzpxauwDQ9bRlbTeM
h3Kt+ou3Lt/apss+ialuLgL9+Bf7ImZ3jA0RKVDJKpyTdWZPh9lyCPdkt5a/LrlO3U3dW/rgY2DX
sS09wsFsBARgJ1QUl507ySdUETo42NiI/bPNANAhswJm5U644PhYZmuzXnwvtxmrWCkhQbU/w0om
FJuWnbkieZCgkdStvurC38jIm5ImVnblqTw2eefFNkkXLEA5rPdJQd+HxsSZX/i5m9jDTPVpF/PY
faBBk9uh9jhEEBRBSTMjNI8zwN/GO2YWFdlG18V4aJSYDk4yCXUIyUv7GeA0IeSYnR/oItQHrHes
dRdWMvc2o01CaUbvyKZGNvnrmtT+azPM/m4pmu5GdiJLY+KW0lhFZnmLOjdYL+i87FtrWefhRRFC
5GxzFnYPoA+yAzrq8AdKRtCYg+QO2Qfl2rk7u80i95Vs9RxuZ8qUQ6c6PLYGj8dJJWLSuxLhvwzY
my3d9NzoolhvKpBxLefv6ngPofH6+t0kalJ7D2Fs/hjYQJDserBvhqJuxfcKFFETR7mvvIeJSvKi
mEU9kuGwekehJic5osGBWzc66Z3wmuCp6QbH264oXx2sCsmIujE3Fq89tcyYvgPN93rHwmEBzVct
c7QHZctqeia723kzJaCVA2MNQGZ6TI8t4pj0lg0Ue4U5GfVpcaz2ue5GhCbNBC7ynPIeG9EwtuxD
08mRu9nBIUI8ZV0RcBtKApOESdn/kFjOfhSKf3FlSyTsXJ+QjVSEgXZt8jRKHpEjPj4nOPJq0Eef
jLz6TgNKOeRgKr7VqcOSu4B5N8EhGM0R1WX9DTHS+r4WWod7RNPNvrdII4s5bMeTqgLCs70rj2oD
30AcUlsPD4hZxpDgVRKqtx56c0JcmEkqPBTSfQKb2PBxztOh63nkUpNrht6wcd6m1XZPQGdcUlnB
pTfRVTRv51XzGJKCiRa3IBtrYNcIddrPfA6wkMHrIVtXxCLVGronbY8CCqcMJryDok2aJ6/1iAbH
M2A/L1bJQqwOlor4IFvL8M5HjPdk0Z40+6lbvVcysp+ClkE1ciu3z85+ivrum10ttXNbWxWj8b5R
d6qzsLDkiFiaGCSVHs7Gm5tkR8AQd4NpkI5uVpu5IQO3iHRYfEXbZCnmm9Euq227Ulmh7wT3a81V
xcOGlBT5Rg/oGe1B3lWwbDG7uIq+/AepxGJX88EEMRsC++j51VBe2EUU/jGPXKuMBbHvDFxUKllC
MxtZ9EMm/B68TPLZOItivuVNxdtkRB7E0mud+TgETW2e9IySjAgRBVIIGBWbg8TmjwCF6r/z/ILd
67LI2o/Yc0sOWF3CIEJV7J9SprfNTV+WAFHVZNh/EM+VPlG6DBiqmrZEvw+aJK6tJt1Dn1kpoLrl
Jeqbfny2fZ8ApRxIXIoQGgxAeg11Oyrbz+4yD7V7MuHfZyKntolgBZzyyLNmYojLNzzPR5au7q6K
fL3imQ3ApQDp6X+DyUX/N/aEcrEbO/QV4uAjou2CMPsE38LjWE+q3CWjU8ojijFzjXq0P0CZdSWn
B8lg5D0tZwWm9diGI6twUGxpewyCoC9ep64gole1tdNv+nYRgNoqROtlacmH3i1SQ1ao738UvFQp
CKD2ncgnI/m2LafgPI9T8FAka/0wkysbIXgfUwSPdtPFTr/KghdYEH4kaUIgjNutO5ZtE0WEZX9Y
pFZG4Ill/zi7TsNuFGY2IlARMWeIinYH2bVmcFxkkbOPEjCm2ZKt8wkMTD3sUdnMzY23WsmP2kHv
KBDRWR/0UMPKtK1brGcS5KOQxE2IjJtED8UPU5PQiGw+JKyRLiBpfq6jE3S7IaytIbarXNfPLcP4
I8JU9toDYlMqrbkO8QRHAnpx3smdg/eSMevIUG92evdlIHP7ahyylxswscnJEjlgSRINrOjCW2Lc
4mJL0YZ7Sv1uPIRu0BWrzVyUp6UkeozBMUxI19s1EtRqvKzaOpUk4qKwzNJjIYvkfs7t6qXr94ZC
vmckhEgcQSWyFNfU96tveuLRSol3jSpyXWN3TROaDaL4HienUMSErT1iVFU0O3oM/26wFzoorx5+
kxNbvfLERYeQ+K5zLztnb0W99VvgQ+Mmt9vlNNkymW4AtKgrK4r0YlI7m/QrQDVOfN7aIThzS5fI
vDZKHAKHRQMgxNU2N1i+zDGKHn986whcoAeT6LXK2UD39C3SXWmy9DUhrLz0ELGjXQjzSmyNap2D
zEXpnRJoRoSgcJiw1q+ytduIvrYP9dQolsEVqMaTFUyhQ2avSptLVIEgZBetu/dcs8bAssTqCd06
sPULovTp3GaOu5w4G7MTjVVSIfBzEV0KlAhfvBIKgrrXa5Q9eEXnJlXX3gslyBaXmsn2QTWGRx6G
6YqGIjYJGnA2PSH9RiQLiwIYUVGpHyoEIYgb30c3VkrkhhIcp6PKpL0QqD2926MZ2aw080QiHwxE
w9mZmjncTWtVqEvryCy8MUlX1C+miVb6qmL2vF2e1ssbIK/IguZaj0+EwbuPpM3136Ne2BBIZ4L8
0sw259GvvM+5ho+xTT0iy2/XabKhsOdGc/gnthPwrvRy9ESDtZwtokJI/fLs+a4kf/eYYRSojoCe
YO7SPbHH9lz/uQ0X8wiHtOlPDB3LHyzBUD2TZY9wR3b7dUFig5gkW2HHUaMjQdLXlLgcrBDczQLP
KdhrdFxZXW3LItHfKywf88aMA39M0pP+ZwVaxwFmznhUzvLkVVNR7pUtOKWhHjb9oZBU9YZkzOda
siIDCsl/Sjli0h/NHupT9dSJOd3ZtgohxENkJ37CjtA2Zun3wk/9lw7eHQ9bEs1bhaDxsdW9/aaB
mfxoVru8R5BhsSYOelQIeZt8OLoLmdQJdY7IcrjLWB1WMWK6q3w9m8ZvMujy31VbsXhwZjkfpJct
dwFBft7GBJqdFLp4rIRBbu6X1nMOEDdF/9p6/nLDNiePVxGBhOERhLpTEdazrafgC3m8dVuOakBz
kNrNI2Vp+zGMwiOkh7/8pl5R2W09N0kHjo0UX9JofPrOzgpQevigM4Nx7i9lXlYX7m3CoFqvILxy
UI+u04qXyauek6Z5ShqPlp3FJUVfUpCcA+DTX945eMQNCo9q3AZNJHzOmJUKr1yb5luvh47Mca/w
7koY0OxAAdIS89ISiWiH5W4iG/4EAkhMSKL7SSCFoiFJSFf5uG6vj+2MNwtpRs/Oy+0t3iQVokLo
wF7W8WCDXIwVB8Qb5E65d2gs33HW4NRs/IAQJeYC/qaZ1/w5ywf3JXe6KGaxirxvTIPy0cqj+cPS
af0UKJFufUxu58pCkztpYv42rgjFXRsF9XFc3PJJJ2y3bBXB3AYEeG/IAToGpWR7F9HVb3qthzoO
MJd9HwY05Wzd++DIY+gz7xFwe/ZIHspw19nYjFzeONZmgpNLY6Ka5BWQeXRY0d/EAXKT30m5UI4r
pzhnYMKOaTYXJz2jlkBq6ZKQvZLoaYYpeJP+UjxmQkRg4fwZI3We16zcap8N8chs/pkss+CAkYb8
jDkYa1I0kGMdCbRllIG8liD5oQ825K9PezHBUUU00SY5Insse3GdVfBQtY3jc1pkQf+O7z4nK07M
jxgoM/pnpS8YBTDidZqYrGzJD/7EYeeLhTR71hD8n3pZ12/VUjjloeRQWTbCr9K92y0ynvggom2I
e+DSCIkeYjTa/wVfGw180zXfkdwioIqKp6QX7njbrYMfX8vqV/Bm4TOYdZR6og2H8muNZPdt0ZY3
7okSsFF2+DNP0tyNCPPE3Has1KKKf661dS/WICi203VoSKEwYxtE9h9iQqU/WC4NOQWfbe6Rv6AZ
mMYasZW/xxyuUSToCv/0UtoSTJWC05rphCMnu0rBjBq/xiQYdtILHjxRpGrbdzRWbAKn8TKMPEWh
xfZy5PF66Bs/+hUsjKwooxGNkwu8vssm8d6TfpmeCq52U0ssg+eoEkjF2qgf4PYiDcI0MThYJ1aW
ODvE8vlzItcCWGEe7qRoyHDs2DIR/1FxE+z00iO1isJM+Sh+RXjx2XRW2+iaOxzopWKvy+qJupg7
D7X0Zh6fE2TS3Zt1oc4v6oMtOvvUt2y1yJykb+svdtXlO1lbP0kiTxDf057/ghVuiZ0FOG7biCnb
+8iOzpMG8o2SMiLsZsIe/Rl6NS6nsPViNbQ5uH4juPTUkyC6sexRP4JFFvczlvoruBjkpKyn2K7x
GqKeN8mdhyAEeavyUD7Y4Gd8OFb9S9sNn2GkR3Sq15cAQufLCpSCAxfBnr7xD9ljye0H39BUZqs9
KvVDqP3hfc0b4BS2qWcOXoSTtwzrF+rHlnYKz1x2whzrRVsWXc7dRNzwDm/oPB7ToTI/YadHCORk
VMdjx12xEZM9xKSxNehc0dwwSCnHN0N1/KNqA74CHdBP7krjoifIohbpaEi2jbhtoraRRw0nfsAb
Mg/jhpJU3WZTxBncgetGI0Tos2Oj6cc9iJFI1iIDXsKu6X7OIOGRPuRyemCyx9ED9nwM71y3Ipxh
NMC/WeaWatN0/vTDGQgHAN0YDicnq3pJbEthPjE+BsBNx/LTcj1iH1Aoi5uEAsLe01ss0yFX8p5n
87HMmCZkLpIUH0N1cpJ68JBw9bSioLPoIQieddzbrsRvtkmRC6JvS/V7l4/eVve91JtK1sk31I4D
gRVDhH+65Xt7CxjRhuyRCJ4hNSUM49AV0zEIFeWTPSEOinURUVD5yCz0dtRO1jO8D/QtpK/oJ4PO
X61TPyZZmftoLiPnfvHxUe7XbEqqXRom1TMei+GQIxFA6Fou2G17Etl3kYV7vQnbrgLpDpPwshR4
dHkSsnRFrYK6mLzTtH01YtELsQ3D/OYhdFGbJCJmRbgNfnOMGwK4CgbE4XDVoIzbaAKJvCMWe7hK
MwdiJ6r0GtZbWHi+MU/WrCwN4QPJy1z12pDPniIYynxIGmic7OQ2SmUIXBhDYX8oG3whZBk77kbW
6SKPkOxXJIMMbHnBDh5BL6S+51+CoflIrG2dXwoPB1WMR2oJj+5CpNCBFTWOYhR9uDWopuh302og
iqtZS+IrVfTSBbVNng9392UIB36OsEvt8iQnSANI4Bm5pJs6w1P4AFwLJCqz/IGVAB/Zhu5VTZ91
1k8Ohj+lPkeGdutPkH1t9TBSC5+I16C5bkLHQrreOc6jwHEIm6FsxIt1rYCPKPtFf5Stm2yNaZod
Fov6Hs9J/zyI0meeTkX3a81d8l0aMVtQOYi93cIIwbpK2HZxgag9Io3SAZNpYhB8f8hvvdEk6wGp
hX7EUzocp9YvaLC0XO9NYucPFHjTXeP2uHhCMcNZwHzD7wrm5GezDEDfrcInMpn1bYokuClw+tpt
PXlnF7tMnAV98ta4kR3XCSqWSzTS322Q8Tvr04AC61p7ROMbCaEUj+maWVQGIq3f9LCUxK6TJJqR
e2ZN3EAp09TNYKXFGx6Bnv6DKT9mlSohipl0ktRAmAFHSwAPCUxshtr5k4uVyc62IoUUx9KvFeJO
Nm68sH55dVE8VFhc4oZTwhzgKEW7KgjwWNRRn9UAu9buGRY/hPvqGrlxyf1Bwq4WeAXIAxJrnCV9
Px0wky8o/rArFXhGu2jcpEZWx7kp+3JLnk92auoSo7WG3HIo4Rd+EIPj3yaD1Z1II56ebdcueLlW
JNQkv2TXWY81/Nh9IX/mIbEhPuJ3FqBetZ0pRSsqR1LoWNMI+1cvJqm244yqD1B9UrjnEvLCtwKm
pt4R+EW7ZhO/kbJrlq/MCO9BGLwkwi+xHgQZORPkSXR8iy2cMDMPNB9dca6zxRz7NghvvZAgpvPS
MCG52Ikn070nF6Vv4CeY7jQUsPExBNbTnWdUQ/gg+jZsiUk5OriVVis926HH5rAmb/aC1J3JH994
zmDtCsS8txvcTh152lDC0yL7X6Sd15LcSHaGX0iIgDe3QNmu9pbkDYLsJuG9x9PrQ6+k6UJVFIKj
1eysmdFmJfJk5slzfuPyI312aY/nH+d7VuY7kV7iYzHduV5tEnm6hR2uY7K7f9AAlEKnSuUSZpQF
sD4opZ78Mh3l5yoJ07vWSEkEIwqSfCpedJueSilaCOjLS6sUXD48tqAcwitJao1vmMfhxNsl1XAH
57CBTdsrOHWnvnQFbbcLVkmHc7cd0af4hSIwPhVlCZTxLc/pZdio1vjBtswxORfLwKCwUsKmXVMt
z34WBY9h38Kg4SGlbcfMTPR37qVaMx/Qqq7TqziEBbVKUkN4GatcvBM9byxsEWWFgxYVyAOnWDrw
0JN1mTzH0vubJB+NN0WcCuOeUOvyWklj/ZpYcjekUeLGGuomveprCUtQ0kSKnZqUlzt6YC9QSCDR
SrEC37VKKmPcyolp1qvQ80L5uSATA2uvSBIadsPYMB4GGA4NJQ8lJVE3B7ytBI5rbJmFV5zICoQH
uEwBcMfDLxZOukGEI4x+RDnSJXISyMITzdKYVksb+QCRBUN56moTcTSM4qtVBGMSe7Gw7MKpJ9Xu
a3TBo93o5Xm59SptfA4hJcZATPv+pR4U1DMGT7keKF4/0F0Pf2DOUO5Atifl3oCdFe38MlV+Sb0m
r6OYWMWUekDqV42r8CmVBvwyuhzMG3yyznpCUUatb+Ja6OJHbNUMzwHSDjx+5G/P1ug7GfdVlqIU
EsPgosyYerFIWmLofwTAMPEeAwnYoJhEwstVrLjag66vsl85fZ3hBdVcyccSaHIF0y3YOpgcqVT5
IYN3L20bJqCw+wCuc9db5Mlg4yOb1rsg2AidVtlmbC3Bf6jdSQ4oQCjvu+J5yR62qb/Da0hBViCM
x9egUtQ/fdVHT5hdUE7xC9wnVhiJgs2jACIWdlgEGD9Rp8nFayl2e+8OJFUvP/gYvkm8biMcuOq+
LG+TZEA1PqQFLV0VSg2wQ8hVDL6jrsDiq7L0hwBKHPI1RZ3co1VWPSkUAFRbB3wdXLm1nj94ntQ3
150spwiqZN53WM48rNvepRYJFULhfVMNP4vIzHEg8qqgdbySy8WRubf7gzB6QeNI2FZX4Nab4F7x
YmXcA6ousjeIJN1tDGCZd7kXxW+Y++BTIkpV/VxrOloHuqHQHsZK40lBZPTKpEGKKzbiNYltKYjX
2sPIE8JJigg+Inlwck2pL37gtwvSSlWlWn2PhqY8tKlW3ksIm66RLQGYWgz+TYZl50pBfWQFu7C9
0qmlgGrXaCkgpYLdOyQgKFOpPQDlBS4KntroHwFb0hE1xFJ+CNNG/lDF3PJXfqC0wGMrU/4ekP1R
FR2olELUqI1dxX7Zlxo+dHTgjB9S3pgHxVS1Wx2Jq2IF39uNth3E4YR3YAA7VA3Fh5Z2w1YGwRiz
CQf1BR00Tti24UAy6gL9lYYnMT3MpJJ2cqPyxur0IdPXfivIDhWA8Q9XloRySF6aK/R64p9VU5Y3
cUKrPOvxS7A7V4CXjWteC6hfCA3UX7U6bx4LuZDvK5gbmyBp+9vJLvebVNbSNXQ/bV3k/E8VdPVd
cOaVlqyDgoZiLGO6MlTZQJSoUB3bTkQ1X2mF0LwyaXG8UTNKN+TMCFngnwCRVfG9G0ND/UBsJqUG
vJNu8443fQBqdVhhZVDxXJE8Kvul0VOMxWRG/cY2ctdtXln3YdlQs4pdfpCnKwiySeIdfrkhJZ24
NlcJx8lbI5LWi4Qm/umaSdnM9eXkD/rjMSvRmfiVeaaMpakbcx7vSM+xX/M7pDXizk2eQqnqfihp
4KUoZXcV+bxnlcq9j457tQPal16FNKd2vUWea2txnxHRopA8DuAeaG6GRfhblN3xu1xpKACIFi5Y
O0qYw0sxirV449MP5FuoSe5iUtWo7hpVGeW3wjZEABkpkRVyPyhZpUIUP3qeSdEBgIv02NV8LgIH
hXCEw3Fu9AWaoFYCBczxAsV8SUY309Z62xjFugoDwG9tgoUSoj1jui/HGpOfyeeDYgwJbYmqgjzs
0tgb42dccKDWC0l3LZPXwTaLOOA2GVfaAShgI23jMUnvNZMkZ3AlPFuNVEJBhqV1yVumhdu4WOKl
d0EOi/JHOzFfBZ6ZU9eLLsPKS1rvpgkqIV0pA758r3pGmoVwWAU9uxC0ft/Io0ol2iyIXgtmwApZ
HGllcEJCiq3QLfZp8GKE0q71Id9yXkT3bm9EASqzdfToNylNepbiABNyfOFZKRQ3Zj9k6f2Q4aVL
N9R7zoWAfdU14a0n6RSuAfB5IE3I0/GTSQWesbzp2RfjpHLkCGTPq34U4HUg9ld8ZIHiRoiO1e0P
DeYUemyFn3CboPSyimh8xQ7F8GyN7Z6YPkJ4pKs5pMkBWwHjlieMftdwJj9IwUADUxZTehkt5D7L
heTlmnXUohmWo6cwpYXYlVWqsfZlLdklvmqFAAA0zOgij2Iw3BwEVvAPcPcD90x7Vet6c9cVLbhH
9IsQMyq1SXoNhQkwNoGrR+gdqE12r4SqfNOngq8cwNxl/V7RAypcZilm90KdRjR/WrYKff+At0ZR
3nmlqrE3unSLJ1B8kFx//OmWUfdUQg+gH4+u2jXyaWO1zmFSoVlmkGBtcsRATbzD4nZPNVt+1cm8
35D2g9zsagqtCBWhxCZzUU5k27nZfZ/30VrVohYT0n5QrzpMW603BK7KawhVcPx8lkXZlGqCNViJ
ohZeak1IV0yMo7sQfqq7IU2QkGnp0kqnmWqiwkJnwh+ewBXE5TfSHsiiQlL4O2Qroz+VKJrCFj5K
69+XeSrKO+QUvF9iq1qGXaqZmaynzi66qLqJFVwrauEjB0AElknMuDkQcdyym+QXQ4KB4FLRWvOt
xe+A/aDqtLBBe7wkYarRf0RZm+frqFGCoI0acyAnON/RM6po81oZLRwETQQ8V2tu/YgK33UYyOo1
XJWCVQcq96JAa3hVFRH3LEP2PxAvtMpdqfY5ZLImM0PeiRIlKX5x7x8Gs+rfrDEKANRbOo62nLUW
0CyuQbi4Zml+eAM2J/u0y6gfgVcs0zWpex85Wp5JNwMcDGrcZjd8q1M1/BX0qfKzQKEIiywsLX+P
KrYNjlJAzaLB75kfPs0Mi8Odbgy1084oMH2uRQ4tJO72lR8md2GNKMMaBRDqh5Yx5OMuCk3rgdol
cBDZM4OnNinF/DZy0VFkAyJtANe1y9u7BC7clS+1/bvIjfobG1YfSRssoQXqwPIU4aHZf5NzSX0a
CkFCoLAMAnc35WQGHUQKSxsK2fpgd3Iqhdeg0yD8uokpoVckW/W3knfkIez9CJZKNSngNhzR6ES0
9JdXHVJ/nNFeS90gqT2q/blaeNFnbydaj6NL0TsHLPhS1Z35HfJWO0BORGSIfK3N6ivEHzJ9Tzu9
f6gjocm2/4WzbNqkZcvhHWDuiP6g2v4xm0qB4ULp+RHMvbmV0Ky7Hnqv+ymHdUHxVRS/X8aLngKK
kYs3wH9IOvmTOMmLf4UuZ53UVn4zKLZcPQ4BGAa2rGWMC3qqZ6C39Ccn1V/N1ExVnaG7xTx0BcwZ
adDL2DAIj4EFpym7pb+bq//hZcCo8H5ni3j7T+CthQyABeBeQ9nLnE0InFYeVwml3JFCoSi6z1Hm
Pvz1N7MMEfVnQ2E+ojnDRmtKLvRNxBBK/pAbz+m4pnp/eYhTXLQpqiKgP1XUYDrIM6xyBMOwpUyt
0qjuVoWg2EG0FQHOovG6ABg2WeBjtLApTkZKSPga9KPmtlJpgXOBG8AjxCIQjToKBoGIMuxO798T
8yqwFgHK01rPBzRl2TJNSsVwQ2YLlMH/KkUPkaAqxrCRsqEoXaXlNoAeGNx43rql+asvwLFPo3wC
QoNlkzX0isU5ml32aGxaYOTsrH2EqLdr03qD38HlNfsEkB/PzBJ18DosF/5UtOWO9xJ07wxsCdlz
vuqcaq1v21W/EmyoznawzhzSy5XlUHF0aNE69bp3uhWSjzYpoZ07qLPZ7tpYQThe4AwcM1CmHcHP
kigAgAc3dHUerrkZIxis87Mk6w7nzdpckNpW4PbMVpQB+LIybhfwe+YrKsQelWnTwgFzPc27XbUr
2ZEdqkA27OX/m7fhBE616p1h063+M2swl463ch2qqE6+sINOGSUT/B76jfEpkP3JIPp6skm0PmEW
SogjDfuAloS3otWJFJv+VG2kW3cnJAfdxubSefHtp4+lj/4pBH8UDLPhp333hQDQimGboZk1+ZHb
aPnJDygDpfsfd5mD2Bm1VMQl9u4m370Db7ERJrZvB/tPZ4dOuLD80nRWHP8SRDdh1SgSbCedk/74
l1QU3I2+RPRFxUW3kODJZm8hqnXlADRARkFEyNHNbX/K1WtFJYVi9D4IjQXR/pNjBroKtB7uGFk3
JeRmjn+ElCXwAyxkMAdFu8v8Sbu7fsR2qXI6QbqXi3BF6+n28ob8JFnMZs6eFyVdEjWTjT/bkHqM
VWLlS/RTQuu2LN7yjvSxUruHSsiucTFf0zW+pYE7iZOUwGTV+r43FadSouu0GHeV592gRfO48KvO
rAe/Cn8NqCgT5WX6618io6wmHWioYKgq/cpy9SCStGto+dhtdmPqDWJ/6LGlzYslx3foUdFOUn7J
qrTAhjm7IFiAoN7OtSybswUx0LjBdxfwdZGA2NWElYVOT1d4kNSlXUTNDjjZ++WZn2QBUwx8GXK2
JZCdBPuRMmRJ4GtUx2A2dzRnm7LbZf7CkX9y6s0Gm609mkJA5TsGawFakefR+DZ4f16e0cm9wiDs
LEODb6/ILObxUoKnHcImVQwQNhr6TMM2x4AO67mFs+wkGzDgORqTmcHEpbT02Q72DKGuhVpxeeaZ
90Mq/tFNjWJaUr2g25C9/u2cLFUkVyMh0FWdLOp4TnmiFEKtYVcvBOJWIsf2lPaVKF7I007jj2Gw
mRHlSWhCMqY5f9kFWe3JbT1arm1IrzWaVWArUhAlgNubb0auOZcndRp65J8SbCwIYKRt8zuwE1of
cWOP0iuj2mrQoEGBl2OfPETWuG7TcWG8MytGTqUSEpLIv853V4AoTBJJCDarKEvo0m3c148p1l5q
6h0uz+xkJC54YoJJWXxES59tKnjnIHFDHWGnynjg78x2Hi7YdoFAK+rO4kIkTrvm6ETlkpcRlCIv
hZgL1/F41cSyLxE/mt7FjVOpT5L2p4NQlIq0i4110n5L224hqzrZYtOIqkGIWNCAtfkWa1BriTwM
YRGqUBEDKteN9ttFYO3yVzwzCq8SjXhnK0N6nM2LuuQgg4QHmdDf9vl3rXQp4ixcgWdWijEguVpI
wJLez859Op+5qXoGubxwbVL1UcsrI34bmtfLU/l0wJytEROhpUgGinygNntstbUymOhk8zypBOka
g6Z6VRhFv497JUS6R/uDug5Cmx7FSSzldojX08yj3bdGcaJfiM6TfWfyAtMprpvUhsk/p1P6yy7v
qiK2egMYXCirHUAToBlmoirPitrGe2omVK7UJl1ISNlfp2EKTW+iKkMUJ05nn7oA5NcqKCXYq9Xq
sFrdrA43/LvN9MdmY2/2e9vmX242mw3/zt7b29reb7f245Y//e8/dJgVv+xHe8tf3vOvj/x9/L3r
6a/zJ2f6w+Efq+lPjmOvnIeH1Y4/DjvGWk1/4p8Of0x/y/S3Tv9h9XF4fXg9fBzyVc5/Ohz44+Mw
/b/wOw8Lu/U04hRVhCmvYdnNM3/Oblcb6qD0CAGq1JYdle+yOG7c6NrVny+H3OkqK6qis3eg2ILL
nbOSvUErxrIGFpsRdS0iunWgHTDqtPE5za0/lwc7Nyk2qSrqqqEy7mxtEwXdNcx/DYTu83vY0HtI
xKBou+tWFnaXhzoNI0Wd7IZFJqbDTJ/m/SV6I4ho7eilhp3E0QpV3KooVgh6AUKq1mn9Tjv98nin
p5CCjyTMXQ0RFq6qaepfxkMeU8mV0EevuVXLg+gm8Yp+e3bVYweycKyeHuQMZSFiibamrpGVHQ81
6XSqWoU6WNia0V6icm4H7ZCs+kHPMLMQAx3TtqE9gCl5NYCULJy3074/PqPwEzY/Of+GrJ5ETN8O
CIu6DRJlLULjAuTPYsEYSTqpM5Bifx1i9jFzCQVDiS49TTMp3WWtMKy0IWv2JWhJpxhALShS+hFh
jeHgFXGnNGLxt0nA9AuwEKJEJJMFfD4Rvywn9AjXV1t+AQqfyEe2sEL0jDRn+BZjRnI5dM7sCiin
moIVIFeYPCd9g7kfKIKT7sY1WonClWjdJAnpRvX/HEc+jhs8N2D+SoxDv3jVSTdICCL1aDpFvHBb
nosQTIM1TMZF7o+5K2jhxpHXSGAYikx6KHLvPTSEhbmc2W7QV7nvJZ7FEufj8Vw6PwIgGvM8xAcl
tyusMTS5x1BOKxaiXZoS9Fm4H400i8UeorjpZ3y1RsXOIbgfCTz/dy2owH+xPiip8zU/K+DburA0
9JkzjKE1LgCKu/yb2SSRDB9qAGk8vKXnwLujca6Ku6K67+QtPsakwtdZeyX22xy+J5pg5TUwmcba
YA44Zj8vx+hnLfH0M/zzW2afASPQAEcOPgO/Zci2Xn2biT9cRD8U7Royr65tgx5t8oMbtsAL1nq0
GYaF3OBMWJEa6TLITEpWyvxKRIRJyfSSz5GXyKgqTc6FBfro8kTPbEZdUrkxkLCh7DIvdjSgq1EY
oAcCpeyPnGkbgO+/IaCuCzT7/3qoSQhnskSTSf5V+TiGC68r1DxSdJv26lsbDA95pR1ASr5j9bDk
RXm6X0iRdTI6VdUo3c57BQL6gAUiOUSxImyLwnxX8NjFtf77306JYXgRyiJ1fAlA5vGUBpSI8wGX
Sduo22sf5SyoHesgG9Y8wxcqRJ83+HFETkcL8jy4SiKaoU7h8uWItlT0KPPWp+ASdob5kNM123uy
InRvKDgW4WbSvysxYYjMN1Wp+5BW+chtJQRRN+AnPeChJMA8iJE6MG7cMu9+xyII9GuIPHBKDNra
ySpLNLL9eqQhhwN8Ff8ZcG+hcz8G2itycuZDCYv1ipDpMbVpu/Y590uoYb2ip9Ts8jTeqjjDA+ny
g/LFwIboGYHh8DvNwHofpn3zWwzQUh4KK1p6NZ9uFhJ3xZr0WTBkI4M//jqyVraVFkaWnWbfFfWA
197llT73v8/DlUoYS0ceMkvlcgviqZdBaRvG7FcNrmHsjNfLQ5xuRRVlnn+GmC2wEAotnBaGEOFa
0Y+2WWfHaFY1ZInLI52LJSwKCSfeqVhpWtNJ/CWWWs1PxT5GuRnvG/vHf2rfyh2gZntYk11t2w36
EavE+d1tYAYqa/cJDvq2O2APYL/mK9H+82E63sZYDVdLN92ZD01PgjKfMl1zijy7BPAMogZc4fHU
KBU4AtR8lKXpn/nQR0NMf/3L7Oux7TpohSYml4iSJyiHOmEmdrsRQYl1lYn98+XPfeYyocstS2Sx
BKdBl+x4QGB7CLCbqYVMMnrmSn6VRxE+cUj0oxQCAeMAouq5ovusoo1r+pCSsvSQwdYyoLtIcvhw
+fecvoF0Go4ICmDJTIlJm9XorHIM42CSHZRS9VFVPYjLJboE1S4c/W/mKC08FU6v9c+eHdJlvLpI
oGefW8vjQcEQxUT061cAIiQ0P4qgcsbiNgz3hryQjJ1ObqpmYfnJl+aa+cy1vywub0sFICBy8oI5
7hTFfQCQYktNe6OSZCqj+9eJs4pOE2tLt466nTnbtCJ+Z7VUWSY1LQlB47WmdBtjRKQmXRjodF8Q
PXCkaA1SKuASOI4hL8p1AfVPAWhH4F6HlYGXYD0uXDKn1+bUCuJZTMlnakbMXpH0Gl100YFdqO3P
IBOhjhgbQckW9sPpEjEKnsjYVXKTUes8ngqeIkrQB77n5JX0Xufp1oVQ3wsG9L4SPzupMreXA/7c
tBSuaepZnHqkOscD4pg5tIIEbdzIntMcunxgOJK+tEKnPRxaioY6FY8omVF4nC1RLPclwumx7xy+
JXZke9Rhtu9vztp5WChVSafBgJ2zoVI1ggegMNbxhHwyORf8CpZs23JFbWi7vcYbzqZsc/nDfX6Z
46TjeKBZeHc4u0JpRLEJHsJnr7ikXxw6+lrhPylMcvpnwv8dvn1b3Vjrm7uNve+niW/v31X7WrWL
lbbO19r63b6HK2uDq7DftusnZ/fw8XFYqo2enuzHP3e2AlAbI6/0+C6C0YZOgCbkNpVyNG+86NHQ
OmkhQz+JK4u3MkgU3irT1W3OlqHv4Akhthw4uEgUa11DbIpjNFh7HYnI5ZWQT2oEjMXhyWiT7z1N
0tmSh6YG/kUKnMHbIL6C6jJY/PEVw99dFb02GKqH3jUcwYMft+D3nQRoZL/VE8hokbgXmtvS/W0Y
e61bON3lk1icfpipor6ni3gTz3fzWA6gvFU9cMYUkjNVoJCzz0orUOGAFZObaMhwqwCmDFsiEPQG
HfdM1u79WBbWYlA27i4JkFa+Kol4VJyRdlqBbJUfOmC07apshxx5AQGHbxNFPNWRIjDyDrISJK1F
UijfGiMA8ElTMmxWl7/5meXVLAJKp0gxre5UmPpylciub1FsBmHWVdcaBqsYOsDFXNhiZz4fDzBy
VoknL6Kbs7OpiIpcVNIuItNrdhqIe07N3V/PgynoCumeCC1inrs22O8occk8MKR7hc28qWjziLGx
cCpNn+P0rMBxnvoq8IrPpPPL54pdwahxE0d/z3Rtxf0Gt2MdVaRVDTLYbAhdiyVb97W/X6XPeu5k
7W1QIJx/wL5Om1AxgK/V1kpqrkaUlA1zWBjl5GQBNzJVjf93lNn7YkAuc2xDRmkH6MWTlwk6ZQN4
GUNc2Olnoo6mDpcvb2VaIvOoQ6pQGsw8iIHVR3sBiC4+7Ru3DhbuxJOsbJqQNRXhwKAhzzk7u5RS
dlXsFmP8KEu4EFA7qdVdoS0HTZQPmRf1qmn+XA7E04t/Op7/iZBZHgwSHxU2wLhO2PRXkBPwz66v
FCt7QE9+rabq3x7PVBmRzJUIfJMytTwbDlGrNEV9OXBgk11VhQj1cugOuSzcX57WyYpNfW56NzJK
luATlVkEqq5W4dZDTIQo3WtQvBvxOoq/XR7kZL1mg8wCEHWAYYgpyuCazGEheVDeqthROxJpShyx
+wcbgafLQ56pBWJOPuWbpBo4ls8rUG2QYwPR4EunycGD38kbFeZ8X4rvkuQ99BjOJ6n4Bj2LDh2O
1Wq0cDSehAu7AF1BTFB5owBDmZ2/TWPFMUxubPHEFm37zni3UkP7WSgNfgnATVZxkQ4vl+d88pk/
twWdONB+hMy8OF27pTt42FY76BSug/Y66fa59FBmnGjJPXo+l0c7c6oohCc7XQQzcYJswaYID0ix
DJ2cqvg1dSqc99Bod/BQEndSgKvovxiPxi7BSjPl5LKJyrGVKgy1HMuPr+T6uxfIaFJtRHXhEXay
IzhPWDUSFQ4XSuPTyn65CoIY1iWyisxrKG4JlHfk6raeYD7//XSmpi2JvUwKZswChIxi9MnqQicO
f0jaR9tudOUj9xd23rlFksmuyHKoXppzlEkQIEzTBHLoeOK+Hj9GRJy8/j5oPy5P5tw3UylfgTTh
+cVZcvzNwrjmAnWtwJEAf2ytPBv3SaHix2fh4L7wzpOnI+normaBploWByNP15NsMqQNimVEhMu4
34mviF5ZLabXofTQDyI8kgEaC0LHODr/qtLO2KTwGF5iGO/sh1A07hF7yRNMLHjEbUGUiPAaxMr9
qNyyfx59L343jErbFXD+UmeKuRc1xCH5778XxWSRE0KUaETO2oJFQ8bXYZvtNOqwcn34dla2QyTw
7y9+TMz+GWZ2uKeyG9E6Yxhw+SgP7bxadLB3Ri3i9fJ8zoUZeFxwI6C7QADN9sxknI1qH/llkxig
zVKEoN4kMyoeKVoo76Puk2JfHvH0fAdqPLWUJJKAzyvsOORKxEmjIY0iB5H0EP0gyUcEcs+atePG
kBHmxDXQKnHiXvimZ0KdcVWK4Rx7KuLTx+OOhZ+6Qg5xDaUSR4m0VVYJaE5L68vzOxflAOslKolU
aCSKNMfj6FVvaQmu1s5k1IqNBMXwB8t8UdHYRGGFvlEdrAv3SvG2bfaKugp2syXCx+3PPD+oEyFq
3Td3VPUv/yz1dO9RLQLwOz0aAZTNMi/0RTA3hfmLNMUWHjsKJNXSwp55LB4NMf2EL+dv0xccyhVD
5O9AkdCdRgGsvRq+db+wuV4468/c0tqURdJAolfF6+R4LMyOezy1GMvkYBxg3FZ3tawiObSqlmBJ
5+KGBFyUOL2mg2t23nuGrnsoyfCQ8fIdOhErDysOVKoXPt/5YaYa6fS81+a31+jhdmr2DONlo6MD
KNAi3TaVu8thcOa7sct5KtGo4maZJ+CVFSoco1j0URxGrkBshRuOzl99WtV2CBNv3dEwW8iIz5wx
/+mPUIumFP15IHyJCwy8hILiKfysDgnzonMSCoqDmezcLllIipeGmoWFOdIIKiLKvVH2irOoDRkP
CuI3X13YTWcW62hKs92Ei0St4SgVOrDbVl5VrY06wDbrr90MaO1jmEDJjYoAyejsdBYDsVRLyZ2+
nLlqpPLWRZoKreLN5aA4czaoFmexDvWIh5kxG0bBTzYMm0mqI3zr9JLXxNPlAc58rglIgxvs1EwE
dHK8W3MXv3s9a6CD+t2foE422BLb0Pr+xaHA6Q7DhNyCJsPshBfRvfcF3aOqEWfXdA8BXqBOnH6A
40FAYFjYsGe2EmJO0xNsevHRLD+eFP0iTc8U5GgVUz+IlLsSvD31hvmBVDfahTU68wknjxQeJSYl
edxijkcrXBOKnQaf1RvNKxGXNcnU1nK1kKKd2T/0yCWKu/RpeFTO5oQyNoKsAroyYqZvp/cyNph2
h2IPIsoLi3V2Ql+Gmn7Kl1MhUNFDsHSGUkrrOUY5JLZzbRxWpT6UPy6H35n4ZlbMSSEmWLHZrLDZ
DJg0Q6EJuzcH4w4bq4U31dIQs9kMGhZiucsQZd5bj6NXhjz7Pe/x8kTOL88/E5ltVH+AOjJajGJ2
iHRydKu0fR4VYekqPxvanDqUlyltAfE7Xhuk2ERs6vMYuUH1aQJo4Ta4G7FpLIboRhHMpTf3uffv
dMr9z3jGLKsekE7GVy7j/ZtDcK9KPLyz1jOwjCy+uy4+AYG39bNoc/lrnh11claidMhreJ4SdbGn
VV5QxM6YxVc00/L4twwfCcZlokhOYy4Mdwq445VPG+j/xpti6EvEy11qVELBeGigO6iE2QJym5Iq
Ot7w1Gl3CQVMDUW5cH15mqd459m4s/BXJQS6cA/CiRmRK4Sx1OJhUNDp3NbMFphRVg0YhqFMVO3x
WLg8+NlI+jLn2b7Q3cnJJGFsumREjj7pfQr3Q+zdSFoHzztZyG+mucyemEffeLZD1B49Zz+b5ipf
exKq1xWquohKXJ7V2X34ZVZTZH1ZSVxIvKacImew0JHX6h9d1UCd9PD5xGv08linDb5p+aiGwcok
vQavfDxYXMdeW6mU3WoNbXG/QW+xMN7TqdUSuM/hLmtsFR1KNI4UcS8iYBj+dHXdab1vbbZw/pz9
uqalTh118Lfze7yVwRs2ec2bJah+JyZaOQ1qH7HpLdwNZ7/vl3FmUaOgkUodjikLMvqyI46ENUpU
4w/Ufhcu8bPnNuQQSraU8QELHH9cryAzRUeR+BQGy8awGb0kK1sY5Nxnm2pTwE/ppZ9UNKnF9Ql2
GahFI0hnevk1hqjXTW2+Xo6Uc1+N+qFFTRhMgDnnRBt5K/hgDib9Yz191sUh3peo+F77sqW8akn0
dnm4cw953eLxBQSNDAiXquNv57eTemwwIHGNhn5b7ylWZe13neL+cNUIsV0YNzG+8e7m8rjT/+x8
i/Mcm3Iv1gyS+fGwGZZHbeNhLE80XKOip+KyOIg27pPVvVlf+fFr32ToXy+hM+ehMsGUoaWwFwHX
T8t5PC4YtDi3BpqcqII50Npue099uDy180Owz5GVkSnrz6JRzpANV7UUqZXB2+d4R4I5z98vjzGP
kmkaSIpQ7qEYN1XjjqfhUVVEOT6f/Mp/mT38/O/o1tpitzDMPOY/h5E0+JMoDVDRng/ThFGHogZf
Sz1kBWBr1VhJCF9fnszSKLOD2OraTsE2lXofgI4xKK9DTf1I0r99Vn5OZsI/iqYx3eCzSIetEWIV
xTCe/i1If/Wxy8WyqoZfl2dzsqOOxwEsd7w2uV4jPNkxTgwuXSi2Y/9Dya5G+EcIxKIfe0tcp4WD
VMzlgeeZ0HzcWWjLhcUd407jqjVKp7WTwjoIY3Pd9qqtKo8iNqyXRzwThVQ3KQjI4Fh52s4iPe1d
VF/qKHWo5UPozdAeh96vvLr9XxYfmNrRQNOW+3JV6wFnojIwUKXEyZMRKPIe4YrsMJT5j8jwy4V5
nfmSk5HnRDUAT86tcjxcI2B/JSkcEtTBXsViWEGBbVAyROoenXwFlq2r/q274jRF6ulQ/5CnME8K
m5EhCdDlGuySsSjr2tZufZTSENheooyc2W0WQYndIWc+1+VsckGLALtpcHRogoU7X4rdHRlkpuDs
8ffRAfwBhDPQfJVe6vFXtAYRnC8CL84Q+XYgP7fWAxK8QaksrNbZCX0ZZxYcviioehu0nIWusQ1Q
dZeNZBVV48KN9fl7v15Z0wp9nc/0O74EYe/6YOFR8HFcFJ+jCDFBDM8MlLmcXL/Cex4TbKcQKF1m
qEQdAmVhD5ydJoQpIgR1dCg3x8OnVlaMisQ0EVjHtzlay4O6luSl7HA60k9m+c8w5uz0ctUGT5eY
YbAsd1T3R6cUT6qYrWpZ2mX5UjCeHW26iEG9IVky79MGfdELnTkyKcJCzLODqP4Kgt/kyivkqteX
A/LMxUxSZcLEBtoP22YWkLgzi0XVMjUlSO8FuqZG8fPyCGfX6MsIs1AsxAEYtsUIRtg6qdfao1Q/
qlG8EIpnJ6JpeJ1gG0xzcRYKdZAOSStSFcVY/kE0+iclWADknA92ix4+yKwJfjv7VlnAf51kGsHe
u49uNgKOfzbwX0VlwHxCsVluHwz1xvgt+tQyk3p7+Tueu1ggzVMhm1IcEuFZrKtV4WrDkAKLuAv1
0km796DBlWaJwH7uoEfciKQARRuAR7MtXWpJJ8kQ5xxQQGjJ56s+0+2Jd41MxBaJCDtIlq6yz5xp
vsGgYmgk25O2kjhbvHjs0rRTaaxAP3lDJHSvY1rxw4iVQ15rN2mDmtuo+s96aTwGmIMh747/XSPo
1WqMjW7vJsVeA3ezyeuCbrKkvFz+9NPw858H5IW80uR9CMb/+NOXuSZ1weAiOoc1h4KQTGV7xSZP
fk/qd4P13CxJWJxb66nWy+MYqNlJeRxxSi3AkDp1UjTk3eaXQc8Yv9pgqTx1dmJfxpllmbxGUY7M
hMRx25e6v29Tntn9KtF2uXUj5Zu8W6BmnjsLQNhS5J220An5MyCCBbfzeQbQNFE7CHBCR1VM+he3
39dhps/75VYCiBVWksnn0637zsDJfvRWuHZeDopz+2R6bwBjI2iRRjgexMTcCAXlAIB1f+v6eLWq
tmnsLHFTp2t/+Dcf7stgs4XyRdzokxipShcaYVEc5AAfs3zhs527eL7OaLYLo4p+j8BBSglvIxgN
FhYpWt3XdfAiLxX9zwb4P/OZy8K1oypSpWQoT/qemzsEtEsUqvP95SVaGmV2ZOpI9/eVxiiWuZ98
UfK7FgnEbuFgPruJeG4SB+THFEGPA0H14jYMEhJxT/FWFqQsOaDc+wbrBmuhYEORxDGHpSTh3E6y
JkkYuk+krPN2JxgWGQ8hAoIMa23FaEGX3to0Hi5/wPMHM3igqb0OD0ScfcEIk+6uQOvfKTCO1JCg
63RUoduytDu8eOTM3WidWtrIUyOZDI4ufU+09CbqrQ1AY6ctUAbT/mhF8S8++aTCB6yHlOWE2srt
j8mhTzkhrY1VnU/Q6D9RXm0z6QVBFyG7yZdQBue+NzjxCVCCigc3wfEi5wjx4K8bs9uLJMSRMFad
SPH7m0yJl7hxZ4eaXj4gysCCzzMZlZPFTS0ml5XjjTW4fGrxGRW3p4W1PZcx0TaSZSo++NjP+cEK
b5REnN7kY6ptjch/aevgpmp/D+6H0nV708c5TmuA56jdkxT0aw1XrxUYJoRNURe//GM+VQfmV+zX
eJ5libUE3lywiGcBAMELmt5tvnMntuO61YzhCYNeyd0gyZT+N2nXsSQn02yfiAi82eLam/Ez2hCj
kYSHwlUBT38PWnzqruY2If3rCSk7k6ysrDTnoLEgG6CYIpJFP+GZzAXhIAiMDJNmgpNGmJ98NMGy
gVqZhOVLIWgsAziKNWLaELFyZ9Wl8T0HJewj1Wssf4PT1nxKgsR6AIWx4tA8aD4q/C9o42LS5z2r
zH7VRmWY+iFYlVpbxkRxB3q3AejZmUraM9hriLGqGQpsLr5W0zsJaA/AzaiIqa+OowKORCB4p+um
NsiZBBUw+uMkA8gwCs7YSOw14gN23cnDFoBxjVoWYDiMAAFsDxWrjhYWokZbbA39maVE+BgqgPqh
6VuNANkIVbytenVEYt1UIYCUEiCRblNqKK5shOITwID75ICJLv0MJAKr91pKWOgZPQDGwIrQuTJR
QoCEqDpWTTNJN0EzLAavKpAhOgw0NnnoJUwxTlINEP4oBMdrn1CkBwO4usEWVVit7gBR2XhhIBFs
QQNDs5VUt6Wfg0KnAMtFC8wMOVbZjoZN/wnYrwS0gL1APDC9kMy970Rz4f7Sh6aDdXHt1yMba5og
EOdAl2mCYxc8gorHNtOFm/+m3zW9eoGdhkXPaUT+ZnmsSUSQKk3VzKE/FeU6MrxExBrui4mBZZBs
gLNbWQIkmQsKlyK5lKYH9C6QqVF+qaPcIXIVoRYCUH4yfvyDDTHHBlwE7N/hdrm2odVUIy0yyAFG
9ZpF6qqskpdE0R9JxxY+17wZ/8j6/feL79UPBfBcprrzqK8l87s4PIBX3RnMT5UAWNdr0oekXlpW
vWk6ocKDQg+2ftCvwMXBo8SCTyus46ZCRdA6hNW5ZIe6/wqjz6F0Eg3w9b4RP+OggxXUk0kLXBs3
Tt/bbKEgepszXP8K+drMTKrNoI3wK2hKQTjzBGgSFzvEThC5jLxhxj5uFl6vtw4Eidi4MKZ3Pmr9
3E1egO8WS4ItWDpBsksqAWTXJtjul8TMVHohBxezgZULfdoZvdYsYFQHXXuJnIvpT6pFH2IaAfQ+
sra6grE5EGSBXV3BUw/Uzpu4rCrPxNzLgmvdZrKYXsG9hiIbgF9RoLr+EaOZWiSeyr5x0xyQukQr
wD1j9XsA+5IFVjRb1SJ5ISrMGdgAXhAm6iARVr6WSUDIbQFlvEQpvc/Al541TlixwOuI9PP+GZ05
OJONgcSGVScRi05cMhJIWDaXUqiXV6+x9TONsOhVw2eEDyH/pMNxkPfD2C5c0XP6XQpVr/UT8yAL
axUu22vjOpH09zYCkXCtLqR288pNnRW0czBRzVdZRKzqB6XaoP4AWMp8IiB/zpFB5yezAQmjlzcH
kE0t6HZ7c8CgWASEOXUJ1zx3OEAc0lldjcPR5D9rjIthQjwAAVghLHy5WRteyOGOfQBSvSEzoFvd
bMsMnMqexBZS9ukzXCdS16pwvlEnVqdJOVRp64cR7N09iN7uu9+SsThHMOXGAOABlEhJAhPlmzQ2
H4wMVK8gD7ovajZMXthrsufFDZETM0HnCMoU5kkwfgjg6ASHtYKcOJD2WH2ym1ZeEDmnHU4UTjFa
scjZuPhlgVq9ZyYq2nKrulF+GuJjQWNf6f/6RT8Niv8nh58MYtHEFACUNieSih2YRLwWYGZjFrr3
LTjncZdieM/uM6p2IsR0AkVINr0I5Oskbxa0mamNQh0A+GDSEsioyI2uvxSrGDgRTFR5ScxG9IZY
oPoVBcnPRutMqXcbMDt6qQz6BmJWwjEWY1DD1EPxDdN/dCc32GG3WT30C19zzoEMbD1hmhpzoKib
Xv8sAUS8uiXkJRoECn0Xh5HVdsAko7HFRjU/S31oTlocstYBCbCGTA5B1/uHL3BhGfn6JxhKreK9
AsuYAX0qA+lHY6iuUS685uYUvbQ/d+wl0ICSIcB3Ntib1YITuATAePUwKscIdDtm+t6P/6IX5nfR
xAKI3M2LOCRxSiKMfjkT5KmfVKK2LRUKkg490xa+4lxMA84AFkOA+4FRBe46b5usDctJVNcpe5AS
n+NCd+5/pdlr5zeIi4S0Xga64PVnAmFD0o4YDnSqvrPB/60Ma1kEWY+vtJ5knWXgN7XdwkzXXKyB
+bADhS0lpKKcTEGwxIH0KLVPNNSG1DrZOGxyMJbrRbvwtW6rldiHRtMAxCqYXQAm2LV6oFOv6jGW
C7RRcwxYuiMNbUn/qOVDwQDC/3LfmrOKXUjjypVGzkAwDAJXJ0L92ixWighui7Kxy3jBgjcjgFM6
P6HPYOcW2SZQMK71EsY6a4pJL+BGuaYGcH8rd+OusdtGcBIDQ1bDm4UBpaHqD0Fm+EGyNC09pyt+
AOrZygT5+xuN/vKOyksghTNch5Ha+EH+1YEQGuxzG9GKF77h3BmfiBoAkoVveNM8jkfdLPJYmIZo
TtRkvpjZVnvWzL2SbECibRtGvXDw5rwGnSATM8a4RNCgubauqYe9BM6xEqs8n6OEBPOcA/6lkSLb
6LEdEC0cwskJudwFhvw9AAVnxTTPtTi5Am3O0FYoGXRmtasG1dwmQh0xu1dxeygohaza1myCBS1n
wgtg8hWUE7E6giF+7hjqPS37cnqSgM5pBdpsn8RL0xOzIjDYBRwmEfhpPJYJ1fN0MAYDx28MN5WM
6hC6uX995jA2BiToCcZEu82bO+CAgTYIN3Cer+UqBF38vo5l2wL75t9LQm0AWDOYCAGdB2+vMslS
OdQR+ROgl7DQLa2tVj6E8oKc2bekgSFmrEMB0hgvymt/AD0kHDCF1coCC8MKOJilp8qy++KbNpzi
9ETUkw5a96r17ys4uTXnh8hkpq1lcAdgII9ze8k0wCnMoGArfAqqvCtQulqE775BnZlC1wQQimOF
rTWVn6gBw/2094DDBTYnux5WJRiwkgc9R8VzxZpjo+9k2R9j1WFIP6WPfAnR+zZw4YmMAhawtbHI
ccNGkIMjzwJ7ausE6S8d49nxs95sQUl/35a3ng8pGPRFioAGAsZ9uW9oNKYVDQnutjBSPJXooauC
W3HBVWZ1uZAy/f0iCMe9FVFsQIJweACxVmeucCPkgeBgOHRBn9uQOOkDUCxsmWGjXeMu0jLLY0yc
QJJuEAcTT0LnBPln2zqhdRKieOFQL0njLtIRQM5It8HX3tftrqHVz8yoNZtQqfVNRQRjK9NBCo9n
5UJInLfnHy25SNylWKEBWyt44ocncLwDpBRQgCCSRoX8vnvc3mlAlJj2ZVG7R1+YH9pUDdq1RVxg
MA9LAnpreGWJljqwbFJpsMWxcXPTcpiSre+LnbOrBHRZ7B2JCPh8z66K1TBFUbtFmfNo5U5UP4XS
Jsy/R2SwAZi3oORMcjlp+UfcdEgu3LMsWpmKFOKMCCyz2hH8xXYprgPlrLGXOJ44EIr0H1znUiZ3
8CgByUOWQWbYIsSomwIdhx58o6DMNB7MenXfoDOxelLRwHY6hiR0RJVrFfseCPumVrZAenjRREdp
V42wSYvQTpS9JOeOpdq9OdE4LnjqDdsPkCyuBPNHn1WBLhAIpkGxF+tvCZ515KXC6pCQja5Z4Xwo
wmYA9XenkxUmd91S61Y0V1ZNVGKopfMDYHKKheLrwt+uOfK/jQsWbdWEhSLAu8ea2XLwWOjvgCS8
b/nbpAn6A/VNnAYRkNpzMuq61gM8pPGCjdoa0yiFYDcRGJqpnnUeaCyPyEnYwtydNHt+LoRycYnm
xij2gCF1BqN8SXoA/EedS4qJzrj0UXZ3qBo4SfVBxHiXaL+UdDyo0kuG9VjFoG6B3VJVGfGUK/7J
DS9+GBe4RD3seirCGkpf243wBs57SlfZ8KViVKdgXkgORr6lf4vf/vtDA6IDBGDYOcBG3rX3g+i8
B9zDZI++WGtGu5bNcN0UZEm9adLwOjOZPvYENQn2BsxmcakXErwcuBo41GAoxNAONrw06rWG4QBk
CBtX8jP4o11qpA/DGC3InrvIL0VzMUxlBpZFpxjW6XQbV9UG6yALrjzFiHvacTGkYHLakRQfz2p7
cLqrCCFoqKlLzeb5kHFhRS5kILMT5WSAKlVtty46sysst64FJ9/X62JdmM5ZfjJt0JphsWU9PN4/
r0tKcq5CChTHsgBKxinKYliKy/TGY0O+0O+ZvVgvdOROqBE0ndFMF6sZb7TRN8tHC1dPugesWy2u
u3Sh7LykFX/uWkupy8mkmeQ27KDrYIr+cd9wCw7II5QACI9ZREIuJJTPvXJazCFn//9pKA34gxOU
L+d9SqMiVx0nFYpTW+Ohsb7/+2djJvBIsJM5YavxqY6e09LIGsSIVkz3DBgIipQ8aeQZLFXrWs92
tG++35c4udLNebqQyPlAletiZaGL6ejDBvwDg3CuhLVW/gjaBWeb/foXgrivzywxTEtQegOr7tQ1
mqN2NojuF276WW0wNQgoVdSxsNZ6HWNTNgqJqlQIQAzXWw68biyClXYkoq5bOSjeLXyvuRwYuHsT
mvtE7sgvV4MpOQjKvJ6UWjfqG4jUdctv/35DBRHdBBcbHAIVar7mIZRBHpo6TBei/l9jVyTBMBcF
O54UrosIo1Wl/w9O8Ucgz/8RtSWJcwaBVbky5WNde235UzSfJX3zvwniXu/Ap6rCvpo0Eyqk9i6Q
/tL0uyw51rhQBfzdE+QdXYFToOWMw4unybVr5AY20oeoRcqHiUVH3Opb3el9MP7G69imdrrRDsw/
JtuP80TE2b0/NbvOzXbaqvILGyZ3iLMUf2V55vBd/CZ+xJFgtKpW9AaAcqd3wQu3yrrdlQ/Zm3Ig
u/GYvMWb0XsABJp2rnahO4RIzheu05kKA3I7THZNyAegQuLbmil2xxTMqDbOgLWFrbLq3Wm8wJ4o
SLHFfwb17ypaWHC9AVadMqFLmZNZLp46QxbQWgebsfM9BG7zvn8Tz8NZfK/cD/Qm3MGR7NqNtiqw
z5O1tuBxM8Md18K59IhZSmJZBYXC23KN2RUvGJx0JTjMZ2dthWfsPjuavrlk58m9btzvws5cagSS
MgtAIBArrEe38oACvwUiueU0X/vqWT0BPNvVD4YruvKqWghSN3ixvL25W6vFkJg4KLC3cpL80X41
Tr3//RH8pr7uSlvxLJ4sR1mp7mCnb0+djwx9kWZ07mK7/ORcOgWY65rpAX6CfADqVeS23uNo977g
/D56hZ+/k5WxVbwlLLHZPA6bsnjDA/cJ6Bfc5+6pOjQhhd0NO4FrAeAegPr0XfEBve+DgGqXoIdv
J5WT+4GDfe778W0uX7iUzn/1JrMqTB02TiBjoIR6srVEMjknYaJuQQUUPJDIGq7PEjgpYrhz3zhZ
ljgjUCsSeeEymDUhRmjxYIf5AIjBuQ+wQ1gSixDR1LbkVmsE6fY7PGf3VbwS+2e4CZ8HO9p0TvZq
Lhlw7oK9lM35jdpIyigFkG2l1AmZExZuhNIBVgLuf6j/R0l4CIDLpq1dzo7TvHJajRCkdPb4ZdmN
A1CKz9AG2f1DZmsAUnaoU36gQMLsYbUYleayI8Da/yeecxQwQ8e53k82Hmztq39PD0ltKwRoGeB/
Np30U8FDIz/9WNB67q2IBRJoDIo2lJm5fClpaRJUDOsqlvRqZOgB/9SNPU2fU/k10dwo3VJ1wdCz
d96lSC7hxBIqi2gCkcBsSB/oWrKNU+EWO7JJ10yzwbIoHYETRx3sfz/1r4kX4r5+UZdGlWbiMdjm
Mb4xNY3xVOYyj6Bu8qivcuL0+kuJ3n+OTsEKNUUTwFldhUGiBb1nPjAK22ClA9wC5h94CCNZHsxC
l6raEaucrnorA/8WmIzwEMqShQM7ExKwmAUUqGnmH1CT3EfNYhJTVWxqBz153yTDJzYpFrKpWW0u
RHAfsYgpUm0NIqQGMLElpjnYiQ6r+945c/axoSOL4CvAoQTS/3Vo0yuATMcEQgBsZmO62uugTurn
wcd9OXOlVwhCYQxck6hn8686QKWADLNra4dJYNMr0A6zqbqaGHVBCSttzOxAoqf7Mue+kYnJHlXB
KDr2QTjdwB1IkpR2NVYRc78IyAZF+wU3mCu3Qq0/MuRr+41aBISpFDJSUgN2zsPzG10yYreKX7fu
ONjhCBJYPwoXBn3mnANcUxPelAhC3ZsrySpIbJlsmo/AiNxPsHaVS7DWs66hYhwC3ww403xtXuzL
AQQTtHZa8gzgRXCmfxkZSFPp6/3PNK/KHzlcWI6KWMvzFnIAPZcqR7U7YgLjvoiZ8QRAOILfCGVx
sB1jV+f6MwlGnPWBOHlfXj6MSYClBgD41aPSOUCYCNdDOI6rWiTFvpSiTW0pHxYbMrcYw/zx/k/5
PX/KJakTbjf2PdBmwU3PXYKSWiiBlPY10Dv7MLOxFtG8sjIKz0bWk69BLXoZzVxi5Lala4A9aQrz
GAHdDpemkFZYe06KNf7zclWkBgZcK+Ql+95sGEj0LD0EzsE4nkMrbEByS/pVXLbVnkRh+wK0S722
M0YYoExCLT4DilX7EWJE960d5HYj9oOBKVYmERfg1N1DHKQSHLi2exlojlErJ6eym0pWoDUxbbnC
MF4JEoRfLBLwaAJajOiFaK6epaLCy7mSOnkrd50ZL8T4G/RTJNoAI8BsG2DqAFTGT5owoR0HE2sk
TqELjlm+wMRe2ef+aIEvHmuxyqBskUt9D7VfYtU+mQOwLeTkDRcGFiozG0SQdlF/Q+PcVoHiT0oJ
3TS6UJefcWnMY2G+HeVh+BvfbM0A0SVWGr6x3MY7xgAbWvbb3ni770oz1+uVlOkAXzzx4tEsOk2E
FKsh7KhGah3ZkZkqGKrT4xGAt036mIrWKjSwMkt6dr4vfiY+gHgGy1h4VgGF9ncSciEeKKBAnBAQ
9tpEtMuBYpH0STG9oVmQM12l3IG5ksMdGKB7KkOf41Y3sVpnjH5pAaYY7zv2RKm54F0zHw6HE+vP
qAOJtxkqCPHKEOOTyCBQOc2keiUKxT4Iw3+42uG+WH4AxDcOBZc9YMws10ky1k7UGSciUuxOZVjy
UqOFeuDcrWtNSBrACsGIAUoP1y4yVhKjRj7FcGvQPavL0HEb9MqtDFo91SES4RETfY6cSczWzQa7
810RPv9vfsLF9wIDAbRNa9g0j+3O6m2s5We5Vy2tPMz6owRIRxAGI2ir3HXfhVaryA38RAEBa1m4
tXYgqol5voWn/pw/YoQCaKkWck28J65tGgU9yZLp2NUlyp/KU0JSLML7lL304eD/ve0uZXHphRpE
eFsPkAU8FKteaVF7EMN9Zgibf5CDfhkeKCh/3vADgIJYA60h/CSOZPNhkPEU0IRG+mXpXWSPula8
3Jc3k5qB/wDNUtwLuHh4COuiT+MRDHUIXXmIsQL2mLOlwt/MUb4SwUVH2qqVNVi4JxgG2QAD7lsS
wHJo8w+hHsuhWOdBFnZLdBPGplQO01FW6+81dqj64ClZWleYmerGnXchhHODPIy0JpncoDJ+95FE
ILqk74W4kaQXJVtpJkAlqcPaY2etrCXfmCkrQTjecCJ2q29JR8dIyIo0g4Yj8BYMdc2a3GHhMUVx
N3IbugTNM3erAWwIc5yoheCGn/5+ca3ktBLaoZ5cngBRIlFXUt9/w4wImAPpfsKmEEd1Az6617/3
SIxyqsCqN3RsZ3GRkgShkOoNtEz6ZtXK5REAwH8f9acp7f9EcIEQ6+m5ok+uoonxAxXzxyRiWL9a
wnOcc3x8LYABTos0APu+NiBqcelodAXejbXljuXoA4B/Y+WDe99gxpxf4EWH7GZaZLuZ1K4MVJhl
taydLpKq0s4sfDC7DjTminlaaz6NNN03adU/mR2hR5KBwj2TK5AN1wJ+pI3dg3YAw0LUgBO0byvD
xq5j6YpaLQxYr0zSsyZkykFAQddjZRac5DYBiWQgiv0+oMa4VZMgf+tHOQFllhVUb21g5Z4ZYevG
bvU2BmR7PT5YKiPPDYBKtpQqEVAEyWgCOkUHpFQ5tvinCiEJ4Pp1JdfsEMWaL0UDVplXymW5FgrJ
csM+Cs4mkyvck7LB/EztMaJKVLpSqt5KbLkx0a6OonNNldgXpSrYCEWwSUtB3hiC5klkVAAbAobY
kRELU3fWcAIK1rhSNUHda9h5qu0o68rcU4pUfFB6vQDBfa8q62Fsxteh1gEzCvb09ExFgVU2WGzb
wB6SIvNMoAI/A21dWnVVnn4IYSw5QxfrmKFC2rQ0nzubTYDrGLPVKmg2buo5siU0RWYg45umRPdx
UJFjx+p2Ax4w9RWTekFi10XXu0TozSPY35PC7pOBLhyj+Xse5SRUKxAjfj8QLgJERYekasn0lkNN
iXa/6jLFHqHXB7/uO/iSHC7o1mWRE8VA3iLJmW/p1R6g2K/ArNsya1yauF6SxUUfANgODRbSEBqs
4LuOd5QdYoioqTPTZqXxeF+xucv38jNyimVo4BGm4TNCkT3meh/TolvdFzEXxE1dRtkP3S6guU0x
6uIbMbwZGxXlXowTSs7YRagtEZD7mcQXsvJ7KZZOkJgboi/1iudyswklA1gcGFyX+fkfy2ICVaYc
sJBAo+6UQmjLqG0m2Rp9QPu+jnPf7FIWV5/LO1BCGxRmJAZgN7ouy31BF5/brKofG0tYIlaYE4fN
qf/cnrs9BqC/Vg16mUgFUzcP7VpPPSI/BxjLv6/X3Le7FMR9u1Ie0qxTISjtC9voeo9in0G0XkcF
rZ04Pec1sYdmCUjl9sth2ANj82CmmAY0dc6aKTrUkVhhfDBDX4B+F3H3l4dSBn40dlbuKziDpjLJ
mpg2UECQb0Do0zHtxyiArLBPVln3Y1T1XSt/tqHm6OjLSjpz8GYrsXv+s9Vj1xjowdKAcVWrByEx
4cLnPvwHMIPrHzV9/4sjozZ5EFBULEBMbXhd2niAg7KGzRC7iv4+VmtTPCrd831L3EYCyERlBh0n
Gcbgj6lYW0OJN1Pr5CZYcXP9KUuMBWPfZgnXIji1lCgV+qHC9IZcKB4owZi0ElNXIOFmELZRsYQr
cJv8XIub3OzCiiD8A3pHA3FKLNqMEgdQffaoVgtazXrrheE4b2U6kfougOH0VFqHjV8mojsBDAm4
/JYmU2ZVmjj4AJSA9Un+DR8yGiWUwDGmPoBWgZG+9XrDu+8JM3c7Zlan+RrlN9EvX5LQMZbc9jk0
qqVfkeI2WWYrqh8HAILBKxcFQN2Wlxg859wPQMQ4gli+m9oC1x/LGHu9MsE0jVUZgj1p5Zix+i/5
JnD1AMHnjwj5WgR4YQyMHkMtAf12ITqhgF2EGPkiL/ftN+cQl3K4CzyuUtAnE8gpjNQ2m1PReCPC
Z1R67dJ7bEkUdxFUcimljQpRKbisIrAK1DJGe5y63Wfx132tZqYars03+ebFcQLJlD7kIrYqhHU3
2FjyNg9I9zzLkU9k1zs52JmBNuWNq615ih5fEucldJeYUOciyKVpuQiS1x3rxHbyzK7wchAIjaXP
Jj5PaSeEriD8uK/zknmnv1+oDKSeeChNiAO6xrMgj46ZAA3FTBp/TFJPM5YYS2/vdZgY48roTyGx
vlmqlRigU4Wuax218kdlT9SDGX6OS04za8QLKVzAsqw4y+WOYto1XzGTrgUB5DXBrm9yj5jnsPPv
G3Gm1X+tFfeKL6qK4H0IrcrBNn8ZoZ2/Ky4eN28agCEpEJMc4XVwxbV8rPzWDw7h0/0fMBc0ESo1
dPsV7HTxNxtVNKGPBugrJJg7CwHKoTr6UsVxNn5dCOE8Mxz0COT1EBKUsSvKb3G3dM/MNK5gx2mR
A0zUYLbiu0VjmtVjH8COhXCqynMRftThyui/YvVHTU96stXJAbyKqfj8D/a7kMsFmUCWxjSaDn4D
zEapQXHaQGK01Ay7TTWvtePCi1DTnI4BpFTFUS1/gmVCBtuaroLVDqy2TeaV+rf7es2etgu9uE/W
AyYYrdPJL5qtlXzE9BA2H9rSlT0jZer+TPv409gQPxBFRSKOWDXCxYbdt8RQ/IyVdmqeqBRv7uvz
u1J63R2BiAtR3IcK00xmRgHghF6yrScJsL7r+DCuhIN6BjpgvgmdYWd9SAs9mZlwghlP4NQb2L4D
Oh533RG08pWQYZuwJQcz6G1s8+CVZ6tSidKg15V/3e2eRkr/iOOUbBUGeFkAAzhE3ufCo5SsJeFx
wZBLKnG+2OuEmZUIGbX2COpCoXZzeugylwJfLIg9if5qVb82d6L5UNOdVpyb+NSEbofAFi1Yd2Z+
Z9L3d4cTgI8osF3fQaAx0ISRYe2PuOFROXX4suWn6jzGe7pv19Fj5+eCHazTfXHU7W30Akra+9aY
uQSvfgB3TH7zWIIOFF4V+EHvk8iNrA9qHUm0tJO3qCt339aVGGexBlFA7ayStYgqnK3+iPyf6f4r
8ZO3UnLjTXhmdrHHNPszWX0uPXiXlOXuRtMse6Oy8OUBZ8hUV0XvvM69OPymJK//m1m5WzEzyqEt
dOiqDliT21XZdsgem+EpiJcujulE8GHhwoP4JQ2gJytqUkNSLe9r9VubLuTVM4MvvzHMwIZnolkK
/JFrF21UAqb1aSMW2HtacLIau8/8SvHHYjf0LpRTQtCuqosQJDPHFCxeOBQoOAO9mH8zRMDGJVmv
TrtJilsjvvW9IyarBHtXMvMyFD2Bfxpa+jonu5AehGhXoYag7XTlyLR3nT3ERWzLA7pO4SoN3KSk
3tjYTNylo89K1xjxAFLsQd0kZrDrAD4Vm6iAYJeiBUVF078C7s9r20+5W2W57hj5YJMUXA8noxX9
PnLA7Q1SMTteioAzPopK54RqNsEWYPni2twomJSlMGrIAxABAYtSWgcQ3GKVqNJq976Tzln4UhQX
bEumAmBVnkTF+1h3gS6hMMwJCq4ZujpZiOyzwlCqm+ZhpokYLtKFI0PdTIGwDIQgfT76oqDbrfQu
sH3ZHROyBCkwczNPgv6TxwW2rhkKdOwgLxVeRaNyFfk5bHR/7Lx/MOKFHC6qSWagkEaf9AKTYt7k
vil/ldpKwTogMcyNOWYLFYkZQ6ICiL1f9G9xPviBMEGOzADzTx26Pp4Ykk08fhvag1BUp1jygoXr
YcaKCuDQAS+FpQa0BjlvzAujGq3Q6hxZC5yBvAzBiAKBz4oF75i+PhfFruRwrkgkBWAu4gSBbZ36
9JBJz/HS9NlMoLwSwTmgMipWrFSwWxuoDjZ0HV1dSNFmlVAmbAlUNoFqx7mCPCp6WEQwlhp1b20x
upREj0WykDPM6nEhZfKPi2crlUxBj0VISRHflBYdo3J936WX9OAifiJE2GEbIYECJ6PsXOCmuRLK
pf+TFEW81kPVSiXECekAbwgia23DTBWhd6Fpv2AsfjLUzCtqqCVUETvtFFHZBbCQe1+PuSIzlmD+
++wKV3maRt1bMKWAyasYD7G+14YUHavCbgfFJXGxz9sM3PQMr3ERwPiGVwF/qo+wt0ELW2PiKmBP
baovXNvTN7o5UBc/iju4BU2K1hJg3bx7McunajiG4S5rAAt8ANAq7R7uG2E2TlyIm77DhVMmgUiL
RJ6cMmYrGltgKn/L5FWQLrQEl74nd4g7apkNsaZDnCbnrq52efF8X5MlCdy9UVahZfYiJDD1Hdvy
cru4DD059r1Pw4UJPc7GIq1hq0wTn80kSWxzZCYGpoZzTwXPSk2/B3Br2zwCEGTh0M1Vf6+clYse
UThi5JIFOBDicx6gH905VXfKx3Ojb/sEyB/CrhCWIB5nnRFlrwkUcOKg5r5aUwPXShUi6uQIWUHh
xWpiswpI3J2dfeqPYvvz/jec80YFG7+YLAH7HdYErr3R7NUG3LmQ11n0V15jexnFsE4qXFFZNOh0
uvmveSmLMyhrTTmv0phi9a7J3Ro7LnvyaRyCpxf5sf4ql+b8llTjYrMZqFkiYWPAoV/iMX41ntLj
8BMQTWRnDI7iudrmVXtYwrSc9ZoLJTUuVhNDzkLAkgHQ8qn02C8g2mkHdRNhyBbw2+7/9PE0rldg
SqQUix6yhjp2gfMAtHzQUD6aS7i3c7fcpU5c2I40gGq1CeTkirXRM3UXsdhhw1KFaEkMF4g7KaqV
vJ3EYNPKZNsE5bWl6v3M2BjQpP44vDYFtYvwO4CJeugmIcIaTYlV/Z48F3sJe0Dlu/qU6PYiCuB0
gu54PV+3AMCPSNPpIzXFa/hp2Pq31m1swYtX2HXVbOEn2cnPtLath+z1vnss2ZOLz4ibWR3XkKwo
X8x8lZXGrsSX+zJmr/RLe3IBhA6pJIiTb+gHBUXfb5Ld7uKtVrgdg0rl+7jtz6mrEezzmgsX91wh
+OpbcgEFt7aOXSrIRn8c5ErSSXVEYusESzveh2gXK2MhR5rZWgYXGda4gTpoYMiLB9IOhjy2SCsB
7ZnEeNyf8mybAiUDlAZ548bJ01AdimDddSuQEArVMUlXC+aejvS1N00/wEKJAQx9Kjqf1+479mNo
ZYWKxTmgxaY0c3OiOYNo49sOQLVJNkOke2Pg5cRbkDwz23Ytmjs5pRmaMQYHGifVd6GB3mTuGOY6
ZZs4PQjWKS/3dfVeKqvaeLU0m8ox8AE8RfwpSZ86HikTCXX6YNVYPg5FD8ilMTuYFRjOaeoY2KZR
fFl4z8vatQDd3BBqt/W3PhKdtj2FY2EDiEJBjl2EGwosyxr1i2bfjBj3ML+Zo+AJrer0gy/J62T0
SL7Rqm0pFF7FNoWwCpKNXox2m29Gc6UPq5o+pYDcVE4a5mDCJHTz4kcY70LMYuvIKvLStcZzlpwK
2dVlH+OyhKz74pTkm2TwxRb5avGam44YrBNjbVqvJXnAfLWjFLtseMgwvyelLubfjOrJbP08VTCI
utf0bRI+6OVeoC+R8Wah8T/u03oHkhanSjdG+Zinq6L5DNgzGieF9WTQNcjNjGGVKqcC50cEKqoe
fzUq9k5ObPSpIXtxYKv5u9h8lEbsoCdiIylK9UNkOkA0KpInofxUhsYFIw2msZ0W+FrEHNBUU7eN
4Frxl1wCDyP8EIdjnpwEEjsdOikyTda56cP9gDX+ElTrPPDH9ldbAfV8LwYn1LFo82Km3xmAo6Jq
T6vJIDtt9Aqrd1Lqh6rXiM1G6Kp9G2JnVT5lCrPF0lwB61cRNT+PvdxaajzNtNcALYnBaXEavZx2
hq+PRq6FQa1FHZqUxJE2xqbGqnXnxXa2B+Iq9nvOysF4qT142JMY2kv70HPi9QkAFYsfwFEBRve1
+CrTsAokQ3yyz1zZYU7qFKdatAP77Unfh26x/ULn6K3xqoVER57+Zy4mXEnmDqZeDrpR41L7PSYU
ePK2sse38P9Iu7LlxnFk+0WM4A7ylZsWS7bl3X5h2OUy933n198D9Z0pCeIVovrWVNf0RMU4CSAz
kcjlHHBqI3S1H4hL9qXb7KZ1uCFO6cQrYbREJ3B4NwH1ttc+g9n/sG8KwAfhM2S7swuI9h19BWc8
eMXbc27hhnPILrHezO/rnukyzkMZ5GTjmWuuLxNjEgkKZmMAUPSPUnabsrQ6hbc++v3X1sfcdGKS
DRXRUMDKrOxWtZWb0EuwzsrpV63r3zRroC3a15e2UMk6Xxtzw2UhIL1aA3uavVQYdc+9SrVqFwlI
57Pd36LL3R442sRbJRM1p0oNGmSqxsTcKtrKH2+5fDFLt+jJiZks43I4lYae1JAR68GXqK1nMd+U
cWM1wydKTo6Zjp/tIFvgfUos36jtCZM4Q9QfkoT3wrystAARDWl/oCpRiCCDpasgnZ/qmZAPtvER
TFaFB7mXe0JvxRSiYrKau8khK2ETAxzjZ7TJR7kVdjEHl4Ta55li0W/QQXEN1h58BwshDqanxigU
4NWa6U6Vfozu93UtWl7kiQBGi1BDH8DgFKGxHlzFmVFYlRrbsWg8oDE5B9WTicoeihbAGIgnFW/t
0PJHpPOHcB2UsS0pmoU+ZpCTVHeYlNwkBkblh/rR0DDnABY5nieVrxs0KqnYr5MQHVyecmnSPgkE
6AfMRKNTfBM7ya3vfCXAiZkfEGkADSG3Gs/AvP7gtfbgbMF59Xh93y6+A+eiAoYWDbtAX9fZYG8Q
wikVZR+hLQi6ZKMCJBsYIcle/mvYNaoA6MmQMaaFa5VN+JvpnJa6ivNRQ9kS9By76ipcOI1FNTuR
wvhJuVfmdGwgBQAIRm3NiJmtIl7la/+x2Ch2DlJpVBT/euSIWRvjNfNyyEhQQbmF4tDGT6XmDTxK
zYuLhxHBqDfSyGAK7rAwIRbFTZpU2aupgYlWykogmWFku9iTLk5/BHQnczLMSypC+ah0HB26/9kX
eIIZKqmf0wGF2pUIUkVRfhnqG1l5u66Jl+BBxyX+kcO8wGdV7qNyoi4CAbcjAT9qFWzld8G0gx34
fR/KG20PJCm74bWqXr6XqWSw/cFFHoEdmPMLyGwOZgRipHQD09sQ0XqtLfBjrJrNESKj4115F9EM
I5A5zS6ouqjuIFDft7sIOfuVaWsH8jF44yrcGrfcPNFFkpERyNx4ggauLxJCYKV5o4PxCUsGEBRC
aA+cOwEvq7iorH/285g/OnFuXZ4W/SRC2uhId8aq/1Vg3n1yZYBPtTfzSr9rELGGdvsJbZrWvIDi
4nY/rhVPV9oCikiZ/v2J9EkqilyeswEtb+g57tcDTS9qOm+Ri2ZBMU5UFRD9mB47F6O3BilNbCui
4O6nW4m27gq7alt++ffErZGnus3uA68d/pXunNzmzM3RGXMXgIgAUm3pl3qQnNTznfRLfpptza7u
ui+OWVKzu7i5T+TRvz/ZTk2Q0zYMiwEw6egxalsLDcI26G8BpwVEgQ7Pcs7OXsb69ABPrnJGWfvE
SCoAhMLX6Rv9Y/icrUL3wsdy/VBazdr4hZn/wYm3yna0Jd0Z7cl5/Os+mPNPYEH6FEEd61SDu83m
TSV+CN3BAKms8ZqnvGT44o2FLAuovqFDAGQ5396416oobmArMwpe+VzejqO44hzhoqqCRRbDgZRo
lCUMGHOCNyq1/hk0sRIi++7W026UzJreWyt40rbtitKXeTyUFJ5cuvYT1Yn9OlGiFnLNSN6o5bxD
rdoOiskNw1/Xl7i8i39WyNh8H0/a3AaQZJivUfSi8qg/ljwael0w7YsWAkRJjNGRBlAaQ1BBJQNt
1SDz4d+b48OQrwDgdZvxmj6WVnMqjTE5YATMYZNC2mS+doFXAJXy77frVAC9n04ORieRNkpUgG48
qtJ326+v/3yqtKzPQNIXXG7o7leAU3P+8yV5UhSgfg12T74oeRegmCIPoy1mwPOGi1v1R5LBlCKK
UcFFkEBSpIhgYQ1DpJ2TeJ8F34EPyljg5Vd52jp5b74OUa7YgKZ+EXuMNmgGOObSxru+8Mt0LRwH
oEQxLImbARETs7NToFZKn+N7kh/JwhBpi9Yi8O7sbtGqhKxIK3KesksmRrH7dQCOmBRZ5nyn1UhR
jRDzYXbgd85EdqWCIW3JLXjsJhc5cLSoY0WA/ACmBF5x7JwIuE2mNlI6dOk1Zol3Ukt2Qji+CY0i
u0kItwjWh1c0Xc+v7VBi4J6+spokeggU5WOQghfFqJNbQZ/mVdKLsRUEROBsBasK+EJ0xAJrE5cy
GNDYCzkVxEZAZ65qVcpTW74O+dv1s2V9APvz6d+fGE2eNaGahRJAXaQVuogwJTCmhzTDFL5Tgvv3
ujA2iGGFMRakxrk6lyIW46eOGIRWqgQe+sM4fTYX6krFIK8EWioE9si4M+qDEbCe6pVqAeTRUsmL
lnwoyrOAd1Kl7RL5uRrAeuGJ/l4Gre/1FV5kSCAbM6I4JxgLZLOdhDnpi7RSUB6SpXckk1MfoEa9
S9QfogEfxa2h1Jo2uObw7CdgdjL3Bm+08kjlfeqn/vkEsPZgGg49VKzKCHqhG2MPpSZTiXltJ/GB
YBRtW9UNMUVaCncdsjN97DQ+8Gwryc4Lb5RdNI0JMzpG7+XSbsJ1ZT7MYERMZOQe4lVPnvLxcagd
RQQSrpAg4g492swy+T6eoo9qvUYrmjXidYpMuJoHTiLs2/IjU3839aNp3KnmKp7EVRCASo54afbY
kW2eK4+c3WdfBOzSGW2OIuLPeYqlV0HigDPOGlG9QHooVO9G9Ph0pTPFD1rHC84XjAiH/mfHGb2O
x1EQ0gFi+8nr8ECosY+PYMeBsgU7v+WhRtEfd+WA2a6ieRgSowkgDphm6MABpQmKWeNotb0tg0VL
n75Fo3Sub+2C6Z4ukW0yisq214W81ywNmSgwRFuyAMbxmffKush4/XOCFEoM2RuAZDNXjT9Nvp50
kDPNI9LiGTAYHvP0t6ltpe5AiGAlgIFInHJ6HerE0SVPVr4BbnN8C8nZYAmYNi+V/TCuGuCKCCAF
v74PF3E8+4HUYZ84TABro6tLwubTElQLLrEZOq9mEAebJ+u5+51OeIWmskuC+zn6KMqbJM9QxwBk
5WjaU5Rj/PjQoewnAjQSpaGa3MqN/nn9My/yz8fPBKcbXnEKQYM04wN70ovT1GAfg1l2BAI01Oco
3FShjSIRykHgSyIPRo2YNbDM6rVD2n38VguDs1uLWnPyFYw9Ah9jJImPrxBbAvTK76qRrLzLeE6X
ho4XBnEihrE/0SiQJfKBBToA7O4hnyXRSqZBuwGpMEqApgkS+WJO7cSXUbHMs9DtOr+z4i4e3EaJ
DE7/1kXO57j3Op1/Q14aYDrs3ovmXObSqFlpdchkL6w3ioo2EqREiOl05hsp3kWcv1nSfz61sXBF
832od0n6dF0Ljq7+YmNOvoTZ/0IvUIZv8CVNPwOyeN01qpUnFVh1t6YPmqkac76pLch3YvMgil4w
347Tsyr4ThCvuwqUxcA6lrttTWLATrqZhsR/pIA4rwVS/hsBS9RUcNlI6Kvj8psBJQjcYITZx9v9
xMCEJAUpyDBpVti8+fKKkHdBAZVZo67GXAU9yWy3vVMTq5N4o/SL2oojIyLAHiQ0Vp2bdmD0etFH
s2Z1dMKpa5vCyYT+W22FlKOxbID7j4b8kcScS2D4vqrUkAQaT9vAbLwQeq02bvSOl9HhSWJMQ85w
aH4CSYEiOj5u7pmy3qX3Km9IUl68BP/sHnsrqXllkCmEF4wq3zFUa5bxr+m27GYniw6dELsyXGUA
BA3hVhJXsrJF5V41ERW9pOabUr4QA33X3ccw7RMRVcfuLgeJVlwBvOYFke9kHq4bx7KLBAQFUmrg
+cSz7vy4dSX1CaFuWxf8W8DQOKQmh0AiKaotipfIqjeKs236Pia6u/fE/1XXQoAhuGg1m71TtD3H
WV5MoRy14uSDGP2bQ7UaZVBGWLkOYMAJxXARDKfmrgllG3hE9hzdNOL90KK5IPr76x0oVSio0esC
KHCMmmRyJgxRBkeRt6FrxsIeNEBum5a8NpwF44Yc4NeCA5HymjLXu9AkOrABcCGMmoAR9gB4H/EU
lg4YOhNL8RvBw//XX/l+ltpBjRsWFJe9lfdGylnwUqCuofZsgKpNg59mgQhSxZ/iMIObievmcwwU
8E1KL0qrO/IIcOdCe/SDYWOAVMXEEzzNtYdwTnaRqnpa/9fjRzh4KCEImOijQQGq9rkmFuh2TMsU
RhoncnMHFiEE2EX7SzFLNI+CgRB1vyx6CYI4vwmnOQKYuXhnhB1v6uKiZHD8Dgo3SIMv5JgZBSRd
IflqKGnAriozNzTMypGVWtxJfgGAYy0wrTQfUOwy48cwzTLgiwA7KIk0GUeHUVeJ+A8cG13Ul5NT
YqKtLjHRQKxBL7tWtnNt1dcbUd8XM0Ev0p2CipiYbYm26zKOc1i4Cs60g/79ySXkV0pj5si/WVEb
A2l58KI5d4s242gh/XzmrtNAPoMFwnFKF9CZKZBwJWStNCvB7LMUYAzs499s4IkE5qaRgLgYiTkW
kpm3AXkdlU2ToRL1qowHZPj0bK/KO0yKcaQuvMPO1sW4Ez/BvJxqYF0aeZbmV1/wV6m4FfL7OvpJ
25UAZDHAEFwXunhkqPcilwkYDJ1NGmkt0gv6hJWqOjyGr64zobWK3ORkFxauOYwb/hHDbGgt1iEa
USEGsKd2OazCxEW3tzI+FIpuTR0n/bNkkmfimJ3Ec0huhRKuISnuJWAyxfs696LgdxqiCqwAQQIx
AzC6v4FPaWXD6v+zpUBdPbeCNM5SqU1xISlN6MqGcF/m2aZPjX9jbP/d0gtG3jlNAE5K3V+pPTTt
XQyEIJ4jWTS0ExFM8rmIxFDsRpxaMguWiL78njdyfV39gKN/vldJ0QLrz4eELgxXyogswBhszaJx
rx8JdcGsxwBxB6YMgCkpgxbhXExQjQLgjXAkTa24URWjzWYvVS1mUW6A18UxqaX3w9nFxLjBQDVK
YHXiZCpp208/Wiiv83ZdFaOtY6QjNO/EGbMVaEWpwQUhkJVImpUxPprdutO+TfVWVL4L8i0ojirf
m23uNEXhqMONQD4NHZBcgGD56905+15md5B6w7u3wPeGFVIjso7uwbjq+k2S1YDKEfsSSHQxL4tM
TZA5kjOhjEcIMtmIWoyzWhkaKZFaG3LQvUa5i5Fzu4tVS1SeDZJzVroULMLLoRZBs3zyRTVCRZEg
10cogjYAW28LKD/otG2GjnGbgh9jqn9UPXuodR72ylJ29VQwW5wIeiVNscv0dfvUDe+S/BOYolMa
T0W9aTGuLMyHktxU3Wh1Gsf3LtgYRP+JT5idDuWuQWITonUts7P+fZgTu885MccFJjsbBTEuF9gl
Ve9PkBLDo/dJs4qml2Ka4dwdxfisDUsKcwu5U1K00Ckb0CLOTKl3QWocg/gRSPLtm2wig5pa8/x2
XcH/j2NHKQCBOu1VpQHTSWDS5DngpSaEaEX3PE43qbJRUq9Xamec18H03fg3mYqpyc11sUtpOez8
H7GM/0xmwPqYOV50g4kkY+ImCAiBdAA8KAFPcwcIrnbhf/bxCqMgVpHu8Ya3BbQXT8EqFR4y2ZGJ
7YNqCOnJ1rhpeN9HD/7CBNFCjJsfqF9gWT/flSJWSBUK2BVdRRF9Ak9M21tmd++TTZO8TzNHRS6Y
ao8qciKPUUShCNIiarAdcTSukUyRIjRUS14JVg5hG5XPvfGoaft2WIdjh5TkfgKOVhz8jkcnkg56
ycNHWLbJk+9hVFaf9UzqY3o82lvezZs6nT0JLq+LnmXBTrqXSZWR1Xiq0Es8cm6kY+PLlc0nTJSg
yjLqrgqECwi4Sm2X+qWn+3sfBbEMz6Xy2wx/xcS7rpH/h1QTeEI6pTg8GsqJIQi4hGrSosNxTt/N
FIx3+RvgYyxSPevGpgIvEiGPgipwFssqmgxWK9y7KjIGFJOTRS7oxcEYKsEgViButHiyB3kXaDtF
eqn7h4JXMb94owIbAv2LpglSbRHj7uxMIfpJ0KMmFKH95n15m9/3v9zbR4C0cG75C22mYgDPIiFm
xmgwoCTPrScQSqUL5yyyXzRr73mWtbNWK8t215xg1mSTUVSQSXcQU4sSAePFuSDZl9NCDjCt4Oyd
vfe2/+eX5+29vQWx+I1f7v/+g39ZWRsLv73jP//8pWu5ubXb2c76cFj/HNbOzeHl8PL9suaoF3up
41MVEUhVCv0NohXGorKq1VS/6DAtZze254H47fhrzQMIv6Q2pILAUg+EGrgu6NX5nohDkSUZppNs
58ZxPMfDol3rX5wwqLwlVQSmu44sA+Mfa8XMsiqqIjTm3ty83Dj7D2/1+ku1Xl3OEV/cT8d9O5HE
eEYxDyTfDCHpZr/HsdkubylLB4MCqyRjFBBtAGwAHBVmETcRkiA3e8d523u/rRXUwV5znrDHHuFT
r0YXciqHWYjUZ0WYFJCz//j4enp6CqzZehotkBAW9ox/x/+CaHfn2uvHn9J+/HlEqzv+8zNhQiWk
/8V5JR1Lx5dfBNYptEYAu15mgvEaPeh52EjQFGoum7sNtteyHax9bduc5R9/2DVhTEoKKFziqFVU
mAPtt7yHFSwTkpy1wxGlU/dyIUpV4McJfBzYTRkLGJtgas2GitpTC/A21OypI8DysD6H/r5u3st7
eSKTiWcCMxm7pmohM0OrH/4AJTj+fMFqExD3/V69ru5397udyznEi6TzUa1OBCvni+0q4E2ICQTD
AxaW5z2t3u1bnlNZ8uhAwf2zpeq5FBJIcllHdHnOHqkyeND7FTT1macmF4EHuxxGJzHnX0tAvoeg
N8fbrKxbnoRjHvZCOzC/iHBXkpCpZ1yXEhe5kKBLh57UDbHeeq9zHW91/6t0fx1dpb2mNsB5aSyb
/4lYxvwTxc+yWYJYqh+Yferstxcg9+M6mGyMAbu94xBYhYWbUrUA0Y8GUmv1ioYD0OCicG3pmHLI
YZ0O52I6Nmle2w/mvjCAsjHL6j9HS69RZ3/8A4ZDjYfeqLhGqbHSP/Anfu3w30djgjnhl0PN+Lo9
6dRernwVOzwvVH7ViWdfdfw2z/nn9qZfQb8Fv3Ej0F+8L1CoSrNfIAMdVwOMvoQ4htmXokCmWK3R
4EIFI6I4/oKLfLBesfpbe0vdpHPweEHNRUyDVKAGHCsTpXYRFzljAUrdhEpvQG7fgV6s01EwNQFx
l2iukgacdwe5cJWMMMYrt3EuxKGh4PIrrLvAAhCpnaHt/Tf+DeS4+DOgkZuL9VpY9mp3bz9sHlYb
18Xyf34O39iWjUcN6eVwsz44h5eXm8O6s34CZ7C+ebAR1DLPTgTxMd0UxDca6uDsdJSWDFmOUlMC
sGzRB8jXlBSVO0tK3iBl5HdkNZMZYHh1nnKc7MKR6JhtQv+6AWi1C0R0wxeqaVYHELEqc+mMyGLR
+v+bNmnxNslr3igadQXMOoHmCNRnEBjCTR2j3pOXiJkoSlL3WCfG6E3QQbUqYHBsghQFqV1icmbn
L+IfCvd1Io3xh4WZJ5pWi4k9zvfDYKnmLci9xnwVodGr3aK8et2yL1okj7BfJ/IYR1gJuhZ3AuTl
pjW/+T+Npaznr/Qr2BSbGL3r9Sp5mpzhiweUTO2G3VUFWKBo4zPARSQy9qwrVVr7YEezy/IQDZ9B
jLIkL13IkXF8Y56cXCcnUjb0kFElPlpUEvQ6rAcUeq5v4ZI6nqyEfanKKOwPegUpWao8yYPidq0j
9kNiSQov+mbrLjKoTGTckoA9x0sLSPjY1JMFTSQkY2AYMDkBs2JAG3MGpduZADQl8+TUlQn0ARQR
qmFVqwlP+IVzosIptROKqfCIbBw3zgmAVGe0GIy96dSDuBZE0yNgx9A0zQPE6vOM0YOoBCU0YDPK
4P76Ll/4fyrdBJEZvgDun42Oczxw58zHLmvB1wAgcfRUWdclXJwjJKAfBa81pMKAwsxsbtoHI9qg
/cQ2fFdFL5V0M+Zux2vIvUhs0DM8FcOEpiApE0ShxjaKL5iIDp6VL/F9cmR9r2L2fXV9SRcGwMhi
otExD6VWA1cUWto39RigdePO5PWAXZSw/lkQniwm0XFBsjckeIuiuW6CFPXb0QMbB5LwgSnZpJWm
VWuC0z7XBnTKFkngjHE73mqmWVm9NGjbJusOPRgyOQZ5cTHRVaPsqiCaxJ9sj6ES+ZieKuMUcKI/
KSFWZtz6onDfmcMK1Jac0OjyRXyUBg9GMGYBzgNmj5W+SZtYg02Wkq9YgBvZmT5IMcKqqN77SI+R
Lhbv2mBGG6Ai7mNDIE48JxzrWNJdVQOCMwY9JPCEMN50SMOsjDD9Y6fAmu/VTVR+xMabzsvKLe0s
GrZRztapEh+feif+Zyhqpcu6KrVVY3DlMd3ooHcJ0XSWKu/BqHLupqPmnN0RdGtNzBfhpQ5/w6Z9
fc0Ix94PU3ssdYBGG30G1opAz9QnAZeF04KMCu2NY5KHN3VVwWyjOBlyW8olzEOSuH4alaQDvIhA
1E+0YiroWlbmDkPWWbIVUUEKXZQLQYrVtHrzVIdSA7LvBFNwTd5OboCk6zNKTJqrtoX0JLaq8FPl
TbVC+4z8ovnA30jbKXPiUMWMUKRmL0Ln+6EVZEZ63wX1+Ndgg9iN081nHMfco7UzrrH57Sw5lSy7
KbmvRk4Hz5LHUHVTAWAHZm1Qlz2/YeQwGQMC/H17zIZfw6iP9wbpn4u4LThxzqLdqLj66XgSSBXZ
YfK4bbt6UIsUhYXBSrIv0Hua/g2Gn4PRNlRXJts+a6xS8q67xIv4iu4i5l0wDWIi0aIzlmKoLfH1
DLuot89z9ziW2yDeteg7Fp7Fei3xCBMuX9CQhwYQ5HcpVQlSjecb2hVdmckBLFNtn7PeGTHNkziA
6EY0QuI3dGcGkKrfGrw+y6X78lQuE9fFcpgLwAhPbbBDrCIyrge0LV/fyiVvoMH7YzN1lZJ7ny+t
bodWTnOcILpJy2ZTDeupymxNtwt95ohaUstTUYzuJ0WgE6OAKCMApkCgrw2wI4tZylEO3ooYXx7E
UzXXIcT4mJgpx3vwVgJ0yPan77ArOEu6eFZQxUBrmqmYdJxEZyxNAxFhAyh8WJqyJuaDGZuWqR3Q
Dt+Jta3nnGvqkhwF4pCBJiaYeXQVpJHnhyVVQl/VCr2lwZEKQEizfARdCMJuoTo0/otprFDH6oLP
CXR+xlpJfpryNgTOmxSvjP5GBIODAOCa8jGd17nuRDmPXWFp60+/j9FXvWqURAvg6yNpC4pmTFqg
W1NpvtqIc1VeZuTpTqBKgfqEoUrg8jnfCaU2GinUsBM1ha2KVul0Dz7jCoXNNjlU+uSEkmKZmbBV
hX2p3BS+nVa/NAUjGC85uEt1QHjrh5E3FLikDnBKIPmCNhBdYc4nGWUQovQ5NFwO0FVO7nPtV9vj
0Sch62Ao3lh8X7feZQeMllCKkoD9YDUi7lFM7QiUvZtc0zgA0T7vXnPyFPafnXmIZEdFTNrwJkCW
LBm4BeCGozxKF4PuQypPGkHToz2E7XqUgJPVJHd6rXLuscWo9PSUGY/RyaUC5mroU5XdTCKaF2MX
eGZ17CjmU5x5euz0yboQnDTInFzm+JGlRYLYGVELirZA8GZsu6ri0Df6JLVn4KQVAQbiVBtz59cP
cOkmOxVCY8KTYCxpSjMPEggZpPcWFMjtimSeEj4NGoDB0GXKicboj2ODsVNxjIJW1aQFEdj2bCQM
bAPEXsrtqBSWyXuGLTkCgjo/rfajWMnGBd0kwHoLXFxK0gMsf1PPD2GVuKr0mfKahBdsDpEHisu0
bGYgxXe+g8RX4yxSIQoAgXoAAhKCBvbiLpCsRLGLhLOBC+d1Jo05ryGWg1QYIS2JNzM4aAcg6ESh
aukYQ1U/MCo5tP/C2M5EMmcWa6qcaz1EyugmE9vOGYq9yFOMhQM7E8J47nmIMTNP49JgyCywRKCb
HdsKJBunrzhWfTGEgGhDB38MeswVIqKNnVlQlsdqqk50D9PHaNwM0W2L+WjMK2uBq+ZPUQwQvv67
yb+BYe3Pa4LGmUEFg5roAQ05ijZt4NUYTpUwqTnI9ph2Vth7CM4SDMiGd4PJ8QOLW3PyuczW4Krp
cjnCz6/73DbrwJbqFam+BsFwCc+dLyrziSwmsK0N0IzNNODzq69CcxrhNVI8BbNRSbgRJ7eOvFLZ
mZIrF/etvs2m3K7kB1N7SzOg/PNu8yX3e3JQyJyfm1YjYl5LFPE1JrY5AZbhXuttLRExqQTIx8Dy
h7euHleadp+DxwQAidd944KzgnhUUjFmhOk4tlog4JnejDTK96v70XySgb8rF9uRx32z4OdPxRxD
jRMXLMy+gMImxOTNW1QPTlCuc3RFXV8LTwgTr2hAnR5V6jdM4aMxAzT9uNxO0CXfpCIRK2HUnGBa
gbErqRsHNKsjuxbqX6m/mVNnCDZo+nTG5KYoXseXv18SyFPx/EPCCHipjK6KrVh2ajDB7iZXMNaa
8Tj/iysYWJP/FcEeTSkPmFMpIaKu9mnwXgHoJudY99LBEBnIYJoIer0LhBKwkc6tIgy4Pub1pL6K
8a7mNSsuikBGUqe8aiJ4Nc/NCGj/Uj0TrKIfH4m8mTCu0nOupaWEJJpg/shgnNSkSRV4aiDDrN/m
D1XzJhBKab/l6KPrDymuRY070bm8LDwZdZM+xtmUYVW2nVpMfWpr9SYIfiLkWJTP6yq25A4JZrb/
I4J6iBPT9NFXm2kFRDS+OwBS+qfRnDi/nU1XbjipDN5qmEMypyAN1Q6iTAN8OtJ6iD60mTN0unST
nC6HOaSkm4ZGEiGjAqxflFLYg8nILFO6UWSOQiz5zlNRjHFKpKp9qYSoofglCdu0+SlHSkB0/XyW
EiN4eGB2GxO0CJLZ9+8cD+hv6KB2E6I7zO9ZM5Esv+tvSKXbvgyUXrO8xTTdatL8fUiCQ1hxhmeW
nN7pFzAqUo7Ad+wNfIFibPrpt94/AXllItsq+CoML+IiGlFHzUTQmLFADcXAL6SflHOV7MHEPg6S
hgcXgItAQJdGz6RwU387qqjumq8K0scYnlE598fRm17IBRAKbFwCJAbbZkgyYUKpTU/R69C8dJ+Z
q3wpTvgN9jvAuG+A+xx8gyPltd0bNzzIyAXTIGCvxpuW5vhACnW+5KRuKx9jl0cXaRhO1q56Xn/q
wikStIcCjQqNwcB7YdS1zEgJqHGM8OroSmsNTxdXoWIZom5pkYMgL+ZlLhfs41QgW1XUZZSYy9GH
2gCjLY1LC1XuudvFvGrf0t6dLOz4fj/xYL0YBIaamcgIYCzVIMgxj1bzL4KLs8XI5wdEyk7Lc4TE
djgg/+TbCiCHak6zzYLvIhi3BlgL8hrQBMY/JrowZ0oC/QMV1K4pOlup4pt2iNwiC+ygjzmFygXP
fyaOcZWRgDSXIELnUvk7qSIrkiUrFdzK2BrYy7/FBsGL5Ewao3611iEKySFN1p06/owBvQq0lBHI
+vIh6X6uO82F9w8dmYfXQ1yLFxBbESFaalYtMMPsm3IH2BYvfSpW07beoHKxAVjsc2Srd8Eut+Jb
4QON+m65incOHI7VuAEno3ipnuefwmyzKPp63hFM+ZKmQlIM+DMYyyu86wu+tDUIkZETQzGCposY
/6HNGUrO4K+35QZ3XudUQoRX+gPhTb1cOhHIwTA+ra4jbGTflfEcFGIZQY4k/STERS5srl5lTH30
+iEjgx1qnCzkkVHp3CmfS2S2D7nfWPJ9SFTuPiJbeWvcx3gTrTr36RdtxIgefmWNG6E5uY+ssrVU
J9qVVrotHgNvdhUX+cEVr5J7aafnn8SocopeZWnK6Gb7bp2ve3PbtO+m5uQtR3UWQs5TSWieYLyO
KZZDTtV4Bk4EXjS+H3mk9cHrpMSxF5mZhidpXXyroR48hJIRrvTOTJ6u65a0qFz/PXT0HJ9/hThJ
wTDo+ArMGSMd44IQ0W2/MGtwPzmlVTkRzOZGWBPO6he3WZUQA4ASUgO04blYvzbBpiJGid1We8z7
OKl8MMj7qDlVzfGEi1p9IoluwMkNkmmxWOcEkpIB4N2I6isdXA+AE1bX4fDaqwe15YTCi1t6IpFx
9Ybqq5OkQKJCVsXgzjKxxvHOL/9F1R0aRPEMkMEH74bC6Ko6hvk4pRAkEjvSbU1qrL4PQI1p1d2P
rz6I0dNo3ko8Yp/ls/uvWJVRXD8Q40DP6fokJwa5SS3c6yboFVxx4KS6Ft3rnwWy3TZSUOtNVkCS
oLpauh/me2l64xgA/doLH3Qig7n8JcAnEYyzJnYDbEGpcDMUXNsZiId+ZGn9cx9bwrTpeeh/vJUx
YbAYEbGfJKysl2dHGHxoyIc/80C0eFLUc933zTzTSqogEfgA4sduwNDY9NcvJSghrgwTvLLIVbO9
y2WdFf4MDGbApVn5DA40A75MskJkQK+f1KLanQhiLovEzFtfooY8omSlCr+Cag+eEsCtVL13XdKC
ywD8Jd4owJ4HPA9hDkfwu9ScSYCAfXC1/K6PnJY89sUt+lgSoEJmf6/lmEvSwNeDghzqcYy/iEMl
6I0kQgIt3hHpPtXesr+PPlHtPBHB7F0EGLJ4mFAISvL7Vr6v++cKEx7TndxxrvSFEuu5JMYnjRVS
OAXtnajfkk/VrnM0jfcvIO/1gp1yawG5VLXCzy3i37tmq8TWz4/4wUMeuhxAUGlxF24RMRO6RdjU
ygTERGMEXBYiGUvpLHVlbMXPKrWSl2KV3uSgOd6OP2Pj8XotF1T0TC5z11Qdiqqkh1ygzKbiIzjP
DCB143KPp/V1FV2KHs5EMUqj9qgtlhhNsI30pxXe9N/hYBclOCE6jMq/SPEesKKcN/TCvXYmklGi
VFDVHDSHSPGE1iC9zeKqNnc5rzeF/hTGH59JYRQIlF3NPBlYmCl9T/2nIji++VCFD2m09mWO5S2u
COCRNHlJC5WMoYvd0IQAGkRfCrLxPcq8UWMH6U7pOKe14IcB8/dHDuOHk6GXlaSFnGC+kzXHL596
XtxKfwS7bVB4OniIlWhs8J63RljIfoNkv1xYhfjDZWhYFgDYhSM4u8KmGBQDmSIyp1iDpLh6Ij/O
Gm8WdFEEUsi0kwZTgmxnbwJUngGLpl7quygf9ODfaDDNUf9HAHPXh60kj3MO2CUtO4i4p+TkjqQP
QMW6bpxLx30qhlGrOq4wWBdhHWGzmfMXUlmxz9GoJU9zKoJu5UlUC1L1IBwTrMQoXoTo3SxcA4PJ
yZQAsYBz7y6eig4ic4oiJkssMLKRqIPUiGiR0KKd2gI4NeONdvMkMItJELgWBe2Ca3ElICdYapyI
fPFATpZA//5kt+q2RAXLRF+JED5H6pMyjXY8cE5kUQYaBkF9Rxtg2VTu/5B2ZbuN48D2iwhoX161
2Y7t7EkneRF6i/aFkqjt6+9RgDtt07omui9mMBiggS6TKhaLVafOiUDKSrMRmI5qvCOQXq8OavF5
3a/W8hKAKf4zwV0veRO1mVbDRD3ddovQrKcBRFwfKdmymnqlaQsi/losVsC8oQEggE4Rf48CLgM9
GAwpuPEUUKP1lArPb2gHGgfEZwqN+evrW3XqE3Pc+jrdjs1h6ZdazWGQt4n5aqre1GxrEYx//Vv9
WRd3eQ69RcGBCENs/DCgnoRehSZwudW1AP0if6kDXEIsqV3Ykomut1o/D/XCS6pFwH8/pSIZcYEh
npmAsoFh7hmBX5q2ffGMF0xeuz2gu4ZACGp10/6s6Gtu6+QQRYoFNDuA3q4RfyN55TRN4tsiCYm1
Gxlk6FBVWAQPLN7jpFrJIde5uLiKsR8Qx1qexF4xWXXd01YjzokZztPkLgVLRwQzivRAyBsl3vW/
fzU9wxgAPvFCvIjE/jziVKmRluECbKRz4VMS760089RE2crxsJeG27EsgX1VSuqUditok63gDlAx
0tHcM5ccWOUbpmmpJqbVzQhFt/K+2KD870kE45s6OJuc0McjbRSYXMETnptcIsmJcyBSMJq2MKls
yl3y+FzuotaRv9kQoKs/UUnaxLfyg/yhusRriEN+Xd/uNa/B6Kxq61B4wL/cbndqYatzicM2WncV
CDL0dDsQgAh3182snQDgRpf8AVV6i6cxiDuIVLUWTgB45JXwdz/dTX/PeYTmFF5j/xnhp0ybYmK0
MGGE1S4gv55iHUPzXTM3tu7KAE2Vj6m9aXPB4V47EKdWuTJgNKlARi1W23KfdJVTa9+u793qJwLt
Br4R5tyA9z13kEbp53qucSC6kYDNTTPTdqOC+A26ZWZmdK7OJFvEPLh2X4JpEhScGiajMK5xbnNU
QZJsGrAZdhr4qjCvkfYQbyVQLE86a6MPiuLVbZ0cSReizjtBdej6otePha1gUhewVvBXcdvalBbV
8nkABvIOpPLRY9m7yzP01vbnW+i27KJne2MF/eANXuyHt9VOlPGufteTH8BlvHlEiRLJ+AEFIM/L
9Q1O/OtrXOmswmFPTHC7bBKpIGOKVvkYyIH+FD/Hsdd72g3d1Htwt4E907xxIeP6tmhsNsF162u3
H1zKBH8gWE5BAHj+iYuiBoFVDONa+qmC9m4eHNDl2OWL/veTJ1jmHwfmq55A3LWZtTgwrb4X5o5a
70xEL7x+a5zY4FZDhz6k9QwbsrEDC4YzNDrQuvd5dz+j9dOGXkV8SfH/YQtxSwGCYOAhzIOu85xY
KsthVENanKs+RQANwetF8lelFCTJq1Fg6fyjc4fuHa+CKxUq620of7tQ/vbmtPQj0kE6FCIkNZha
Benkarg+Mbb8mJM7aa7KPBwpfEOq7yfN64aXzPon9/vvfPMjZ+D2NfMyx/GSabmhGXFMC8oQFuY/
KkAOdcGCVuPZyUnjCu/UoB1Aw1jQlGhPsfU+N2+RPT8UpbSXSgt5H8YMQZF53T3Uy0cAUgmkYiZe
gICqfxXbTraxidK+AlPK8tQkrUdYlN3EeiUpUC5I0lcllOZ3y87tXaKyYZtqU+Y1rMPUdq10mRt1
c+hQ0Md9K5taui9DJQ09qcUrb1tEi4hFNYzdTTmqY+LgARUFmLaKf6q5MZbeiDFwyM0B7vo7DgHd
bLVxGiG1aig/zL7Rd+UwZfspstjohhEQ0sxu5Oe6k7L3sKXL0H3cBioDEeZhqtUMhNt9Jah2rm0N
KsQ6AvuCGOS3JgIdBOazjNw1J5JsiDErPoagd3XdgA5frQpvsqwQ/PFaL0ATrKR4uErBBGFjlkUy
LuY3Egiro2NsI996YK+2AziL4sSetJtvqqDqHem5FZzcy4vk3CB3kejVMphswKDdPgC64JiGIAxd
hoZzA9w10mlRZxE4kovyEmZfKlI7YSK5qSa4ry6jAuxg8GUBYuB/eNgloT0kHGXw2loGhUZCdlui
Qsz6RpARr9SgcWwwhLok4UjBedRPrYWprVUAOqXMHfw6KLeoCKRuvQ+3keLYG1xQECF7iv46zzo3
y32nPO1kLa5hVm5v5t4l6i8IjIKtThAVLikT0K0ACwlccFkc5ljOgyuA6X1HYw3+0DcgiIzjuD/i
nA+fCfROt5LGUF4zsnr8YZUauy3HAQ86qc9qP2QhualQZbwH5zdKrmAVLV6aRMvuaU7Yj9oms+CU
rrgu3h8oVICObalkLDnESQArix4KryDqcJk1eAlBfBrd6zHyMgtZhtiAmlDVhX3MXHzuxMIAbamh
b+BTyuQ2QJeXfs8U4JR6p5FVga2Vc6JbJsbYgPzH3Cj/1uklrc77EFCvuHL68qMZ77rKT0Wz1Gvf
98zMsqknS+qHgY7pBEzUtLGfotxR3OrR3Od34T0AZp8olyM0KwGao55QMX5x0fNSNnbTBAgbH2yZ
weVcS0OpPMwyrFB+0p+0G80nfvpDe/ih36K53bvZzoIs9HYqHCTQwCpu080gmhlZcZmzn8CdokyH
7qE1LZtcvhvWMRWNcq7MnZ2vkYt2qZT0emLDgP5TTZwudBKnX/AtiiNBueWHIahGXZJlYQDgdE+5
zxknedynMTw03rFjBeImLzzMG405803pyA9kM31jTuq+QoDt/frZuCR45ExzhwOqUWquKVhq85bu
UBywvP4bpN4qR14cye0es+Dv76qzxXKJXzz1c58nS4gHa7NE/GgUSaCJ/IMLKamUGl2xrKlUsp3R
p9uqFqxh/Zj/OQRL6nFy/mgd53SesAZaRoGtouw+fjPAwSVqt63aQT904ZQCoQjPE6H3ch33BewU
8sOsg17J+t6pt3YaC8LWyrWrg9zzPzucA4IjoZ1sOS7ciNxP/bEdvhEm8rQlMFwEjhMbnKdlRqiA
Oxk25ugxDTOnK/zShGLhsO3mo9I8JOVOsr9P/5C5nC2NczcDsD2SWEuw0Fymty6jkltXe1X0qURb
yDtdXIFCkGF5IZh367smGh01866fVpENzu2mag4LpYONJnqcrS3Eg5kmZO5bPT2gEwPlKOid0dE4
920GJrFIa7FhFLKiTPdstHZBJ56Xrim9QOpNS16b/KkNwUAtQ6MofyaiJHDlpY14CM5Z0IUspKR8
57dqadH2Fdye0UA1H/oiKGU8PqgbFja0ywZAxA65CMi5lhOCNGiZdIeX4rHNfcFOj41mSpDjgsra
C3f1jxmkjNSxXYxM3OlufZQeRwKSxuvfdO2xcGaW+6gpUVPsAoC/xsYM+u0YRI7T7EeXvdEnujf/
uqkO9s6TRS6v2JPIZRrZPDWLwlBSbGvtiNq91XpN719f1PKb+bN+YsXg3sKNXVho58KK3ryVtafN
RwvM91mLOBmExdt1YxfU4CBDPl0Tz/kiEzrOVIG11ok2owfCFTe9M2+RAoH/eYPsWnmLvNqLH5/U
m8bNU29oXCDHrv+K1Uv8dM1cVlKNrO7CGO4zAy7rZMd527rxk+3/VnaQ2QRLGUi32X4/CuLqWkzA
aV3kCjHiBY3c8w8613JWWRJSwbzxmgYMAaZripQl/g8f/WOE89FhlsE6M2FtXdB7+pbdQi/se3EY
vNDpN8OWiTK81QzsdFWcm7IGPM6tDIPKRoYQ+2Z8jh6qt3FG7c2RHBFCfnUPUfCSkbqDmpiH2Q6o
Adh0yfeSEsnzoUODQvTiXDeBFwEIn1Cp4aWbq6FJh2QRbNEKyFagHJtFGDQVXONroRsSPv9rhBdG
GK3YTOcZRrr6OSyJk6giRkXBMnhmigFvuCktcAMRiskc+WCwG6iTXT9Ji8deBA9NUxUD01dQHF5+
w0mIKiaQ9NpDilXIB2n0WP/em4Ga7abh9bqh9YivgcsCs12SCsaHc0tMTc0I+rHo5rjjzw4hAvqI
AUK+ozxhYMatH0a3FQCeVxNuUGj8Z5M7SlapQMc0gq+NgfaZ7Qff8uZNdchv6a5zo0DfiT7ZclQu
t/OPQe4o5XrXGGYPgxC/fSxekkO2G/3alR6vb+ZqyP+zLn6aVa+T2BgamOkDM2BgrAp0LKcXRDuR
Fe71mZYxwNt02b2fsxc9hAfgqYin7q6vRbBlXxfOiQdakRJ2+QAr6SHcVG78rfV6H/h/wV28muec
+AKf5zBZ66J0hB3tQcbV3+0bHwXJt3wzPFxf0OqxPfk4S+A4WRBA7gVa0TBkSNsZ2prNLlRerptY
C9lLhwLjkipqm7iRz20wyBFK3ZwUrpy/1+QGRV+v6v3JeAzNwLI3mfJpSkFlClqjKy8kWAVdDuIF
Wng8j4kesxAyijnS7kUWJOmcJNxSVJ8r0bldeb4sOaEEQlA0si9GMeSc5a0Cony3NZhfqRSyR98q
6W2oRscMZd8CC5wD9slNOxReNGc/ru/uSmQ/s84lF32WScRKYL3CiF1p3cqius7qPhqo6iAWolTM
B3bo6bTdYGEfW6TXGfkcx0cSH2NRar/iiDDwxwy3ji5Wu6SxYUaNDmA16+OtHgb/sFUnJrjizawQ
C9rb0AYcAd4fWsmpo+frFkSL4E4TaTD5oC57hcaLU9mfcQ/0Ri0Y/V3LuSAmgzI4CuGQHPq6vE7P
bGtlBIAbCJBGYPpKUHCPc6dUnbK8RUkX9jCPg0mIunoZ2Uv499Q9mHg+sb74y4l10BD2KTh3F5Gj
dNPa5pPU0/0CqIhUAxryuZeOBRyx3Vzf2pW7/8wsdyMneRqhropFz+pjGx5y/TjK72rzoc6CJOPy
G6IkbIL0TgNPLdjGuGhVtAMgcxJUhZNKip2M0dvCIE4uxYL4dHmVgFEP6ljAzOKZcsH0qXeMduVk
gHq3bDEeeKwhYk+h2qLuJEwaY0ZuEDSf1hYGujZNB1EXTgHf9IRsppHXtZm5QLgS+SWLH0n7fv0j
CUx8EcSf+IbOjNIOK5iodbZptDeVGV47edeNrCRKYJ4DdbcCjCNmPfjIHsp2h+IXWEtn6Ap+WrVb
fEJYfd+qTtc45gc5Gk+ZV22vW72Ms+dGObefMG40DCOMUnPwDQi1DaIcfeW1ChOAJ8ElZAuwdi6F
WYZjYwgUw4RfPmM+1i2CFLAs+5DvWgPSHuVWBSp5U7sPg2NjhNY+6Lvri7yM9ee/gAvChUaMUkrw
C8zeqclOV/xeBfSmf/1rM6BBXrp4FnJ5BJPzEILjVfQ2S7BA9qLbe3UEFfMzE9KDr5wwEPuCRkNX
wAwjf73LT7xRahWbFnmBWoNTPGavcu9Efiq7KNg7yU2yCb3cUSM3PfZ+FBRP4FK9vsqvOHyeX0MG
5sT+8vtO7NN8VlobKYjLbiB55eWB9i7fTpheyV+s4y9z8/2XwOBygV0xyGfaTJqbIrVgMPzQgUKR
3Oy134Mu0dePDCifzxQaMAKTl2EZjVL7C5KLoKnzUsWpNJFGH+ExjUee0nt62z+lpmccDECWnHlj
f8hu5lHM5uvCd8WKs6IUuSDudExtAjl5vr06mQw5CyN4UR5Czo6Gj7nEboeZtDtZCong/K8t9NQa
d/4zU09nooKOukxo5mj197HMn5Xo3ZqV7dR9Xt/WlTgKyL4F0lXkrZio4DKVNK3jkFJ8SLuK3FH6
Pk7MMeqn60ZWIhrY0BFpQF2JgTm++znKY1eZC6hnNFD+d5Cjmw9IAS2BV66ZAQILdyqIWdBp5T9T
YhWpuTANgTfcS5CwCGkMVs7517gYSELAEXrxvphiu5BpDySUGQbZ/BY3EO5OdjVeGXIAhkO0WwuR
239JpnJHDZEafWMDIQyzf1ysjmdS2HGE0QS1ttrZkbRwcotQCu9HyP0BIhyjt+DEeq25ptUzzx6g
Jp4rqRG5XZOVtUPQhmpdbSDogSZzO+yGgWivRdgii0+kvt6mwL7MXq8iEZEKo4s3bMgxuNsjKTm0
zcAOaO83t1SeIravzUS7h9AeIvY8zYHSTfHeUArpQ5kqaz8mVrtjcOAEc3UFchpt1mTqGujVYggz
so3PQqrGYNas6UdCJv2hasPiKYYe+rc6s9hegyARpPLM5KG2ImNfl6USe8Vo9zdabhhvPY3pRsmm
GJexnpSz1/aUHKvE6r1ZytvInRqp/74AxDG4F8nAShozMp5mMIv7oWy6eQ8S7SG8t4mk3qWjbfXu
ABxq54ABvtqZejy91qyJAzPpASyv5E7xAAswNnGiYvA2tDA950VsSgdnVmJyl0PR4y2jc/hQdW0S
uqGp013Rk9QDoxboQXoNGh9o0MXlvqyz6gafUY181c6m3wpVqgJQxKx4TsDBiYYC5s+Csm2Tz7aj
uRIQsylRFjdNBvVUGrG3KE3pD8Wc688+ttIfGHxW/SZiGsbUy1w9aHGLNmNnhETgf2vxAbw0aIIs
Eyvot5+HvsRO4D8ZsF3YSchXvtoYfo7/WuUC6FuAGqVFHgVpI//w08w8qQdwFbvEeujbIGeernrX
Q9BKCD8zoZyvwy5KbE4KIFY7fmS64aWs9ppyAPxFBIdb3bGTxXARVapYVQ8Ei2mnrdzctEi2/37Q
GftlAI6J/yII8fiHpJ+UHrk37qOsDMDfFRQb4wnahb4WigDKl8Uu9GQlIJMtE7wiYGI437cEZmKo
TKIIXsyuBrZ2hXSbOZU2CQa9wr74nRJR4X1lQhg2kUyB8xxYRqzw3GZfUBpHHa4L8oSOTXl4q1xz
diDSDv25236fuMaTfpv51GP3xY/Yt5C9KpEjGjRZu03QAVzYwaE9CTmR81+hh5GplQVivZoFRqQ6
bBSmbWtOeWqCu+nVIRwrq4MJOwx05ijHyf2BxqrpQCe69NQHuksOwETvRHVS0dK4Q12XOVR7l9mT
CNS0JJ8g1ixI70UWFrc6SUi7SWba9HVRIry2ye2oCKqJK6UJIPbBqW6B0woYR77U1+HZVkGAACl3
pZAPszfN9zKO0FWjVgkYhA08dAAllAiXUGH0kDeIQ5A1d5lS/GoiNYX/Ju2+ToaeCiLN2tJPsxDu
/OdROA6RhixkYC8ELwEjFgAH17zm1MDyA0721mq6rFLouMzXKa+ZAlgxSEv0qb4pFYGllUz0LM5w
QXOspCKbCJqaYZ1sQXVZ5mgOdF4nHeP475PeM1Pcro2yGfVZiA50NYZeZyQe8Nh59apJmFokhnv9
MlgLahi7wjgLKClA5MAZo1HVs9ZG/BxqN2nBHBSDpWwLwhlHB1tuKroR1j7YqTnug7Vypk0lgbmp
AIyr9ybpM+ydPn+9vqqV7i+w7GgjATiAuovO0171tt7Ew0JJyHzmm1v76TfAQT8ROhuACBJH3Ujb
YW9v67fB9kQdnrVbDzk+qrYQcLgEzRpsZHquw3aMKWNguy0AAOW58q8vUWCFf3ZOZSQZyYSbIYX4
uBXfG9qjIZqxWPtaJyvhayPF3Mw0+2LdrHVjM0DVDMgP+QjJNhl4oTB9ur4kkTnujCUTmLXbHBun
qj9z82eJRL8ORydOv123s1YjwFTFf1+Ib/SktLBk8jVZ8d1+llBqdOYDama4BA6mD6RC71i34HP8
ITC7wCz45wsYcwEtXEQVMKNxHq0ahJAmZDJ6crgJCt219UemPMkTqriJF1dBN4kha2vne8FV60uh
QFF4Ckk7xgxlVGnY06qs3XqGPAFjILepC19ubnugh4gtgBCvhUqIjRlYorQoPHHLREI/qOagIGcZ
NOYT9V7PWOhYSSntaou+gVddBJJatYg2/oKRgg4XP7tmsE5raYY8s5pyE0AvGfy62ZDIH0oWktil
Gg3zTTGyQtAUWLnfbAwUQEkEhV1MVnG1JnziMjMGNKzLWN9V7GiGdHPdZ1ZOuY3ZVLgqhscBheLC
M0Hb09IYunhSlhW+PkuxZzQtBlMT8/d1Syvdz2U6wgbgAtMJssYXeJOin4jRg+W76zaDHznku917
IAZ0Slf0yFk5gOe2lkhwcm+TOYPcTANbJdj5bouj9SsODI8FSqDcubETH6UfkuBbrRSwz21ybgmF
gEkZcNjcyo+fpU3l4PXmLdq+6jG+7ZwbYPAFO3r58c4tcpkfkeSxTxmYxE1Ah39KrxnqEM60A++M
Z/vhk+zmN2z392Rx50Y5nxxaBewQ07JM+2kme612BwNClOgOTSIe/5XE88yWyuHKqqLXjW6ELVKC
L1LCwlzT1Z7Kferdmw8tpOmv7+jqhoISFF4K0MnFAKOl9SXaO1LpNmxyZ0SYVHumo+i7XVxDi6Am
hCvAAw+5F5CNnztnwyqz6Wdw0PfkQ6OxQyofuZcri1ho5FVDINJeJsXWJqKGRFLDxZDc6I5suEwZ
AXmC2k50CNUgJm9R+NKWwVh+U8zNaLiT8gRaUssQxJjLk7Es+OR3cKexy0ZbYiF+h5EiTithkEOm
sbjXBk8DX4blhOXBhO6x7FMMaVjJwSYCxP3FJcX9AO5otjOp80nBD9BANOAOOIkANkAFMKmcUsr8
IgK9pKL7151p+UvPbmPOKHc6QxVMtukAo90Y+2l906CDmscB6bdEBApcNQXPRHcTxXoUl889qg1t
plAbgrA2qVwSbSDjmGOmU+m9MPzbfuOyKjQc0WsEChEl5nNTVlaZWtQoIH6z7+YONbhvcyeIpBen
8MsEDuEyIAQABmcixRxfSZUZ1P8TdafRm+TPPHq7/nEuyb45I1wuGDdxODfGBLrG1pTQqg2lFqkE
qn9oYuW+YaXaNspm6akc8zRAh3U4dDU1e39kJNlleaKLACcXdz33g7ibmMbKXCcaZG9jxTMlt4EO
S2h5erg3+6cwfrCTHbWDBDQzhnlMMIksi37AYuDCX090d7ltx4CoNpsFfgDYAIDFcwviq9rOkI5A
0Vd6giFAz25cUM+O9Kcm6lFeZgdfy/+jacx9DzJpkz5RuHAFtuzudjZDR0l+WJM3DN8kK8iboBWR
ka772R+T3I7bQ0b7chE2VsOPPHuc6mOhfV53s9WDebKn3HO0otIs14uJOfmQmp9WclNYd/0MJIAI
wCFaDBcCtAJTfHm1aEKn023FPogtBVDcE1yQa4FUVcAtiUwRGTj/sBmaTGtQpMRXqvdRExTyXTK9
MdDSMn0/hJvrm7e2pFNj3ObJuW6MvQxjQ4jmfPSAcWZA1wWPprU78tQIt28h/A53MYyYCDZKfyyM
INc0RwoFVbrLlBQOjsc6JjQh94jGNZc3WV0ZzVOLwImnrlP9HPvBmfTC02W/oYpvxU+5KnlyBV31
EnT83qTexeP3hgl+xupy//wK/lVP9bhPADNCwzM9FMP3Ub9R86dQxLizZsVENdnCPYFhW77TaduI
nEaGSnY332qZZ1u3ZPQsyf17/8CYNx6AhoG5b5vbUaPuY6DvFpoUDN/09juGWJwhFdTlvp4lfFi0
lGV+G8AsLIVzkGmQU5ChwIosgVqc5TTXHDWvrG2m0KFycOqyzqnmvPEj9NWOljXXvpQCY34cDbNt
IOWQW/T3gGQdPcu0iiA/NKcx86woV35Lba6nThNGo+JXeinRoJ2mqvY1q+i6Q9+ro7TJC33EfdBo
teZpKsoygjO99rFQoANlsQoAGAh7zm/0vFRkwhJUqKmseGXoF7IzLgL2kwD+uhzXi43U0VmFlquM
/GqJlSdvsrpekLwLqw1FMy2oU/Mzr3WRtMSqETzUIaEGSzpfjggxIEVQyEaqWbX7DjwGaJAKLsrV
/YKsgwnBVswP8MSIRh8zOs8Jpgc6JfNAFdxAENEY9ckb6ST4NmvLsfE8x+j6oqXM04GEIECn04To
lGHC1qoe+lxQS1k1ABDNQh0HXAKfa1l2r5M8x2L0TocY/S7tfl4/pOsGoH0toZIBQgwuq7ABeI5s
DRMQ82D+snMJdHKxSNPjEouM2Iq6l4F/8NZB7/TctapGKWizkKGObbiRwYSm4B1RgBrPU/XXKB3A
0n8oLcmxRS3b9dX9Mbz8+YlPQ1S+n5ocXKImLb/3PR6n0V/TonJr446n3OYW2vtYW6S8gyXZU0cI
VEESSRfctku05I8nStko4xmmjPSe+1ChFptWOgNX1Zhy6Mb05wh1OCRfTZ/e22NkgJY1P0iZqFSz
dppQEzJkVNbgI3x/tcBTvENvEwX73ohdmUISOzV/5JX6WoqIyZad4lcInQrIlupgIkYz6/xjgSBB
qaYWgY5Q+3ZIFFce1AM4//3rHr+2olMz3LsvbzVg4w3EuSlUe0cdRrcwKyexo7uU5dv/ny3uCtQy
MG6RhQawL98tkClnx7y+ZaXosXRRWIYPIm6j3aFZ4Nfhp5miIplaFXeVC6XN36xNXSoxx4RGLTM0
p4ib+6zMvYr+SBrRbPf60cbdjqYwSMMkvqYthUVRGov4Zl+rrhEezOpuMm7jZKeovyu61fUHojyb
vWBfF1fgXcVeYE2YrZIgB865ipZUmDvR4ZVGE98rlWuXv+i4AUR7ow3B9U+4GkIw+oTwjlrQhaAI
6GhikyowRTu1c1u52YZRmgtKhSIj3OsqlcwSvg8jyZC9DqH0bBYiE6tbhrvqqyUFCDsXP8hk2uNM
cJNMhP2mEaBawwSpAHtrDR+0EbHCL4fo4gOdWOMWpEp4Wg0VoiKTwTI2ScxHoQvD5d+tmHwLewgt
6N+uf6fVKhbA6JiKVEwoZfBtB91USZEQmKzi+mGYMfhSQy4LlL8lCpMo0nt6KXtdWQO5r76p9uQp
TPOYVfsmtDyu/5b1vf7zU5bdObl2wj6d8hzUYOjwDC7F4J9924E/R+/8fBSYWtloDEhC2ALxUpPx
33NTbaPMtAjhOdFogZ9vAxxorG8NE1Mv1gcZBCm9yBr3WRNmdf1coC9nZKFjzC80ehsXgp4MTyb7
xvhrBjRoJOD1gIUZUATT+amAtm70WRnQ4zR1c4NqCyO/9O7RmkU4hZW7FeT3CymmgYcEVM/ON1Eb
G5I0BRqPmf5WNs/GsNXJTalt5RyQOQWv51pQpVvbR3khP8aNbpq4V88NWgWT7DlE1Mzne8zRQ5pk
r/g7BsXprhVMPKz4IlDYqDuaKnCtWOK5KYkYTSQtVHwtAyoReYUzsgw+UkBSNTPRNk4EPrJyjcMg
OpwL8BQqlNzaIIwEZDLBZZQOyoYRy+lQSB5wzq6fsZVr/NQMP/XQtEqtd4uZEM+itD3WLaAZSjCK
ZEHXbjjodWGUXJeWKYGvPz85zNTWWVd/0VLWjeLamBUFWUapYPwm1x7I2CYPVjKpP0NqdMFUVlkQ
pwZ4uaFEVIrYxdeqcCa2FjSdyxALRDjPPyaJLaXoLHSQ5/QACKyjD507h0vu7qhqQCQENFSxbfr9
+l6vuuuJWS6NjllegCoE/ZZxJA+0wkGMjdcqtjbEnu8pWEOGsvKum1w7kqcr5eKaRArZnJYmcjJ+
JNLHoAT5XDoNu9ElN7JbDDsL3Fa0Ri60zW1Ik8qAwWoioNH4RueXIgTrfZW6Q/Ehi0A+l70zxLbT
BS7H6MSt9HAM1bZUAXFQfo+1P/YbRdtF9sG0d6Z2Z3cvrAiovtDz7oZQ8ERejQkgeQWdiGov86Hn
ttnQzVVUwY06CX3edtuZatBbrgTKqEGkdbq+UNQUANIEDEHib6gsGsOeJNhY1aglt9OS1h+GKfG7
QisgfhP+1KK09rN4UG7ATvtEQln1BrND05LmNi7xuNhdd6211UNfGrOVYMzC05oLUPZQ01QvAYmo
Q6hq6/VeSzeASVsk29Bi3lw3djlfhO98Yo2v6FWpGnV1AmyCXN4xuXQIbUA80T0geIGVTPOGIvXK
RjnSOKhlT3HNnZE81+kBQZoUj5LppPejRzw5FfywlZQTv2vp+qEvZYES9twHiNoSlNSwCyO6URmt
73A1CDZ6LUQrCqaAgTwBxxTP8m9nYdyQbolWWWJm3tRnceNM5rBTgCtKgmS0u6fru71mUUXdBwjd
LyAkFzWAgZ80qwQgY06a9I5FLepk0pwdaS8nXhh1rSD7WrNng65Yw1kCb/KX+uLJIZ6WiaqR4nIF
Pt925Ih8zPl8k8jKXR6LFMpXg//pdi4/5sSYxoDYRFqNnNpO3Yp+79mLMfuDjE7xt1E5FjHy+ffr
+7nqJMv8OA4vHls2F6QKiURZ2uAL5hD7DIv2MIS6IBVa20Lg3PGOU1EdAmrofFVyKGczpBMAQGwP
Ur43MeisbGzRxP3qmcc3whStLNvAyZ5bsSq1ocYCg6qj8j5TyQ3mJ56gnONHjN3GmI3/h30zkdxh
jB9y5TxgWuqioStsHHqV0XbfGpV9MGbr9bqR5TdzbywU7P4Y4fyhTlELiHsY0fXRs8GTQUCbTxXB
3b/udqDlQqMXkQyOcL51OXLKMl3EWHuteGgG2U3tepcM8ZaENU62BjkNez/ov037n9IdVD1BCgqF
G/tiWtfQyxjKckCLmkz1uuRdJoYTN0rQx6ELNNem0D8w8L+J5H9obWFWElJHmAwFuwAPu0LZRCfD
wmvRtJBUYpC3t9349/XPt5pYnhpZDt/peR7nVhpiGOmJbTtjnbpjRPwc8x4d5mqqftzMqJCWqf0w
mjYYf5Nf/88fwB2KCn03khf4AREpAq3cmPN7FN5q06ZrI581D4r0bKmfaFRet7sWVE7Xzflt23Sq
VagI0npaBUTdWIZI7HEtl1tmlBGywLqKV9b5zjaRHKlfAvXqULqq7Mv9S0o2GpRfstTNE9F4xPKD
+YOIQhSm9DCUCfpn7tbR5xABLkYIk+WDbA9u2mlum35UJPH/fudODXE5alvrZQQ4BAhK6vIJwLJn
tZwFN9paUEH3ExcoWH9x6Lm0INHCXLV6ZGtx92ah30AxEv8PmfapCc7vdanLafGV2g8vuL3MBKSa
mu4yoOPoPZUF8Wv145wsiHNyO7MlmoT4OFN2Izcg+TVrZ7Cg6iFKqESGOLceSaqwPsPOpeGNbL30
+bFpH81YkFOtfR+0EdAjU0zA0/gq15jO1mwswwFRboHTlrzXNcU8Qvnw955mYNofLMDgcYEyz/kJ
CmNJnzUTocHKUm0vhTJzok5OX65bWavZATsLpAIECcAvxTdvpS41SzagngQi5A9G1Y1CVIeAyXrS
M2cY48PQ/lAHy6NTE9gsAgN+4lt15ObMEvj9ajTGQKtqg5oc9FM8dEKtjQH19QIhf+40p0z60ckw
5tRoUIiboHxPbJC9gH6wTpw2nd1qNkS/YDm9XBhBQx6aYRoySWw656kxGoByamFapsBKG0hJD3bt
GJDAYNqnmZMduH4VpwQkIGI9CINkV7cawW+48GHAfhemdDwLNdTUjCWwnlxJdTfKXaJC4Fgxx90o
I7k08DJ9nDtP8OGXMHK2Vs4QF6G7RJHDcoah+qD+aoL5rbjRduqxSV3d1wJEBJGq4Nc764rF/+Hs
O5Ykx5Ugv4hm1CCvVClK6666wLpaENQgqPn162zbt52F5Cat5/DeYWasIgEGAoEID3dZ+iltGzPN
VVhUJ9/8qPZjkN5NN/Fjv88xTzf62E6/fFCj5EWbPHLkG8+tP92rS/alE7WId6vJoh3NDsodWKJf
80P9mgbZtfM8xeG8J9Aj8Otn/RbCHJc3+yxkfN1rsvjdyUfV8hayARoDyMnJQTP+xkoetcrG+pYP
dml50r0haDKkzYDlzRqctGs81OceGxczua36GmuYd8CAeDO4G3fJOYZWWpx0mYxYV0YXj1V3/bWa
7l2v9pNfk+t1g6ffDcF41K+cyA2M5/+wqVCqWdra6HPI4YIPTabOJjaV5igSpTtRvdKtlu/qaQSH
JLoa6D65cvlbr+Ne6RcbtWv3+8Fyf+GpdNcqE9+jthT9hwX9NSafj941MlTgYYwZvyw1nIHMj80N
Jzl/Syxf68SIdAgIs9BFNGDEVK6pGfT2dQrMZlkYkdCPjRbO/IeufLu8sI1dlN2fpbM7aRQ2QVNe
BiJPb6x+Mr3MhT4MUuB+I7StnraTJUoHoVBpOZIqhUMaD4ze173fVRtP5i0Tks8zEE7PJIa4M3M+
HaCdUBgl8f7yrq0frAXgSwA3QK9Cuo1w/VvmYGEdlnujaP5c31Sm13beaOxpfrCSZ6LEfqyCzAVl
yjsTDFS2p2+pw5/fyovDnPyK5eOexC63NDgKRvgVoziohqez0dNFSLLvbLwroIgy0MBmodtvwTVX
nebErvToZQKzkryB3Sl90m1fz/ZA/waozG3s8lnnHuuDGfBnLHq0Z/PdzdyhFElhR8GUj2diHZqN
DjOtAp1Cv4VNGFtUtUBpjCPa+JeNL2uQQ7apYkxyEavBjS/dwciKrUnTYTurnSOSvSBXW38YjQ+7
Iod46wJe/ZR/zZnqshUnn3IkTl1NegYmLIYxkV981IKYembzyJGNg+JhmYArSnBysI0TufYtTw1L
QcdO1GbSYxguQSBVG/YhTkREdPrYYyL68paew9aX76npug3ZO2Ar5WpW3jVjVyaw5TRosEECz3O6
GZMMeTDZPVjpxnD556IxbjMt38MzgtnZaPitb/TJb5CSOIhctpBZwm9QSEqfBWhgrgq7VIJ0rnq/
VFFlHpR43qFhPB15oou7YhS71nGGDUDh/2cz0LaF7gkY8+SJMo3lBQaO8UNUO4WsXNB3+5T8UNoo
syKQ6FV494OIpReZN26FryUEnvn2Ii4CyBJwkzJaqjZSyLirFUJkPN0aSh1m+RYv7qpbgQ8CdPZg
nzjjxdUn1y0Gu8Y2Jx8AnmTGT3ep3mwkOGuxHiUoF3V6cK4Bzvj11KTKaCgVF0ueYR07u9ozkLkO
0+eG367tFwr8CEIQ4AGrpnRGSM4TzUmRRuk9QuxIndeSKIVntWjZ0C7XXyj6iylmfsGnP3yOvPrW
NOShNik6NIXxAs1AYyM6reYKQJepkG7CjwKj19eV97mCi0kUCE9NEVKDPiZkhjZBjbHSNsho8mB2
mIgcizDONzKG1VzdXjg3wHoPRLjM9KFnxdCDnhWm+b2wx10izM8cctFF+zhrbaDF7BcGbbzUfemH
DqLC722KW2gQoBa3MiRqume775e/0HJoZYfGd3HAf4QRV1Syv+7GRJq6bic4dDKmx6x/KIxph1Kh
R+l4W5V9RLOt6uuaf59alJ4NHHM20zTDIk/n2jOQrjVq/p5YkJ9Utrq9a15+akvyck1p51EfYCtD
Nu0OgAXzV74lOr12350aWc7AyQUkLAUygS6MTAjB4BDykhgN7CNleOKGl7/W2mvo1JSUPFV52zHA
kDK/aXWohIZQCCTJB82gUIp3HtijPN5thP11kxj7QNUG0UjWDE0HnmS9jdWptIal1BeZfphcFRhA
95bawAoUd5kyb8Dv/4x4nvkl2sjoRCy5+5+xipNNzWlnK3qO+GTukjfTnzw8Y6+rG8PL/SslnHwK
JsUxMP02KG54MHv0+Vvtm4fxmDzTb/VPcyNtXYtjGHRHOgUkD2r3kiMphbDAiYWgbIAOCopjt0m8
mbOtOisGX10UmHXcMVJgqspitqy8QUh+MB+1qDrGYe8Go69H1i6OsoAPnp9vXANrvrt8VDSUHBWP
O2ldFUftoGqgEVjaZOL3xdSD1zhD1LSCJOcoOcet9dg0mFzdyGjWFou5RYyKoCSGypC0WMELpBPQ
IvOL6S4zohbjqcN/uUmBQsA96kLPFwxbXw+m2o5DmVgD6L2678p8G0N33n2xt+QnV1eCHhI+GUj+
8H9frcxknHJcpzggTvLUdf1rKpjnDHN4+eivZj2YGwYVDzA6oNmU7LQupbE6YnIxd28sFtoglS+j
SexEd69aYaWFBh5K9rXWP182vLq+E7tSvGaj1rGBzUsMLSM3Sw9G/VgVSnTZyto9dLo6yRHTOIGg
wTI1ywhGy4VBfi1G925ilr7OSxIlvNOCuiw3hk7X7Vp4KaExgTtZ8hFrKGujabG6hdI8KZyrntjB
NCt3FLPnpaZEtv378krXQgkiyP8syhq2tC2S3sD4MZgzYt9Jb91uq2+0muKcmpBcBS88s7ZjmIDy
pc87nKyQxffx8MZtiGXtdZDm0XbjQK/dE0svFzhZlHjP7glqcauZUwtu0lehY70DugX1iyEw+vY2
EeOxNYtrdZgOlzdzw6q8mSbu96zvYdUZ72YOpP29zl6Fct+YewFVa3PDW9bOwskiZaVjcHV0oMyG
uSF9qvIrZphex/7DSTi1IZ23ahSVHeuwYWaNp5ieBe2nP8ptUzC14fxf6nOn5qSDNxVONtUqzBH2
HTKvaASEm9OH51gtdGHg8JjXg/IjQC2SESOL2xoa34jEADAnkab38TvUi+wfyZy5kVtp5RNo2rJb
MrZiBsdkrNxBUBeDIUMWD9cM5KlXreUAWH7Ze1Y+5wLMBaEwnlmQhZF+llO6CW/xhEcV6kDjYwOO
FxD8bxyMtdMIUn+01MBcA8pVGRcm8llURo9CIeQcrWvQ1uv3cWFd5eOAd6twd1OvQ2Eni2/A6jGB
laj6dxL0RfgExESAryPIySVYQUjDixzvZWiWOeY9Zhi1rd7rCjHWVxtSyDF6PpcuauZ+m6R+ls2h
CQH7uX/iPD/SfnzWW+Kx3ga+svYzw/WzAgK5peZl6bifMEUyQju3VT8ISoKXv/HKc+PL4qXj5JCs
ps1SNxVx6BqvQ4cjdIy3CO1Xgjp82wHbGeDQqEgsnnaSrtp93qBQgUelLn5n4pmJl/+wiiXFWIaJ
4bFSutRYakOnBulw4YZ1DWr03JvqwCmVjd1aOxEWhOThsI6GaU3pRAx6ilOa4YFh0KOu/Kr7nZNv
PCi2TCxbebJVKsb9QY8BE53z5PaJh6FndWvmdMvG8u9PbFSZ6DEJhkeLU/2uszCr7kb+ePmLrH1x
kFUDhIj2KUFx7qsJu0JRBeMQiB3w3Al4EGRgly2sBg5oIxtIXfHyOMuRY7Bgt1aMnarsK7fdj03o
VH5O3k2mYiJrNw4os20geM8754jUpzaXfOlk5wSzbK2H5rdvPLmaN+1AIOOZ79XOvZ0nL31trt3A
3GBpWftYoP8HGHCZWzgDteW2UbRmtbyflevc3il4RZdbjeGVPME+tbFEidNlgUNcbdtlWXWgqagL
BnNxQ5MX4GDR/O623gSr4XBhSgCbEDJ11Jq+2kspI1oz4r3Y+X2gvmAgeVGW7X3HQyf42rlTg8lT
rtoIGkAb183qboJwQMXUzvJklyNFM8V2ZyBSJNrRZEc+fjjJxuN89To3TmxITlKVmdkBMYQnz454
yT4O9Xd63UXujnn2YxxoGyW79SVh1n8pJBKISH/dzKI2E8ZmLMnRcE3/GIqbqd0wAQAK/ohUcABa
ZJFsI4izONNfjbTpKKYMc15+riT1y8Kt9GmpWf+KkXwOKCLVP/KmdA80SZVbUqbtMS20IkwBFdtT
0Hgf4lS07+ZI1e91WtG9qsVzlCpWjHKQXRm7qo9phJmm7qjac296Mynn92wCosuOxxzuMZoqiMRr
RwTFlHY3bZLDRxp7Yc/s9JtmIsqdqOnYgnlgmne1Vsff9VTLb+yi4w+UN+O1mSbtfa6IDmVCxoHs
ywp3BHVMEwexqn86c4ZBoNJsqA6KFd4+d12S4Jruk1uLCKsJEisBAIVDpUZ4JSPAOM+Ym31t7czc
YeOGR9zx8UGzai10KR5nXtc55p7xseLoFdbiOjGM5ZfR9NBjrj3Q664svclkAKK71RDVtiUitRzc
Av9RMUbONKjXNi2S2FdnZrzE+ewcB7sZBYQ/SyMJqZlPHNyyqnmtcxWS7YML5Axv1KbxOmxiNBS5
EVhiVt5HzS6Ufd/lid8Rq3ej1O6TXTG79rcCSqpHtI2U5xRJx8dMHXrX8AGK1hozOj8BoD/3kpaA
DdXIYxNaVmqmvRmz7ga51U1HggHNb10u9F9mlaj3A8nTsBJagkc+xfxmoJRV/laAr6/GAEmV/yyp
NR5TDA2+plrfH6pSm30xTOBWrpLuhjkOmPByYtxQZdLQETfYwRn19EZPrDoQ1QwFoBp9uje31u2H
oYyhZOF2wuAeN518gKxmHOe7jjP9UOlN+5ClRh0Bi++2fmoY01EZygFUvUwNYa0BxV5Cy90AAmYB
RVcrv3fyuLnNaZ1yTNYteSdmvJ+go1Q+VuVsVwHECvihq+r6PTZt5noCYpfvacXs0cu1abaOOsvb
b2lGlCidc36knWo8lx036MEcsgRISH1+wIA1SLOzyfIVqpAHi9T00GpIYna9CVBFWHc11Ty7RMPM
N1Mwge7yphkfct5PvTfmLr0eLKXYg2q929OEK5pHxrr6LNOOPRvYF+bVmAB4ijWrKYOS9PlzlZrj
kw4o2YfLgWKPc1dtvZSn5XNp9PV3K0cp2NPBWux4LGP1WzXk7gOoixuocHPDwDyZWVw5wwjETNeP
UV41w7MOYj/hxYqofo/9MIYaICjPup0UjZ876PJ7hV5hwqZIXPZkZBTEKokFYYAYBYVnfdKVqKKd
wTy1UvPSY6AsfjVEPBxoXgjXKwfbvhq4Tm9jo8UBrlToPhvzZB5YwfurYcjU96kCH6qe1SZ+uuXQ
ApMOFbktBCqRngYvO9Q0gTBBb4ts2iV8FkcTsgz3Uzp3lQfyhfqQERZHpdXpIbVmJlA2tsZrBdnw
T0gZDS8cihGHwsmBhKbo3tyVqCuV8VSzgItKfI8dym4RDbtAEcX0SQq9hrCAASG+vhwhg0Z4ihx/
muKrpE/w3HYnm+5qMy2eRoTrSE0b8DHAUHyoXF5HjuFkNyav0keFTmxvM8PCccg4DpLN2jA2MK2Y
T3MfAQOXvRduo3jmxLqwmDKyH1QC5JwdW30gxETQrdH0po4A4I4jcyJgVzLrIUzS0gyrPrOGHbdt
4fpOYVqzBzxi43oDcHZtoLMmZygkCeCJLA6IuNeDXSXsSNIaPolJFkKIJH92UgO1bVAXgNeaGY4C
XsDGnLnvqk32GyN4UC8Yq7p9rSuXhpMh+DsxabvvWZ5Fk5k370astJCoIwRSGV0bCiJ4YCybzkpl
fsNkrfWjqvQ4IiSrHgCeI9dx6zZXGEGeDxocEXNaCtsaIF59DJ2k92dpkNMh9CGj5HDM2npzqg9a
+IPYqu6uJcenzwgpCcGgCottC3ZKDNYZL2n/73UYsH38faZICYhS4yqgJlLGughrkIw01qv2z2MQ
yIRPbUhZR5rpRg8COLxom2PavQn3KaMPlzP8jW368wA4yUpdWgIiK2BCN79Bah5PoX9H9CBtcqFn
COSpDWf7mtRgPj6b1AJpaKEdExCIFAkYrraeDEsuK2dOp0akj9Eb+UDUFkbsh+J7fRvfznvFX1hX
h97rfP5d3V/etdU3yqlB6ctkuQXpzmVVg68hkt7P+/v+Csire2P34gbq9VZKvZYaYpBNBVUJJCFc
uVeuOgpYFqH0ggYfECXDvaM8dNZN7NzNW6zpW5akt3GNGMhKtlhSdybbx8LxTPthznaVG2xs4gKL
OftqFshI0YQBBZQ8Kp6CXsruC5iiD1DR1kILiIlj6yd6aPykG2/ltQQeXbz/2ZL9XNc4rcsUtnot
cMzb2Yz6rUGs1aME7jH0zlBoBK3RV08XI0ZsNYrWestvLLcCjfjGGvS12Hn6QNC/WjDMfBRDhgeC
5QFcHIlv7eEOfMYOBN3TezsgPnQbh2/t0fbcHf9d+rgrXkzN2w+oeYUbH295jMgf7/S3SM9LBmUf
UMDQ1O+NxzmJVGCBNPKuu28q8JzwSgUq7FNkbrFvrG0yENzYX7DhotYvmRUdRHy0BcupNLt6oTUV
wr+8suUznS3sxIJ0AOKO67G7ADndbvrg2s9lONtVwQlhoBeZ/HDz/N5st7guVgstpophUhdYFQsk
A18/bZM2RqOlfz6t7ufAU6ECsXc6D0rNd8nn5RVuGpPCZd2QtBsVGMsclD2Tg9VHHeIyuJ0Sth+T
N2r+TOvfG0YX55T39XSF0vGoRIq2TAGjDCIFe/GzOKLg75s/1CANx135smFuWcO5Obw6QEAMnKVc
hACtcR1TzHj6+oO4NoL88Jn48U3rkcJLfP2eRg2ke33nNr7b6iOuORBAef/PsrS7rphZTBcXFXnE
D/nv+Fr9IV7T3Zao8x/C20tLlHa0dLOECgZDpuW5T9VrNO/AOe7F0CO0fxY31iP7xLvvNi49+1a8
OBvnZLVcAUwgJt/NP+S/UrmiIYrQTY4PelM9tnfOvck9Z1ejbOu7PmQQP6r76Wo42G5QvP2Xb3ti
WYqDlssqly2uhEEuy7tTEHp2IFwjILd0mDdFwkuC5ir5THd96W+Nfq91we3TdUshKIFqH65IWK9f
BzzO9nca8fLXIeBHZZdE3cY2r93HgL4QTCmj545y2tfAkDQMY6oLxruit0niDXbU8t3Q3NCtpt/a
DXlqSIp7YJOb3H6BXiviuRPfjPjQbdFmrgXvUxPLTzhJNtMa7posoXUmh7EApEQz/kO2CQAEOn0G
6B8wKv/VQuWifKcvIFV3uBqmHXFD19qoFa9dwietLHl0QWuKRtV6dHOU2bkenPzYJhnYU0G2n+rB
ZUdfNfU3o7CWBOpkv/KyrWyHLS2d/qUcIptdVXRnGxvJ7NqHtwCSXnSDNfxP+ipETcq66ZbCNNkN
caRAbjDdas6trQREAhi7BMjBPQMvVXx2INsE5AiDpEsBKJE9eXkVaml4ecdWD+epIcmLQZQqzKJd
DDUtv0b5MTuWKH+FpG2aeyII9UXf1ShY2B+jqjWBPVtRbieG35lQSrz8Y9aOLppxePUsTLEYfJM+
X2vM1azjkUCySAUBvsYeY/WqBbHPqG3Uw9dO1qkpKSKWXK9xI8HUMrOTGA8DxsgvL2bdgg28MW5T
G1O0XxcD2dmCpEtRv212vLo1+o2H6KqHoD/9v78v35olhhfFiL9flz/TLg3iEnU1l4RGwjdO1dq8
HLoiyB0XzhYT7GlflwJHBGJDwJTT26CLspDyKJEVFx5HdbOdCdDcEGeLwaCQVdeYSbqdnOEwNx1q
qL2XGgWKZKqXDO6+02476qJEurEXaxnE6Q+UnLjtq27ulr3olDfHvmf2sWAhq8DTd6z53tjCV65u
/cl+SAEA1WncqAl6KRngHk3SQhp28vVqH6OUeNmJ1kLN6cKWX3IS0Eo3BefrhIWlmIkwXlrlVlU3
IsCqn4J/lyDnQzNP9tNBKS10wwAnTPVrlmnouW9im9b3668JyVUnsG2gXI796jBf4rPC727LKA4J
tArtu+6gBOXv5Ll7cjYuntWiw0It/L+lSZdbPxOm8OU7YYAtuW3vdcVDmd/7qV7rC40Onntbel+r
EeyvRZmJLClztwI4E4A/DC7nzXNDojL/ljfXSrE1XLbarzxZnQxipANtM+bCN/LDfG1cGQGqubeu
z8Pk0PxQf+geuZ72FnLMx3mj87bhMq4UPKlri6GGCAFeJnxfpck1uIP+wx17ujgp5DSGPo0pxUa6
drerjAF17tLLSb7h/Ocvu4X1CtQGeEEiWdTlGkSiskaBMim4vxUIU4Gs7m5AS9tJkl8Zy28mwngA
JFYZogcWBzUZxO9/PODLsBWqVKCMNkE3L0+9V9Oo87yFfQgoxx7+4yqk0/BJlWYLh74csi+Pnz+W
8LSDbiem+OQHs4luDMgoauG7Jn0r8773XXSUwhZ4uBET9ug21Z6wyBYt9tmJkMxKZz+teEUNDWZr
CHiiU5eQwMxyj5XUi/+51iHZks57KURjpQo2M2nwwigh5Mz/1S2/WpAZvLjgSpPCjp84t2iAQNLv
SmSfl13iLFpKNqQsyPnDB9lix2KERQHGUKZ7lRrftXW/ESDPrs3FEjRswQap6eBIkW4XiAYyi5og
vq/T44DeNbev6xQzCZo/Lpc2j1hbRJcXt+oOJyalrEhlqDvnPUyavR7wSkOhrXvKyjpQLcVvq3x3
2dzqXp6Yk7wv6QAqclyYy60JcysHu3+om8k3ysf/YEfHJgK5juxVJkaChECpTVMnfNutrhglvtUX
ocIzNEy3ZnFWd/DElLSkws5ABN+3iBiNXzrf7XGfZCM0iKGEZW89cddtgaAFuTDgwTIav9MdiAOW
cEXLAMvGVH0nLD/W+iI/jqMlzHHjeJ3PKy4eCcDI/zUoq4hZROnKXsUJxhjyQeXm0YYcbROrh7L7
1rL6DvKensbgpoXqkS4/XP6KZ9nWYh2M4wvlDYST5BAJ8diK5jW+Yq7wIK0xUTV/UotupNOrPnli
RfqAFVrQXZvCisqSQAF/Byjjow4zZLm1NR2+er0BUIT5bIzkLKTAX/NHB51DERewpbSh3ucYE0m8
NA/0GN1i03PiYES2Z/6zHumyj3jD4d2DG/XsUtU7uy7yYREdngCgsQfuaUYa2Eq7MVW6Gr/+2pGf
+xNTBloovfCrzPVz4wPTVUOJITxnl9Let8QPkKRvJAzLxzm7RU9MSsF5dPTSUgyYzPHBXBbg5uwL
v6k/UvA5qvZGdWbLmpRozQ7XwNuJjTTBYEGfYuXRdm+Y+cTKMDY3MJ5bmyllXINd2mapwpbd1+Gs
BFOJpx3Sgtey92sMaGfDltD3lkXp1ZYBJAIoHixqUxq1QAmkbhwOM2bBcbLpWLzkyXhnd/zn5VN+
lr1+9U4Z96uVWtI7FczGAvw6dR4wlIMvmzjPzRcbCwc/QOS2Cdzd13Onl3i2k2RCnqBcs/5V1N/a
5soAzE7fA38hyn1hRvOcezR9cFQg8FR/tK5IdzAwRxP/Mwuz9GOkfRZAv/RTjgX39mPRTSHPrsD0
4F9e8uqunqxYijS5MaTWAG4mvImPhhjDetrCg67GTQKUn4l+LjQoJAsEnyoH5ThiGbZQ6382JgUc
3XPqLfal5Q+dnfETQ8sPOXl0Z6ZBeVrD0MAhF9QDmmS8avZG7Do3AvyaqqKGqAPWDK6nr0ZEruk5
cZdAYg6+AuBb1ZkRyrH//Fm+mpEiiEKS2MgMfHu8/cGu4qhAvkBAKLj88c8/zVcrkrsrFtHbvsVi
nFkPivRVAB1Z08/B2sCQrNsBVzKUC5AlyF19Z+RWmtvIfczW3vXgH53xgPOMASq1tt5vbN15eMKi
dLzK4Gyg45Df17qTzXwEH7zfwQ3Y9GSkvgNG/WW8Jw3xCsCp3Qgb52foq0XpYxXMsLM4V3Gf2fMt
aYTXuvFGpWzV7UCtakCMGbOxruTbPRkxFzphUYqRf5blYL5lJqE7mgGBd9knznNHYH8xw6kZ0AMB
hdjy709OUc6VedQmU/hpVgGBuO9b49ZsdK9+1+ONfTsnqAH7HZrAoI4FxyrwBNJh6ppKz5zCRto4
+dq3SH0CNcxD5fMrG2SoXh0M32K/+9T4ht0/k4ZfI8VXu9IH05okcyZAZH3iPTvH/Hq+b8L5ro8e
oOeLf9Z55a7DPyYYZPeerXD0+7dmB9nWwApF2O7TV823PTUAndx1FbTh8Gb8vPwRzimnpZ2RTqZT
VQJAz+UX3rEde+ZvJGS+A81h/IIrHg5B681Hx9MfS+/IdobXb5FWnKcwX7do8fkTN5hVtEq6ET8A
2HYh3jT7WUsPZnE/GbgpNpx7Jd39aky6IhJVjytlhjE9DzTzxrAWlkCgr6NeRJQ/CQpWqY2QtOrm
J64nHahp6NMySeB6FkAIBoh7ZoI5X9Ax0j3ZugHX9hLKFMC7Q8JhGcz7upex6tC+UgiOVOWNYEcc
XepNfe3PcR904mqzbbz8Pdm9T+1J7l0mmOtNCeyV2QuIEHP1tuAfeP35bnWjTN4IPHjnN1swp7W4
i6Ic2uR4OaD5JQWOkY8KA0ULPGa8Ay5dSVwvj0MNwOaM73X1xTEPlw/JWkw0MdK+lAANCEksP+jE
Rd2kmTFPCYNtFg3ig1SvI904h+fjFziHJzbkwlFt6VxvhYKbS4inuZwDzLf3WfJhLhRAk3avcfOK
gxpIdYYd5oDDbH4jqrERks+bfdKvkBwozROGn4GVDgOHuOVnTcuHYqwiEDACRfY6DzGeMteKkuzQ
9PPmMd/ouq0dltNdkBwqqzSrcEvsgt1jJg7yO7P5NmvXVnpPxo0a9ZoXnZqSAh94UHhNGixVRd1R
cOAOSGB0P40mQrKdNXuy1Y9bDT6nFqVIV1lGSpoZFrPpOa13Y+HHVeGBYzZo+5eGxCFGwIT67zXP
r44lhbxRICGZF6sjealMF/DnjQC3tZFSgHPA29Q0HAaacmbgAcSAM7p6TZlc90YVGgaF+lsJJVTr
8fKpXAt2p9sphQGloZyDJQLBzqZAcVyZ0O4kLfE5+5Wmh+TfqzLLPqJGArnXBaAj+cvc1mmTq3DN
uPg9tD2KMV4JJI72cnlV67HmrxnJSfSa9hpZTkA7p3vaTDdma4aqXm+8LtYS5dPVSF5hJW2sNgbM
qM1jCQ6dGaoeJYdctL2/vJ7/T0j5uyDJPYyaTmmswJJg3B/zNrSSN3sGt80O8D9gBZYnvOXPDPKO
rrdhe+1+MkFE4mA0DDJmMlOVMzZaNZtx4w+5NfwqMnPc2dmcHkpOgATsCto/Ktxs3jB3VAe9APmi
afEhFOkmFcZqYNOWgXnQU6ORtDjzyRVi5HaXEAEyu6I3A5Y+82wGpXlomiFJNor25yq3SxA/sSVd
V3S0+iRrsGoiuiAZZtiEsTl9qTPbF+476KACLBPT9xAx0e13gmkNVW38fhyu1f634oDg3TQOufrD
1ZgPaO7OGJVdmtBHCHMCbYF5VVc/XP5Ua24PSmeg2gF9A2eH5I8wEoOdrW0wi/FaJiJMVBtskf8s
BSjtjHSGFbAsZU6GnVHUX2N5GETElasKpWJI21xez9b3lo4xdECMlBWw5LixX5Gw5M+V+i2uWVhh
NOCyrdUAfPK9pb2LUSYzMTyGan8eteJJ6cCRMYH8h3uFlfhK96Ylr5ctrl9lJyalQ40cSSGzjUMN
rbXUOihdqJqQlLB9KoD1eHAnVLG6jS1dT5FOjEoB38VkVNcS7KnBHwhUs1TwLTRv+ayFjYaJKNF6
3VKYfJgcT7hHYKU3Fr3mo1CXUy30gsGxKwt11MZESdMmjW9p17hW/cHuoNy1n9NbBBMuPpy4wcjn
ozb69vA8QOJOfSMY2rr8K/R1z/r7K6StN7Op44OOX0Hu7uz3yWc7EaQHaM+pHpizkCN6Q6AeKv8H
95j3G+1BFTRTSpSHbjC/X/4tqzfwyYZIH0Sr514grjX+qNiZpw8fKJUAilxOQafWB8tsgrGzyNYG
6CuPjtPPIIXSPI5dcLPBqgiIV0aMeb8+3NvEoz8ZHquYysMGAHHjQfI2juCb+3HrWb/lCFKATcAJ
UeXA9/iZ8IwajsCCim9h3YyNdcpQkQpl9jS3YEXdgdSw2+vAItuHT8wSf1qe8XPy45C/UcVzguRQ
Hvuw9UZ/eDcef2h+ElUHiOQEWbB9CFfv1L8fXa56dQ0UOfrlZ8WjhjlWwW0LhIJM86tYjC9K72iP
GsPAqk8G1h6bLmGNlxZJ98vUUhMDPXRyPyGel171jebeqG3htF5cuub0MI+0fcegXw2+KyiseT2x
mkfg+7toYmnDIn3I3KBy8X5uk1EBkp9zt/MYq2kcYuCxPsap1e4L0htXFaZTPbVWtIdR7ewn1DgS
lIQxhr6njDtvRTPQYybiKfaqgXYBjtTCTzXMtyVx810qiLVz6jkJGwoSHfSw6E2RNiRACVsEUyHa
F6FYeG/abpwcc9Aw3lWmIN8BN3Zuim4GO1MD9GIazKxAy6nlpH7rHFY1kBnPuvsK3lsEmNHlaGjP
ZTC3BXtWUhCp5Kxw7tu8n8BgAFAKSi/QHd613LFAmNVO9g8Ve3TF6rhsUWrsVIg6uxxUx7XLxr3j
on8NNBgZEIkBbOtcV7w6cz89g5W0vnfGkd01ILU/On2mHWoQx4X50Ku/k1rvH1AGUt/7VncPfcnw
F6kjigh0yjVmJCetPQh0tY5xZqoPKh1iI0CbC7IVat/esHqyeVDXavmTzpggpszuqB8DZ7LXMGZf
4G7NhXns0kkDlxlr3TJCTczsPEGpVaBrlXWjh76SPnlOqmuP09jEDybVMdla8ZzeNqCYuMeLnxnQ
N3CKDyJi2nhVGi/iCkRAMzKribtXzdK8V2nWHllhKDeu3eatz1UnDYVNp98GN11fyabB2F2OgX9K
h3IN5CQcyVgnc0bJMVNxHvSb5BFJ5Uca3GdHGvwo/w9pV7YcN65kv4gR3MDlFdxq1y5ZfmFYssV9
B9evn0PdmL5VKE4xPC1HOxz9oCSABJDIPHkOjTz5rthG9lu/17ejG1K08KxYv+r4+o5o/rkNeDB7
FjaFCb0yxBneBzjHuk34BNqS6SGn8vvkGE78AMC+ftDvfBAc4Ghcw7Mtxh6mBI4c0M1CEYOLqMYU
O1cNEoyezZTfY3XU1Mlw/Lb/lcXGZ1K3Bz3HopFijSXsGryHoZ+HjNxFODAz6bWiw9CFT3CNV/oh
xPPW8Oc2YrT7KLTWnzTw0MSOHP4MqoGSQl8pv84m+LU//wTuAhyUME3jEJ+gV5kthsRN1MdRHe7r
9uH2Oi/gHhDTm0hf4zABox0fewjgJSmrFl3qAQooEINE94Jh/kLXu+rWSoebThMQqgtIZotpFVFB
Qvqt1pq325+xNN7zr+CmXGd1YYhzrzwqeSdfGCCTtJ3A/BD39m1D88TxE3tuiJvYDmzZAkqSjdVW
LZLkbdLRMvYPRBTe28ig3bS2kRYjWiKiNxgwu1kRmst8gcDXJIMaNxbr9wpu0NGw4T8S7hoGgZXY
7oZjrDt/P0oApg0IpSGsRWLh8lGoslFu0xE2xfoj1xG3kDetJmABfyNr+KPl8SF/qcng+gDbKbdR
gxDtvE2NGdXE52CwlGFP0iNuUdsA2E6HjEplR9JaT+NSoAR2OAmiaFAhumpV7swoKDsGZkJcc5S0
8T5kkVMiqXF7HhfNQEBYUmV0vaL0dzmPQTtmVefjYVBMmzrBtSwcZfZ128b8YOM9kpzZ4B50yBig
30OGjUAH7YFUs25bJYG/4hFLG+zcyjzSszSBP45KW0mw0qERqoRMXw821V626yFYeTQuO8Q36/nM
ZoSKwaWpSMvLWBBgivS1M/V4NuDCRNBjVU2xJRUDiQaykxA3sNVSWdtuSysG+ST8AUctHvxcBB3X
RpKTuehTCAeQhCT+MQ+2f79gZyZ0rtUnaPOqaFuYqHIQ8CHJ2qMZ/7aJpcsPJwaaHv4zhdxxOElm
0lY9Ht6JcMBmtpUx+YG+bOjHpT+hVWlFqUpLtlY3XV45EC6ijDmLYfLlCJLgdVVqODZKqD8oNJE8
cOOosjXJljYNtAKzSpatDHVpwYBqQkuTiFte+36Vnjmm2o5CLuPdZZnKI4E/ZiPad1dWbNEGYISa
JgJpDejDpUcOWTWZRYlxpVqwr2RP7spNWf65vWaLNym6h/6xwm3kmBk1RI5gJSogwjeGFCxljyBh
umtUw5J8qL5ldW2rHXTIa/Js1hBDuP0FS3fb+QfM03A2lX4paVKRIWRjyfhDG5AUnaJPQYFOD9qo
ajAs3ja3eKScjZdzUpJJXd/5GG8eeqx7jYY3Fr1CXeG2lQVAE9LJINuCPgl4+BWd29F+FmZS0SIQ
nNrk9yQavzN5dAgIzJUmOHTqZ1ehh7QFRKxVop0qZ9TIkoiiT66nphaCAWr4XRrSMUJHpsrylbLS
UqLi7OMM7iwAIweLAh9T3k+0ivaT4bWFZZLGisXYrvOVo3XZj2dtBCjUQsqY82PZZI0fzFORGyMt
c8muhWKr5vlKCn/x9NH+a4Zz5EGVeoj+wUzcvbHyrp1ie1RdIzWssdiA9EuPG+f2Iq8NjPPckUl+
FXawKGaTxYwgpQag4AUb1g7WNUOczwahVqpSM8+g/pKQ0xD0CP/Wuo4W5w+Q17ndYeZ15DxW1RPo
WKD3FB1+eEkmb318CsbYbvxfU+ThAqQgalvZ+ot70RDReGdoYC7kg8y0bFvNl+c8AHGNykDXsaea
x7H9a/5fPI3QRm4Q8JaK0MTlFipBYAkxBtghwLJPoJ9CjrQVEue2OyweZGdWuFXKDOQ84gkTWJHy
kDdj6gZMeNeZMVFZbh+KINZWLC75xfmdzgXMmeT3QjqHDSQWaZ0UdjDuw1Wt3aU3NfrR0Vo7N4hf
hcpiIKWRYMBKmoTv+Lcn1cam1ksn9qdjThRgyR5yaDMiXVOs1G6ufBIq6+fCktye1swKTaE5NC41
yDPnrZvoe+h1pAC1B5notEVB+2bltLrySc4k5yvE75FKCXAXmjWIBdlHA6RhryAp9XHbW64LgZwh
zl1Ibo6RLmFsIwF1Zj7ktOx1W9PrXcCCGG8Q09bZhwJinL7PnRhA9FTJVy7D69uf+wjuYakmHeDS
8wQ3mU9T2VP7jKrGn4l8VtrHGB7ZgBZE1WvalUzB1Q30bdecO//QTIY+2ctL31DGELBR2A2leBPo
JjUL/yDHT8yAFtpHvNb7d7U1OXPcXFcF1K8FFeaCcHrLx8rpVG0XRSL1TeOnZH7dXtpFF4JWH54R
eMkis3c5uAj00CY6CVIraQ0bFMZFeZpELx7Xjs/FUc0XKlhQgZv+LhCdRU5hNAEDG8FOlT3Ne6ID
iEIKbKM6Gs3KRlw0hbZ6UcF/MqCDl0Mq6yzU6riCwqsoWWKwAUFeVrij/yta0y5a8gxUqL9lSHRR
56WLkGgYWDsCaS4xhxFbkx665E7UkD+XDg1b2exXByj84tzY/DFnMyhFSYlMAIzlXZN7XSyJVDBU
tpVbZQ2LtmaKu15BF16pmQRTSn/Sx89UuBen5G/v03k48AT0pklA+/L8rlJjZGIRwyFKhM4JYjq8
mWiJLl7z/zWaM0vy5cTF0WDOjxNsKMaogOY3yT913fvtfbR0+p8Ph9tHcdWpYpHDyFxGq5THBpk8
iXiS9JyNFW2Gu6pybltc2rmI1yW8JgFMgLrf5bBw1+CdPDLwJ4QntXBLcRulz/Lai3XBxQFgJ6IO
RDHImHgXH8pqHMtZrFhXv2Td6Wq7JNuuACWs/tn5f/2+AroCEEj0yhoyYi0+rpOboWimWfg8I501
gogAUMJnFW1wplDss0CTVu6U+U6+yAzBngzEOTKzEHe9wpxPIFloFQVzOIma02tIfq+BCRa2EtD3
AJrj/W2AJI9bpbxp0OIP4kIrFH6WwSmD2GOcrjD+rdngTgYV/ehooICNCZmnkSkbcySOZAzuXzvc
xVC4U6GPEqIEJVyhBkRVwVO/2kbKkwQhgX9jB8p7l44NwCs6nCcMR1Q7NMfehdG2jUsrWGuf+L7b
+NWHjhaI8PCXiVbZS0OzGmql1CPmDUVDKIfUI5o6Q1UybV8aotA2jSIsnKytTMdHbmUb9kO/jXsd
SldGie/TDDRLgqO68aYQbX6w0f6BkIwY0Tqs8nsDEkGZk9SxmO6jYQp0CuZUv3cYNpu+aXMlFcGH
3yjQLCzBfQpI/ZvfT+J7HODZDSWM8ecQpLr/kLSy8o4sjm4XoRDWFNSrAWQAJO23HyXTvZ7KGSgP
jC73yrLMexQeCxDwFIVq5JvaZ3p3AJGAULmoPEihJwVB+FaTrn8T6kpRrLwowvdyNCRUHgI/yy2D
yd3GL+Xc7eM6XgMAL50noPHE82bmYkdB5HLOpxK3QSapILgFpzwjXo0grlQ3Q3UoVVSCH2+70tLO
OLfGHf1B3EZjLMOaXvUUOBsqMLDbmn9N6INj5NwM50hNMsFpwDJrScpvKUNK9LFrP6s18bylABhm
0Lw0y4OhoDSP9iwCqH3UrZVQQwBcfZaKLWeeot4lYQxQzV4ApVpxZ1b3mvZwew5Xzc4X0ZnZnoVB
iqg4Bbnhb2j70CJ7hCoa1TqHEIiGqHeNgKo+wErbFcMLq4fy5NxjipMZ7sKNFwltJpgqA6WIHn2q
xc8JTNCEPATdCzI0Oy0YHdDn0iAh24GdpoQ86BrZTmGxG0HedPtbFmLKi0/h5oDVRiowCZ+i9ng8
KgWxBVLaqsLQe1IkW7nIVsKjhXgCA8fFBLVgkOBf5eQ0P4/UrM+stAAGAuxQhgHwGcn8UysUX0Hb
bpqxeQIH+e/bA71OBsposwG5NJrCYRZV2svV1gOiN4PZZpY2vpBSdEMpezX7nHZx+mQ2AAkbID8R
OnSo1+jWHu4jUFswEj0x+Ult46MvPQ96iQ4ksuIN1yuAMBE0/wpkiwximNwlR0gb5eAXyFEhLr1m
+CWACaw3NJA0AoedDtbtaVi0Jn+3+2MBrkqKSNDEYVJLoIYfCnTL6pRoIGsYIdccABK9trO/q1yX
NxHCYAO1CAKWNnRVcVfrlPk4raMss9z4CfqJ9GRt9g97+8u0QVd6e2TXEFPw5p15Fp9QRVI56VFl
z6yumLa+mFIpMDLdYoLKjpA0jxhYyRthG0+NXuySUPDRUJpGkdWVTfjlj4oILodEkyy9zbp7UR7j
TZwZUkFVIUmhvNICCBQmZHjtgrGXaQza813Yd2Q3imJ6L8YItPKguL89qKUzCtH3jBQG/lQnPAY1
DqaGhR1g+ZIA8hPfaI+i0RAc++o7GPISBwRXz0YZ3JPUm6pEodLQft3+hPkEuFhCKA1q4DbADy43
hMyX+8afginTQ12gYZRTP3BNKMYKg12tNbRchazfdgDiBXAE1Vme0gm1lyaUI9ipy+dUyax6renp
6tTlDHAbTUMGcsqK2cDwBL+QpIdwcG7P1doYOHdnZFTihMEEePBcAm6eSRVX3HzFxBUCT4pxeM7T
1IQaVYNX0Vw5j5anCTUC1K1lXFDcjeAPMvpcTJwKRtxQvXfr+lHW/j58Aac6ASubKCHXzQeoaqhP
ghKJGR4P2ZuihJ7Z6K+alK7M1ZXrzieCicy2hkQdnpN8TNbHg0YqnAgjaiya7HaorrShlwGne3vd
Fy4XcHbiNJUhxSRCUZWz1Eg9EAfGLHYvQyIEAf6PrrBryc6mXSe+qK3rz6DAjQLETxoMVFTu0mgb
Bht0S8n4f7e/5moFEeAT0LqggjCjcjTO0cU0ngScSYjjSWYV4aYdc2v1Ilk4brFyCDzQeoLSAaAi
l+eCkJp484VTatnu8e55/nn0KLV21tNINyHdbFYeg9eLOQtZA+SMwjaORP4casNOV4YK0VoA3IYU
2QNBV9/rwFY6h672F8KEczOc++NBpQBsADPZAD1L9TQCvnR7eRauYFhAKgBiw1BF5w86ko6RlEGA
1yqUFhowL+irS/LUSyfHz1f28tJgQLmOp4eIqAfb+XKNNG3y4QqIedApze5ZHjWHnq3W4RcuKQk0
YGjPRkSL5nP+kjJyX1FrsULv2CxXUSlMtqB1fofuReoXoVOCSDEeP4Yuc9Pm06/I0+0JvQYfYM3O
7XNrhlYe0qHBPrNYZbpd1dFqBNRMkcLT5H/VTeSOghrQCS/8YS3NvLSYqNMhlEVAi/uZm+Gi8CVl
yhtElZC0jLqjDFVjPFz8YT8l04rjLO2AM1t8O2bUK7oKhHdmKROzWsmwimGvRHtjLX+wOCaiECKj
+QVkIFyknIQaqi8a3gQZ8oqSWFA9ddvxlLKfueCtLN18MF5EF/PSndniTpGhU5s20WEL+SS8l/+I
Et7LEOQpLFX/mFCCiUAwobgQdrxteGGMSI6Aqva79R4fcLkzQCkJujW1yK0++wpyAZI9CKpUKsY7
3Vyjq120hcwf3AOJbvxc2hL6OoOiUJlbptxQSfVk2RNLAu5awMXXCsgLPgKsmY5oUSIQueOfliXQ
rjKEdWCr8TTpCNVT5GglOrUr83eNdMWhcm6I23OlMtZaOsBQm+2T8DiV3qD8lg1nQB5fB51RvkdV
UJRfi2JrNE671jU/7yvObyAoAaAWbl0R+MF5zs/e7jkxoS81QnfKJ70toN7LIs3qEaFK+lPelJas
/E7IirMuzu2ZTe5eVXCaypkKm5OaumbsShna5ZUdgdbTbedcGxx3qJQVI3E5AAOiKDE0i0wMaqRt
8imB1oupHaTE3Mh4v21z/vgbE8oLHCOWGAEKxeByHWnwHWvsSf0JKSIk4Kwhrrd/b+380cst3ziI
XY1KD5JyReQoI6Raa8hF1YDND27V9nRAu8Jti/8BMlyOcH6L4iWFjCi6pRRu+aaEAXLQontQAP6l
96C54/+YgqYdXK2odcPtge3toNIlmII3Jqm5r4FELOykDqVXKasi10BfJjoQfXRHounc+PLRGv41
NHmxEyIt2I7pqLtDpkfPRtCXztAUKbrmp2nw9Lwq70XB0PbaCAWevK9qCK2UakIJK33fKsgo/owG
Fv3UpFiPQOEjaG/I3uc+VExyWaTyMFSdXaVJPQIrZHSKp/WC+tQncWveJWZexLh1pnTaBdDH7bZm
kGkSdNFi44fcGkJuF0h91g5wvVPrQgjP/AN+S63fsIAEoO70BVVxzFGUBq9OxFi3xgb5cquWGtS8
864CtjSosgFtS7raGY8z5A6dTZE0DFvVz0DKFHVNluxEXUgxcW0A6pJMGbwY0Hd250dpwLZaWgUb
ZmojTJhD9h4WU3rXVygsQNLUELpNbgAGPMnG6NslZHCgcFCO3TGDGlkMgFQAvZU0SwfdyxTVd3wZ
gggWyE31Q1xUemEh06Hjcvc7BPkEVwoYWFN1/M0mkaCiXmoj8UpImtX3Ye+jcWSMRdbbKvpqgP8S
xvSp6E3tTpbLIXKGvEiO8ij4wOaH6SC5cmUKHdWgD//eKSQqd7VZ9sQaJyhkN82ofCB7phkPqdmP
tcvCGB+M3nPmqBNYlNw4FZFjAudteadPat4+T8VQtFDXLfPKMXWIj21ZycQPUWpHT/RDkP4S9CYj
fV3HOng6gUp9D1WohVmxH/SeOEF2c4OQT3lBjSeqrDgr2EPXl0ptt4UWPZtMr4G1lIX8sy9J/7sL
tepHAQHEo4pkB3TCAn0P1E0m0DbodHQPmZ0BRC20Ircm2G+eE7PJHs2hgxZbD2iErWRhtVfbIAbh
eKrLTyVE5Vy/ksfJYWNBYtr0QfJaSHV1D/HpVEMxv282RtwZIm2CGNi6fOr8XySLhs+iEhrDQlV+
AtStgNiKotdgGI4HU6ucNtbRtVYBToPeiTH/lU1xstFiQXmtpBYij6nhF3+QKW5UC/QeWkfDIpvA
TdDrv4KQyBN6gv3iIapJ6dUGkStwb+j6XWXm6OFB6WKKaReZyOagQQmsBjmo/pDhVPz4lwGBt9ar
W7gmvBtneaK1oOHvSQgNSMgv5sc0Y35P8fTo0fwkBqgTQpQ3PQoDNK/cHJv1QxulJIAMZieVK/m6
q2MZSQsFvP14X+H9ivfc5T3n93Lfta0k0GKEGA7I5dEwo8nACB6N+AGJ0tuH5NV7YbY2a6cjPYtK
JR/5hRHJm9SHNcH81WTo5FrTtf+OUS8OYc4CF+/5ocpA6YtquOZNn9Em3brT5o/iCbvyNbI+OorO
NnALIT3phiuA/KtL9Tv98988lnw5k13R6FGVInGSo7EaldGOnZriNR5jmgwDzZpN2a/latZMcouX
Zj0ShDJSKcH4MwXEBsRvBTYEBGOkX51BLNNfuVavXv7cGLnZlduJdTkkM8FyczJkV5HRYBitREHf
LscvoWbMRGamAaUyPsTstVATtA5GtBfZ+9HZyWu67XtP8pJt7jWbanPbJ695suZBndnjIs0KspKi
XMJe50pP0o/uh2w9QgKhseX7Q3+QD7oNdWB7xejsDbcGyQUoKpuS0NDmLFiQ2EFFLOCvJ3PftVas
6lQDMZVQ0wrMSUlji9XKFC9tQw0NPzoISVEq0TjjUpBoCVQsBKr7xyq7M5q/TaV8z+h/fz8XCQVd
18Vtht8vjJqlKlCiNag4HVOyMotr45j3x1mQXmlKQKCpicMLMvKZtIE09srx+H84xz9D4TsqarUV
YsQBAkW6Sw/sn9HDdOg2n1DfCL/yfUo1Fy2jL9XKBK6a5Z50kW9G09DDrClb4+ND9iVaCFkQmO/7
97fRzrbQB8zISgj7nUy4ckpshlkNHlcC/5BsxVYQUW4X6GTSakc+ZW/0jGP1xezn+zil412IvRDY
NY1fxP0azvU6yzJ7zZl17gCtzAboKR9bYiR0AmfEK6OspoPvCJ78Fq5sgWvdqW9r6H5Dxg9YNx6c
iGYE0KTMx3V8qL6qV9lCxXCvbSVveCx+DLuaAnG3T0S65rOLw9TRwa0TDT8Gf7wZ8TRM/YBhDiBE
04hdohIbn2rFUsZtSezYP1VrwJDFwUJCBoecJqEAwmcjmsTv2lLAYDM01TuiAz7gysv35BFKf4fR
NVzIj2wQUTtrKKirJy1m+dwwd7ZqTQWCdgTuNDFPTASJ+rMKcuCKrJzhSwfBuRnuQMNaIviUYUaU
3/V+LrH/uX1eL8YV5xa4I03QfV/2VVhAQrqi8q501XtGaXCAKLlGDfrSbHLvQdmS+7V9sTCFChAf
ogq2SOSTeMpIeShDMtWjQKvmRUI5u0LHw3YwX28PcOFmhxVcBjOI7JpFT4kzk6QQIKep6uQoP4Z1
AlxPuHKcLqwTckdzqxOS00CLcwe26Ne60uYDNp35YuoPYriCYFWv0n1IREMbimioaUKVh28N76SK
NAjcQ2s/2IYVbMw7BXJyse27FWVutE8cts8eVNBIDBazptf73iMnDVEh9KTumzucNXvfUU+nycut
YivTwH5JV+bgaqa5T5zn6OzSCo2IQds8DS1VOCX9PtEcxf/b7QATWEMU+00Rf3j9ji4Al0vd5yFe
MgcxfVTXtL7m7XRxT8y/H8l4CDgRdCXzsyx0YhBlfRFaTPmS6qee7foQDxU7jFYGcuX7nCFurgLT
x74IyhA6QhMFfUWk/1RTB1ywt51fnncvP6DvWAh6b6DR5fdYOiE7rBQtBmRrrwPVHYh+OcrpZwm2
FVQdPHaIduiR24Y0PpGH9NHcZjYiAE94Lpw1vMbVHlEBY5uJF6GQBSfm+faVLBezOu9DS5K/WGS3
3Rp2c2FSLwxwR1nGYkkbIxgg+t3ku2G2LYFdX4N2LfgIiq+zAuqcyAXZ7aWbJz5e2oTNVqpjCvKK
XN5AkcqapULXrtSFHXVuSuNwj9JgQl9+gKlhulcLr212nbESkC2NBi9XsPbOFMtXVARpEap9yxQs
ivqpQj0o3/tNRWc0T7Li8kvLf25pXr2z4yGXNSSVNFgqCKBDOXAg6lqYd/X2gIedm+BuSxOE12JR
qpgvV5dp1FDZQVbMaQJvlKmAc3P6fXt/XT/pOIucywUmSOnSARZrwY1eBRAyWpWV74NDhVBL/SSG
tdY2cV0/4Exy/seECVeECpPtLheOJSrn1h/TGizxR5RZ0D2RMqhdjd7tgS54IgoG8HfgvYG/42vI
rEfrutqQ0MqQTUleVM2J6xXEzndNlTurYGNu1IIrEpxalw6iCNrU5YMWWkjYngKqU2On32WP0PWx
ejf+0mzw+1iMJof89KU4PT0BD0yNU0Z/9TT4uD3e6xcDJGrPP4bzVhDmNIQVemiN1qwnDe0HdaTM
ng6qFX4wx3dzOlRWYfuWTLWC+iv3/cJRdmGe82TgiH2DQSUXOhd/DJUidUar+LFo1sDo12AEbpyc
A4OtW66aCYZGR4E4bnOqXdlJnwsre2QbaTN5L52luilVHNVmJ9Mzd+0GNbKV7tfF4UKXCOyOuHYR
WF8uvWH0ZqGXJioMgh0rVozQE9rtzcr5sHACATSAzggUMcAozzNLtJEiR9rURhZhQIU9R9nLitMs
HKYXBuYPODvi6gBYrIjBAPtscMiByXgb7QPH2EJp+CTeQdHVglKhY25XRXeX9uf50K72Dnifqg6W
G6dIafdD/Wq96a6hYPIiR+FndWgi3OtrEfzahHKbpJMhN55JsFombpPds/Lr9oReuwXQe0B4wkdn
ITM+3IvC3lSaOgAcP5bZxvTZyVAn5P0LdBhUQ7iGsL2eRGSMZ3gxHBDN3t8x+NnydVlcm0aFjh0/
v5+ALake2rXE5sK5AhsKokxcdd+9aJcuorNKKDsRWRYIrN6ha6LyOhchfLcJPN20UDt0nN4eaWxl
62xv881wecDCNt5CgJOqs/4Xd3MYWj1IkYEMbrKJWzo85a5pge/OaayQWYJV2eYfKNNPx8AdJtrs
16Sav9EsN+zzKScxjkpFHWC/tfwHfavVuC0Ne7IKr3e200y8J1lPtz3oOkGAfPzZmHl8WTQgYReq
c1aroOARpslO/yEU9ANCqp8DBm+HzuD4b+VxLUFw3SE7A0C+6Wohh0Ag3Xq50iV0n0pjhMJ6Eb1B
V1eMtlW3GQKPGLjHhPuuTWy0peeaiEzoym19/ajHqHFbQ+cNEQ8ubO44EMcOBaApTK0Y2u7xNnN6
x3RwgSGhThUv/gqe9WMHagGq28Nna7Vs5aRduMsvP4A7GSJTyxQf8mEWhOVcYTOh9e1gfLHDj9+G
O+4GO9gPe7SPOeixKWi+T55VAIMtcXdioKzxKVA6K1+0eJSczQi3GnjzDZMZR8hxjI4G0lu9diNE
7IGw8uK6vgIAltdBDYzwAdUyHqPWpFPrt62fzHT2EhhWmsrty/tWbtyy/3Xbt5e2M84pUMfgRQwe
KO7STCoCKLUKU0bRmg9JLg4PfdrspzGpN2BSiyCP0X8ozTjsE9QQb9u+Pvlxhohg6weHtgaAOudg
IA0chNrAdIKi0PL1HKStK6ObAw/+sACdA4wQ9BpeaSoFcaWluRYD7EdaRxcQgulsD5KHN6aPVgcc
l46K7/9jUCjfYeMiAMXQLndsDD2HsGTIh0fVfWyUlK31jCzuy7lA+L8WuG2RplOZtB0shArOXTSe
YvaY3f+awPvJMge9em5MX5Nn5KQD67cINMfKEJd8BvAtBEHzDaCq3BBVYxASNO6giBchmp3DafUu
uO/pahZ60UHODHEjrdQ4TeUIhsgTFFFwg9MKMLV9tM2sN/lTdg2TrklwL94v54Pj9niS5RNpNNhE
A9mzuBMt9b3FfP4x7iILTXI0+1gjh1maTqQyQOYHZC1w/tx0drqcxd8sCKQiVI2dPLQH8x5tSGCi
KViPmr5920WvDOJ5hK5yEW1AoEYzeIZGVc+kqBcVcGaMyl3rh1akNk6cqgdBC3YQl3dIr9pFvxY5
z+O42Iyc2Xm1zyOjRAadHjojgTZSKDhjaQkuvUzb/rvBcbOpRAULOhNW0GduYBjDixK5ivIDjfpp
sveHNTzx1Z3AjYrzUbHQkirUZ3uqE/o2HkG5+SaOj7dHtWgFXe1YLfAPXJFqIiEqZiODBlOuHMTB
I4Hdt0dF+nHbyrXzz4M5M8Mt0TjheZDNZtTj9AM4QuUDrCrCKdqxN23LHspHLaDSn7X27GsE82wW
xwm6tHHrXek+RYHe6PI8h1HxWuMSj3b1l67ZunzXzfBXe+h+gcDo9liv7ljOJvdmDVij6COAO5Y0
uEn8NRDgzcc3Mz4xaPTeNnV1C8EU2s6R1jcMvBtV7kgpQqZndQNZK2Ic6/zYhsdavWPlqzI9gPr/
tq0lRzm3xQ2rlYVpbEE9bKlpCKyKU/q2WpTQ31jZZmtjms+Ys80cSWpUaCHshG3qFINBq+J3BPxX
nINoO1csrTWcfzUywuUxgflrqzqYZ7G8K4I/evcSAVZkiisTuOQXaFlBoQfJTCLzEXedAzIm6DOh
EJjKjPSk9bsJ/ag+28uld3tESwfiuSlurQY1BRhNg6kk3vrFL1HfkuDPvzPBLVOORGYF2VWo94CD
Xo7uhfKzGtbyP4s+998p459kZqMmmS/NPhe1qhOLeW1LDYFOs29od5Lpiyvh8aLvoQw353kWaLo0
sF/Xsgb9LHWAAFEcB9akDXbdj3sxzenYKG94nq/YXBwjlMJk8NmAckHhIAemGkpB3UPSJitqO5kv
EmaNoZ2qT7cXbNkOXptgVATGwOQWLACWDyVq6GeZeb8F7jIeQUsnBFa5loydfxF/G+M0R4UfseQs
QcJt4B7MtsjZgQyz+9WUe1AUof/YG5KZi0PJHaBRbw9scV+d2ZsHfnZgZGUe9PIAe/K0KXqqyHbA
3nXpmK81Gl5nR+bjFr6BGtxMj0HmLzmzVMtRj5MdU9gfzROor6W3ZFNuomO9S18kq8HzdRvcA8b6
x2w3yYfg3h7n4mV2bp7b1UoTNqI5m+/c4tSmSLnS/CPdC15kN5uw+Gu/nBuMUC0GORm65XmghpwJ
UgqyJRDdSl6jOz07+pM9rmmxXHslrMyZbICuNB1K15dTmqkJAeYUGOEq3gzkoAUv9WALa1X2635l
RDfzcw2K2ugqML9X9mzlxl6ahqwDB8i4Q1u0I+PvxpP2yknemS5DxsNrFIhXxBUNdzpY1NXG2kf2
Grzo2lPxFehTN/FiRLGRL1OgyypGPhK/O63tcLIFCWhoNyzuoedx21Wuz/9LQ9yW6I0glPEoh1iG
8hkAfdLZevNx28R1an6e0rPBcJtB60SDCai6WOIDO1SWtjVcxYMWl4f88qZ1Aw9lcCfxwLyG2laM
cq3oGY56lFfi14XIEl13Mth+QBaLieVjIHWc/F4cDJAlv9afmiNBKu5O8wIq/IESziZ+I0dpN64U
BK4Laxj8uVFuK0bEHCJ5Nso+R9TQdAoy6APYRLeNK/ysT+Pm9mQvree5Oe7sloxEDKF2AfrN8dBI
X1r3Wayp5q7NIx8FtaU8l1pg47XcGkfU3x8ENIlR//Bm7sCWcJSOD/9qUDztGTgbEibPBuVxC10f
RfSEtcju+iq6WCYiX54uI9rCfT+FCf1JeUP4aJc0es49fcUdrhMnl+7A46sHcWJxO87rs60BzT2A
SFtyU1d9xl5wCsgxtJsXw8lp4EFlGw0nK0f1NY6Cs8+9rgIt8NVmdsfe8a3woJ6YG79nDl5X++Gx
2zDsQR17EYxb29PXcC/fycjkRx8+HHUtjb46F9z1X4h5rPgM3xK8to5ih4fYRSoMyXwnOcQfzY/y
Ffpep6fw2Fuxt/b2uk6oczPBnXwmGQlJ5pUYd5rjg3WImvvRkTYS/XOQKUQi3oUHY7OW95jn9zLk
mc9zFIXhboBA8TiWUqhGkUkGhG0j0UtZtq+DYgXmvnQEnJvgTpxAicVhGmGiR1dN6RNEpL5VtfkK
d+TSFYXLCag3Y2425D1ZV1KG+hWi0VjJ/kwKkhpNpg/HIiSPfc8MNyfyykWytEeBOddRmpyLP3wv
szr6BoQI5/eeFKKJ/jSZUNPunHDazjIsQKJmaz2GSzHHmUWFe++hUVkc225+HRWvQVE5QxX97HL/
MGndGvBuXpUrxyCQBQTi1ATEibsk0aWVRP78oJCItk8C9qjNTNRCpT0Pvf/Yip1dgLbm9rm6uAeQ
a/nHKOcqjVhVdSYiTtSD6b4re1vLjE/gXy1T/zmirSsJ0DkNgiD0nggPWtGcQCPqifoLPMr+H9K+
qzluXen2F7GKObwyTB6FkazgF5bkQBIkwRx//V10fWebA+EOap+jR0+Vmw00Go0Oazl6f6CGtSnT
SHBRcw149VXMHVZhSD3EVBmWop0Bm1DfjaB9LeJKoD13xRFimag44EXFxuhApek6e8Q5ycfvZqu7
+hR5MvFM+WEedw0aSW8vNve8WMvjDfzleKky8Wsr17NMbGiV5e+tRje2Uj3m828KXqgS7TW3hXF1
WwljrrPKMSOr6iEsBEmXTdNd2uxlxzPjY9PuFTsWJCy4O7YSp13fnnVUJ0ZdYynnEKSn/RAQQ/bG
RBL0eIm0Yi6vTjJlqQ9xRsCyA7jLjzjxJflDIa/oJrOkn7eXkHv2VzotOq8eAv3o1KBYxhIWwP5B
DIci588I9IxZJWIxEElibqJGonUiL89gk/4uUkBiq6ikPlP7X6OC4Maz4FkU1HMBisKSrQB8TbcI
+k69StNRhZLv2jFz4+Zf98cxYphdwswH3ogL827ZprIfFomym1BnC25vD98W/irDbA8gxOTG7qCM
2ZzQMr3RrLd+2Jft1kQDgGg0mr9DAPUDkJUJ9Ziza4x0dkIJ9t3aEtDg8EgyG3DsWW5MVcHtzdXL
VoCRj07v5aV7bXaVOSpaaGL11ATDh+ZFq14ttGPPxSWliqeI6mg8r4RcrYwi2tJxyBZ+qDYDkgw8
dpg2Ndy0vquBjFOUj1P/Vuv/thUMC2crSFyh6RT1ZJlx6xQ4jzaheMAXkWLsejQZYeCWJFtaGg9Z
RNrn2waymBl7odrAprEMR0bhlYX+6YH+qOctmGS0mgS5Gt1NkQg2lLN4ClDbkPYwwBfzJU9bGFFt
zwQEDo70COQPcAEoYHQxkXm2E4G5c1I66CBCHwZqE2hdtNhcWV3gJvtDQ4L5Yo/MP5xS8pW+dMtk
2iTIQFtaobjyMKF+MV8oSHxvryYyLV/X8w/cD3g0MCCAnuFrwySFnU9GCvYDG8mtg0FI/G5FUxoo
7SDPAC1P02caSkMga1GxlxIt/9EWtun1Wlg8lcYoPydlPoPLgDZBSqV2Y5PEQCLHlk6DVvd3Xatg
TFoxClhEqaVoarHz5i3NRg3D1Er5BlgeG/2wSikBA60YP2VJMgBFbFt3deaEXl7l8U7po/GXitDX
uQP/onKw57DHvAQQcH+bY1s0vpbF6r6cRykYojnbz3Js5T4Y24wQPN0xOVWgttZdxekqjBWBd3Dy
p3EyMVIF1PIBY8GFo25B/If+4nDO9TggSgkw+Ea2GhygQQPRrUzLDV6S/e++Gx20rQFsL/EcDOlr
HhBQ6X5SwHFFFCk/NRgOfbbTuXxppOobUEoeIAqNNcXCuTXJ89yjbu+gfzFW8wy0hKq2Sfoh+96B
ysCblTK7dKiP7qLGURJvUvsY4PVKYS54CnUZ6GY6AGc4l82tbmRaYIJTZK9kFD2RCnJ0pjZaGNc3
JUz3181eqntMk/W9vZ/QM9uj5jDGQdtLXfsjDTslOugZpmrw1aV9qFszKYIKLAsahgpGFZB5Re64
2ugMppdndYp+A20qn/Q6IReVguhPm5v+OS+BXADQS2cz9mGBCSMLPLW23sjfx4mgzNdlxWT6uhON
mHHGCP3G0nRA41ZlHz11gMCzn7Js7NAxYVD1lQLDaFfqY6mAWyhPN4OiTD+BHZv6ea2UZZBLaf9t
crBdvkJDswAyng6Zam3ErwDzq+yDHlXOM4LufDe1XaOGbmSYybdyBAO1a6u4BHZU6drTiLFTemhQ
WdD9Cf8e0EpGA1bh2CHYTmk7AcaXOtbsdkmJ5I42FP2mo1R/SfIoDb0mo/Qg5bKMdxiaWcZKMTy7
nkt49qzUUYFOVYu6IOx6NnpNAZub3J6BeT5uYvjrQxPTahdKrXPSBgxPQXaUEt+SWwApZAO51HY4
77UBtVR3HhMlKMI22aI9KAKAntNPUMkYIr/MrH7fAyaXIiIbFb+aNeW3BmxLTO73CYKoXh1D14zG
8KRJUvYkW8Xwy0F3aTA5c/o4DUW7i0Ci+qwsrIJAArHnY0pJ6OeRoT1WjSJ5SY4UuKtB541R9RjJ
m6Wo/h7lTqKC9KmM3lVCUMYqE8BtP4SU5oc6zCSUtuQ2e9SHxnlq1Sp6yMHR+z5MDUA05FRztvOg
hnQH9s7mFCuZhWveSMCpCojGx77MZOAT2FKmnFo5Ky+G1NKjKpnkt0YADuAixm00T9ebIbAj2oF9
LbX74anFXI9HFh5Sc7bAN57nJEgB2jMJ3OXX8VCUZ/CH1yqgvtFQwUTEA4AdDHuhcZk6KvvSXHgj
IBwtTOQgq7vB3f7NqH7pWY1hfjjODu18n1NU+LQ4G/IoeDd/7eBjPoaJyBpZLpsoXW7eLHJ1nEWa
+8T6Po4g1Oii30X1o4qMUxwi6GxbjBuI3rbcy2u9GkywlilSZtNxyd0P5EBo53cV9WkDhJEcBN2h
stP1NjCz2M9RybU15/X25fX/kb8kKoBmBbYLJvSQpIqoloO7y6w/0xhU9+Dt1WjzvcteC3kc3Lov
gtYsIj8DkLJTiqCmOOEjoFaX/gI0mQFUi1EfM5/amFkVxLfVvRF2nzgqh54eKIrVAk2XjAQT9VyJ
Yt4ShdTNVtvV4JIvQZ3ooH+nCpDadGvZm/oXM9mO8aFTd7elcmJWBS1SeEOrGhDH2YJhKmc6qLyW
OzAeAmMeXgzV2s2g23IdaoEPLr1I08dtkbzQC71tOnIXKC2Ar+86GokjSZqzDiIT9AcOeuVG6tJ0
vw/Rh0a2t2VxIkk0CaIJUlbwdvmCSwrq4UYvtQndxdqPFqRPlojGgWcfawHL+q6emnCDalXYENC1
VeJFkp7f0SF8y0g64U2YVf5tfRZzY20E/eFAG0YkiXIdcxp0g+D2NmZsV/9UDy8xeY1MQXKQu2R/
RbADXzHQ90ppgIhRG31zbPymFmyKQAk2vKfhrA+mCgld/Wn3u8769l+UpzX0XINKEcVNVKj/ZM9W
26LNErALUgUviAWJ2e5w11cNSGyVN6qWpz5uHwGO75bVIGpm4J0nQL4sRBGwOt1mNijVskkuZRV8
m43ihvmnnAcI16R4DprseZQFWRXu9YB7CsC7y1PGZI+vlI+TpLaoz5nfqd+qbnZfvyp3iKL2xU90
dk8CeTxrX1puNWAao+P2C3AbyHMbbbkaU+W5KoJs/pSs4yjyhDwphowNBJ42yLnYfGoX41krI/L0
CL1vam8CmlOlIYT49713mANdyWHOrlE6LegjZGiTx65cWLtmzk4FAtWMyoJaLe9QmQszL+an/4yv
XbsJNCoPBolhFgg3Tpk9n6ZU5Ml5pwqArvAKS1IAz+ZrEVMv6wgVYApSZ0Vub1LLr8Yk9KiKqvtt
L8ShKNf+zKjghQ4oGSAOMbIctZIMwF95RTC+4c1j5sGx3VaB7s3HcpN45lO4sQLrG0rv7lS49YEK
Ui1cZZfD/X8fwByzAdwRWWYtH5A1bjIeKP2VzgJfy0uxr7REb+21ls5QoTQyQ4i0Q9hfBec8AJuZ
F26zjbkvfoTPzcPwWn8XTm0sASbr5DEvsSBrojHDYLPbhqV3IAlFeaup3e/zzsrd5DuGqKL9E962
6g4Q88KuE96dvBbJbKgWzfOQhlBV9vq9sos633zoW9cJFE96N3f6hRzUOxAu7UTFW260baLhBhlM
x5AdthalGuUUa23YePp2PKnfkCgjfrINd2gp2GIeo3KTp3o7HF9uWzD3PK6kLr+v7odJycCfQoDJ
JY0PqWy4oSogCF0M8Ose/lVrMeCVgNnu8TaOIKA+0djtj+Q3fUk2TukqP29rwr0C1gu4eNOVJErN
Jk10LGAOBMa79o2ekkBCT+XGwKBku01fb8vjn7y/ijFuJoqjpG8niIvQpwewG1cHiUk2PN+W8nXC
GO+etVaMQeJ9XFpKDzGtn98ZruxVwVufu/I+fJI3H80uEaj1FTmGEch4FN0ck763IFD7gV7e/Ax4
OhXsLG/NczT7mkg9XqyPNCreFTo6zdAcdb1pulEAKxKIet6U+e1bs1Xf0clytu+NgyGyD95tagF2
CLc2Anw8Yq5FNaSpnDmPWi/eRxftqffR5NieyBsmQi+6HnRHe9N+kK0juCO4B3stl7HLhJpaGqEa
6ik/0iB+oX6CKWqUYy5ozTY89U7/TgAps43PuSBI4drOMq2jO0i96ejFvdbYTJIqLlIT8SWRq11D
U6TkjXaafCkm0j4uBqg/Vyh3lRp4J7zI1snTXMnNt2KwFB/YCuOuAC70uaxLuQhuG7YO2axfWH8b
Y9ftbNfUQm7Dq2nvqdG4L6Rhc1sE15SR5wVQKl52SzPjtf4Vhhy1wbYQ18w60n9gw6reBzXeAeLQ
KykaC/JfZSk/9kYsyFbwlftHMEtvAHO3m2TCwodE2QwWYEuUbCtQjmvOf5Vz2NejiczflEG54VCe
lJ8N0i+4JuVvNkhgfp2k8/yR/ZZdTVQC5vnz1Zo6TFW2nYtYKU1QEMxUfmlLdReFINjCbH5p6QCP
rCIw3ZsPTam/39aX527XchlHkWk1mn5kLGkuPVTZZyUdrPLbbRHcFdWBZ6ooNpB1vwT11TTaVogV
zdFMgPylcW+ilVx+uy2FaxsrKYzhd4mkp8W07Fvy0y73nagbntetp6BCulA5qDbqb4zVU1INchIh
atLuoYRXVa51Jz9Uvvmj2jj7biecY+NqhCcm4nrkT7B018dsNinC8AI3Rq++SMMplQXnmLv1JmY4
0UQKWH625ltjjMAaVSjU1QX6jkd3qh77WTQNzpcCTiWwOqNDl6V0GoYYnnCAFlNzKYagmh7qVOCQ
uSJQ9sK7BJkLULlfL1Sk2G3fDrjsqunPW/wuxFgQGZr/xo5XYhgLs8FXROTlBq/I3gA8MwC+dfNF
zgVPD+5xWYlh7MzJZKTml/t0mnY5oIysfSf5qegRsHzsl3virxSdeXsMTkLnLIIU1QLywEmuv2eW
7yh7ewyUyb19NPkXJp6NQOoE8MkXAB4pM3p9qDCA333YXVD1wXiwKYa0s0Pi20EPGPPeX4pBAt/G
P7IructSr0JXBTDJilkvcg/D1rqXLnjPnQGw3J7BXOu1793utqLcrcMMFf7QJ465hWt5utyZo9aA
S4oop2Q2QPqd7kn9M5VKQb2cG5SDd/s/ktjtA/L1bOMexvZNXlduAB5ulK/K9BrTfUoLVy72LXnM
S6Asi/p5+HHXSjTjlrRaASFZByWdHyiIOq/xk3LJz0A4prvRQ2Exlbz4LB8LXxYhIXJtdiWZuSN7
1CailqatlwJgabjk7UnrXsbuLiensRINWvFamRdGBgvxnW2j02HxOivjkUncDHW1EINZfnOWDyGK
ZIc5mB6sbblDyfGslW5+r15umxC3HmE5yI8CJAYDXqwNaQWtUmOGzbZ+/wrf74ZP0f49Pju7+UEg
iruef0WxRkQG24nCGRqWb11gbqs74zP9VZyn+3EZ0tY3xkO6kb9H7yCQFFw9/JO5Es0a0TQAsW3R
svcV13HzbXa07uju/Rvw7sG8JnJA3IO5EsdYjoJZeuAjLou6AV/C7gEsCefetTwNGJqRZ52yc/4p
6mFebp0vHnYlk42sFtAKiuFKDNze1xLQSB/qwZVMdD0Ft/eRe/0tmUzMoAJwhQXCwPuY5CTENiZO
5je64g7OZx/vbwvhBiMrIYwrTc267RwChyMBNF8ZL6hS3hbAW66lt0lR0WlkAL/l+rilZZ/ngFMG
riOqNe0Ue8D1Pxej40Vls6VWLahC8CxiLY6xiKjVMKVXQlxHQAKgR5uuPkvlJhdNRnOTfGtBjBmo
9UiiRMXCjRttv4Dh7Ax39MfjoLj1ES2ExvfuKIHvkD6OovMtWtJlT1cerBydjHYVROtbwAEHuBcA
+LOApNzXpec8AvJqG+1BLBWA4uZ/20zWd9p1q3U5VtexP/L4kFnPE1iC6K4jAkfCs/316jJm6XSD
MbQtBBlowqyAoB5vVdAK3NaGexWAoQ1jc0t/x9cB8Cbv7HaJYSsaREDWsbNjlL3W4PsI3Y4c5fgi
6cCxAFDBiajPKXhnYkG6j7eV6y9YXPlqK+VwiK1hyWK2+X02PaGDwEUvC4quLgBfBOry1hStPHAn
S+EHqFTXsiw5zWd7RGiYTPeq9LPKN5qobCoSwVimVDe9Ki0ipkJ5pAQJMDPctL2IH4F7ma5VYeww
7WledhRyWqC6ZR+dFNRqEBW/NeOMPms/nsC1cT/2gjCQc6/CTMCxDUoZhBDsTBKwvzO8VSAVxBeu
onz2XQPsZldXnsYQTXid4AxwXNmVOMaV9QUgSNA2hodpVD9UlPp6SzY95mTxuPNunwTOLXAlijEN
ULA09mAuL60eSC5teogaEd6aSBvGNOpesrSphYg+v5+V10l5sucn+l88GaGIaQJSCLXuL9x31aA7
ZrEEBOPwhCYcI9nTVrAtvDTZWgY7IaJILdi+S9zLE3BTMSTtg3nHxVjpe2sVrhpVoI+e/TkZd1Uy
Pd7eJ96L60o2c5tOqjo6xgDZIJskZTCkh6zcFcnLXAVN/C0ydq32NFX7AWzO8qNmCjwIx1tdSWcs
MtViXQd2XevlEaAk5Z+1E7tpHIHvT34pyj64raxIGmuUThZn6fLq6pwHRful98SzKSi68yOaOW+L
4r27kPNE6AbCFZCGsjNaGinV3g6hmTEhXK6kk4zS7tBGDxX63wAz8F5Q9Jq2ygXVrntbT1w7fbv9
CRzXefUFzE1Q5LbkKCm0JSM6k4AqqaDBrQYxMdCz/duiuAu7UpZ5zpqanHcyhbJdYhxjKdqUunHQ
HPCwqEB3yn/elsZXDM0nuGHBUcSmo+QIWG5UgWJGtddHfy7QtLi9LYKv0F8RjG/Jkr4KpREiFPSF
jpZbpjPyrae035L05bYo/gm0/spa1F3d2IoaA09AQfA1HVA4C8/ggzrbP1GJeaCZaxz0XfYoulXV
5fuZJwdsYzFM4IuiwZA59Y4ypkqfQGb73AVAZ3LbHdpgJbAzeSjzBto298cAlBdufDDv8MMJtnvU
HoSIqxyMA9x+qw9hHECVwiyHDB9i3GfeS3oE2Etuemrr2ye0pXvT7iP1S0AwP9Nv2j4WhPbc63cl
nPEHMjp+wfSEXZ6yXT14snZsQ09Xg4ReSrMSuDpebHilKmNTxVinzlAsa74pfWAbbN+a0et3xHcu
yqUNYteatkIUMO5G2wDsARUFeHbZIgVWtxpUOcP1ZZpug6Gqwlz6oWcwqfZgamlcAwN5qhkFZhJ5
maK6hZr6nfEDswqCdyH3SK2+hNnpOFbGZu6XdxQm5Yaz7oC1T8eQdO0DVV5wpBZ/88W8V7KYjU3s
Mi2VCVrrB3o6N7XbP5CHdmc+4yEF2ghX85JN91PyHwnGdm/LFqnJ7LKsDk5rxhAtWehaAA+80qZ+
XXcu6X/FgxDkm1O+VYEJ+8/+Ms6jJDSxjRLiJul1jA23q/a1tctDwFvpz475AEQNN6kEOnIjLyA6
LrwAKDewYyTA3DY7cPG0Xtil7oR0vW2WjwCWUAoqODTL53/dyL+Sli9Z+UbDqAA3pUNShMJTAvQK
jGLIlsAN8IUAZEVfgCPBd3otJLGbNjXkvPWGFqGwXW5IY29iufFvWwZ/1f4Rw0Z5aTNKc2pBzJht
iOTT8AGkT4MjKHGIpDCe3QY0XTxmFCuW7ozpd+s8EOpHzr8mEQaolAxy9/9bM405zTYmGiYFiC0e
wpx2LzfJD6mn1StNyS+l12KBwX05VJiLwsicgXENUEZi6vB6hzAOUOtKWKfehCk20J9ZiNqq1Nf7
p4GIkCm+WAMja/l9ZXITeiYBGNumuIR03yy+5SY8hr27bQtfLwNGCmPYpBmWYio0Sl+ck/44+s4m
3Gvn4b09hpvs0F8mV5TF/eIUGZHLIq8UC2UlQZ8aSC0jspPB+1I352k4V+YyIehTZetom9tK8gUi
LHR0dAl/QX9VOjMZjaxLvfltuAM36yl9mA9wva+3xXwNtRfFHGAIYEjFQRGU2bGSTOmg65BjJSf0
xIfjfWYTV1VezWHXgeMWU9mKhxYQF37m3/qnP6IBhwfMP8wksp6QjnNKSgLRcXOgIBaRHeLGomjt
a2aQkcIYS0+sFOOVkAIG5GB+Am/WJjmUr7QMItOrj9O+eiLfpMHVLyIode5hwLTlf/RjbKbX6YR5
aRwGB/Q61hY8AK7aCrKPX0IURjvmnYJJ/dmYDcgYQRVJF8asTuB5RRIYBw8a3TKRJEiAmm4oFZj/
8m7b4FfEpz9KAMMCeKSowf8576vDlYeOOtN2TNG2OGyTS+YbmwqhtPmyAeyZ15/Nt2QTH1C/3DSn
b5Pb7AQf8LXYxnwAYyOjkdgF5q+wiv4ZuAo/kmO9/5WezD2504CIZFL3IConcM83AFj/ozNjHAXG
j80iH8CqZJNn4hADuauhOc0xBgiRmgEVUzZdwK/9Iffp/vZ6C9VljAbcBWNrVpBtnmPUZ5AyuScb
c5s8UiAwoRlG2uqo3wTJ5t9TOmKhMRC88HIgdQEQlms3WqVDQ+xlpxMjesxtzcMM4NBUQULQzt9Y
Hh3lx3r8nNuX0iaBLmUCl7Ns5FVItMhHiz1mCUBAYn0ZCpPyQUVlNfVyoqRkI1uTvNN7yfgJ4t30
ZNuF8u32WvN8ADYZKQwMBcGZM+51TAaljXsojNyMgsFMk97Pkajyv9jKF61WQhjzhewxwSwmHKn2
I7E2WbHLjBLUZM9N93JbHe76rSQxVgsK7Cnquyn1yhFvEYwLx4AqUXMkRdv325JEC8fYaKENZlbn
kNQ6H1G0s9Inywpui/iat16sAbkDBWPxoNtli8C6GRmNtBz7ylroWALTz0/SL+MwPHdHEYw177xj
csnQHeSsEY4xlg/ArqpJhhnnPfywkk1qoY5Rlm4lo474oUmbSsQ7w1/AfwSyZWc760oyNxCoFhg+
HoEAbrabPBHBF3ADiJVi7BxYCmAOZaoWOYe6954b4qs/a9vrt6DSaV2F+PXm9rbxbfCvYkz0XBaG
Uqt0scF0Y9IAc8E0e9JEELq8a2+tFvMKxoxzkXcVpGj1W062vai3RPT/L7+v7jwL9DFjlMsg0R09
AlTDgYjCK67FLWEdemSWKarl9buS0JMmwxyLgsDHeqpbkA+NL7WMVhJwAEn7ZHqVAdx+e2e4fgjd
MgDcBDEO5jquJUZgOQr1AhIdNOaEvUcBJ4ZpvaFT3CYRWAF3/VayGCtQ7UwCoi3WL/5T73/MtZfb
ynxNLS7eYSWBsQBqT1SvR0ioTH8ih7J+KqJLrXu02nbkhI7jmhyUaDMAGlIxPSoChOcfLIyNABUG
tKRfIvNwyE2lC2GBUqyg2Jpb/fRNT6TacWtiFwCFR6tMr43VJbPM/N6M0rTw0LYXnxVj1mukMCLR
yeOt+TITh3sbqQtwRVzvr+nM1KycxV+O1JXGU1/8vL3mPJ+F+i8uTPCNGDIbCKYq6hmyBpWtcN4a
JY64JG+iSFRf44mx0FKNQS7QbBqsGEuNhqoJNaxs/0TUoBkOrRP8e03WIhYntjp8Wu5MVZLpCGmJ
dZd21A0puaO1CLiIe8ZXmjD3MS7J3k5miGn6rD0a1gD+MEk5kDEx/cYgBxtVG7AJREe9AtzubRW5
YeRaR+aKHmqkCdEsk3qXzHGNezDkvTduS3fyUXvM/TpQL7gEhP1UXCezUpm5SAeQYhl9uaisoQNP
3dTpE9oRMNY/V4JnAc/cV/r9QU9c7SEhTW9HNSTFreHWuuy2ohFJgSGyDhOIMZZVF5CQ6XgblhsV
LWG6qNNVpAbjKR0gtpixg23qlRfLhoyn23bA3ZCFChuRNa4ZNsSlhNDRqAhiemAbyAbA3HySnaXw
gYy725K+9rPBJeOZiXwB/DLakBlV0kwhmWYW8Av25Ibase9/ozekIHcSeB7aIhg0jNm9T+EZgEaK
yBy4mQR7uU1VHdk0jLRen2kKgJo5KarUGx6djb4tLsCwToEj2wanybfQKuKeaq/DMJoAspS3wHiy
oElkwQlEVfRaLui+KZFCeENc6R91LG3M8XtcoqPCeNbSRuC4eB4F/eNorQW+OcAzFpNdGX1RIE9j
z8itqToA5OZjTj5HzUalw4vpsU/9pv11e1O5AhdYL4wuAL+A5fqWSoRaZdgimWcXx6l5b2xwh453
sT0Ayy56nvPJB+iK4GjzDh6CH0x3KzrwQdjZGgt5J4sqgH5NdduV073aHychiSxXCNjZQJyF7ged
nQ5z7LEjWo2cYQ3AkQZIMVUsb5tIVDThPmNsgAhAHdQjDbYeWQ9qaqag9PbyJDtP9f08VYiKmjuA
5wOrRd/EVfwAGLfLRICTlX3c3j5eNL6+spmLTtYyu7CWOEy1ZLdTVbfLNx150kUN0SI5zCFQCmXo
OxvPjBAxbDLmbpp/VApKn6bANLj2uIpBmFstsUOzK8F85RUqxhucD0BN6dlTq993FsBhkl1j/9sK
yuLUMO6CgSt0l2rsxEs5dI5cV3ArUXqY5jfZ3Cn/GmMcIhwApaGnDvPIGBG6PtSSRpCplpADRW8p
hoMCmuNO0wTxAO+eWQthnLOZziARoxCSm/aDbHaPDr3ctjWRBO1aDU2jeTHlOLWV0aM79t7IBFvB
jbnRSWYsLXmAeWVpIlN5SqKhRoTb2K9yced0x0l9krpvJH5UKBrupTOy4LPoDc2z7ZVU9qUWI0bN
jCV/M6BTIrRf2hpNE7ZPpe3t9VtMl80TreUwZhDV8jCC2w2A15VJt4k6Pfbjaz07D+b8I5dVx7XS
z9sSeS5wLZG1CZpqBebF4GcBR2o2uad1l/RfV1QX6/67aWwnZa42alSD08nrgViVxu5sAtvM1WLB
NIholxbrXN+MVjMAsw1iSrw4s3FCr8VnO+xKIRrIl7I0o8+yqCtBOsbaLXWAIAM5/Wj6mENs2Dks
L/XYuVFaehhoQAQkanfgnC6UmwCahWqQswBnXYt1SEQadblGsl4+tNS667vn29bAO15LRctBNwUG
L4AifS0iNIphdMJFhFXdVUtaAM0USYxBbSA3TkOFdNjBQsfoYLyN0ZtaRoIAkrOFYEEH3LCK8w38
amZlzb5T8kTFJSID5nwotkR/i+XvRiI4ZxyrvxKzfMZqA1HhiPTUgpi27XZhO963evW7RQPk7eXk
HOcrMcxqtt1c9UkLMVlDznpHXAukpI+j5ZzrInQdpAduy+PcjJhhhB/406HtsLuH5le5Ig2uemJW
L7paBHH3Ow6jrTQ8waTcsfh0kkGwlFwdVzKX31dLKenSYFSturgsv56f6vTRdbUycUkraP3m7hni
a8SDgHZRHGYxy6bOo2QRNEzFtrPjTT/nh2qOBLG8SAyjjzbWkTXIEDMCaMV8IM0mi3e3t2n5UsbL
YwzUMPBkwCwwkinXS9aGVUlT24Q7HByXJoFTI2vl9giZhLhcXG2cBQUMKW3wCDEXCuiCcKQWUWM8
+J2508bOy0R5Br4QA5Te4Cm0gJ98rU8DUEKrN2xka0Djk6nfJk11jUhw8/PsDC2RwMDBI0RVbGbR
omhUpaiTUk8nyjaMUdkgOlh19cl3esdrsxGJ00TEgMDTDMPaFjCYEPohr3atGRlMPChLkFLHrS17
Tp1XvuX0wybRZoF6PMe3lsR4pHm2zNlMoV7s6F7Z6SfaO/sIHJO4afa3zY+nFGgV0A6w1FW+PCD7
TAozJ0USuBzNYJDJtiZmMAEQ9rYYnpVjhgmrJ2Ns0GIv/crqnKxIkDpxUuom01bHKtpH03In0fAL
b+3Wkph7P5byOZxGKESlzTyqrml99k7Qa0+3FeJdv2sxjDEokipHUBdijPneGpxtUYgGNfiaLCy7
OEoGwBiv7S3LMwyQa8gE5fT3NCLp+Wp1wWD8NwaAscr/SGFcXJIqWhUv2dWufCi6/QRabBGNmMrT
BPwdyIigRRybzyxWOfZ5KhMDmrjwOD/LU3KZDs+Slx3HnbGpQQ5rHVDPvVddehdtpOOjDCb0/PX2
jvEsff0RzKFK8hyDUctHtNPdaLxIYK8HCtn/JoPZsnocaty4kGHrGz16G5QRcKXubRk834eCvIOG
NA2gJWzKZwRy9GjZuJMSMn+WeXzqtfyYamSTLaS7le3aoJ8WyOTFEpqGousy+qSobCRmFDVBPz/0
SvrSV+Q7gmujygu3qSPPLINORUFMsJQ8j7EWyWxXX6pZVMrwGFVu3aEjDsBA+Y++VILcsTe9lQuu
YZGGzM4BnRncOiZWdSpKsCPr40dYSs0+65u3opffZScqgjBx7nLgzQkWl7+hfxeXOYGS3KVjVmJx
ZwsMfnKJtBMmpXo/t6SPsQjf5UI5x4aoRY57JnWUqpYMIQiCmWAgmnMVkJOLRx6OeLwsfDQz2JLD
37etlZfuQisj2kgwwACgC7ZtTB+rYjQLaJer5llOTTSgmz5Aa7aVRI55+t7a+d4Yo8CIpl1kdD9u
i+da0VKaQv4Tg00sbbLZY+QLDDJ4QhQ/2jSH4SQbNepxsX7kkmgkkrukK2HM1aMZchI2jYXUkBqi
q/4lndO90wDjGVDSt9XiWutKEuNQjaJqiVlDrSnWQcACNg9qITq1dt1Y3JNW9oHv4AJqP7gtlldD
QgfG3+VkDiXFTxiugdyYlDs1A5cRYLsMoL70TnYep8mLU+UhAmqFSuRd2LVPeWneW8nQulKbbau0
c5VehKXC3WITFHUyjBkN2sxapFOf1UO3HB/knbN440S+qfshikDT5231uQd1JYnRfrBqp1BiaK+P
33XNzbNdhhoKeibCiLpgjrstjXtfraQxHqmYQLuoLXolmu7K01uIbK0CEPL/TQrjfOIhNSQjWyzJ
cJMh0A0MEGSiyWeuua5UWX5fPQu11uhiBWQI3ty1b5rTnuLO9PvwJaxjAO8nQRJ/UIxo3taM1xGA
2f9/DIPF1CV9TKpykYrO3I2WJHvFVD2lp0FvtTvE8CiOEB+QZJe+1zaxVAL4/EOWoodMBBMg2El2
ir+tJDMcc3xIKKu+HqseALu2pdQKnAIvJAXWwQIRC8aQL/MvVtaUhpPi5RVZxmYg5o7MIiAwviZ/
RajXG9nXdTJGEjxc00cHYsUnU49fwnne3t46riNdaaJdiyk0MGG0EzQBxdS+bsqz0l8UaqP5RjSU
yatRoo1VB8slhrvR7cVcg7rTNpIWO4gKo84dR3c2LgA3Nf4fadfVIzcPJH+RAGVRrwoTdmdz9L4I
9q6tnEWlX38l4+6zhkOIsA/wm4GtIdVsNjtUaa+W/j7OOxrcGaAh0HuHUgyJ7rbXKURn9jNCvIyh
DyxURYar1B/M6Coi7lBdq42f0R8mfknjVBnIrtC7N/jb6Fx3tlo6s8utNdS0WV7qEMDAsw+CzPsw
pl6YvxS2o0sC67yc/EU6YL3TzO0YhlEV5XhrutF8a/R+hWZ8o9/PcYO46lGTHjPVG5O/pY36jYkm
5eVAQBp8seeV45HsbIAKDDCrIDoWTQ9Vg9YviLSnWOL2bnKvIaIjOoa2BXKmjCH1k5FPgYo3uxGB
SAVxqkT1fYYXxqy/49o6bqPxTsgyIgIhInlhsmTQpjLUDUkvEfBrVuuAl/erq+2F29CMnVk1XrbR
uJlgDNWZkEm0Fn5DxlRC6He0oF3LULOs9H2bVqeurUvP6MCl2CeTuacmqN5jsH2PhJaeNpLQqYL5
KTcrQ+AbeC4ITh1dBaCdAycK81PUvNNGRFlQpcjsK53Wrl5bN5nwlcUxV9Tflkfx0jsAGSHmzuqS
sIcyQo9UZvxIiu9V/1CO3jD1LrrHosJvJWkpW2zv8+VXBSYSdOi51jCqynY6SUSN4jIAZpK7SvsU
k8YpQXo8BP9PnOV3rI6FpdIklAsk9ifL7ejTVOys+a7R3/5/q1lOzAqlSgbDjAhWY2S9E4HbLFee
dBl17edtnEuLWHYN5onOacx9ssZZx1HZyd2ymuxp6B8K+a7WBUa3/NTzJO05BOO7IqOabfCWI5Sw
foTWUWm8sEQzwq9ZVIu4vMMx9gWKDHQ5gLT8gk+8aztDmpYG9LF6CBv7USZUkDnnIiws+cj24SCz
bTGakkRBHKAsQKHOlrzp2l+7XKwA+VEoW+JliQTw+VenUTW14+8SgPXSajuoWTmY+i/i7h9seI3D
BK7qWKBjcEACzsy9MANjlfUSZihJ6YL18PYLBTCUoJC9ghAl42lph8CtAquu29h3avkzG1TBxfg7
+8UYFxo9QSOFGVPwANqMRzMlq5LHHiF4BUFf8/ihhg5Y5P3go91PPtiXndcb9UrbGT6m5mbnLUfH
dn8VenjgOXjCotf0e+CHqHZPe1G4x+mhwmsPH1FXoJ+E+4a5PxvMeBVTgciVGqDNG59lGjiQAIP6
EVrsyhvb/qWbyQNojXZp8iD37QEVoGeqap6sQGgwhPCTWYteLJyzCFFBzYb63sLRyR73hmZBa6mI
QQMzuw5met3Eyl6rjd2EYznNghlT7hYoC+UPbj/cO2wIUZZZmg4W7Kxp5+rbZAUpcUAFZKlgwc/a
DMPlig69ZVobh0LKMXmn6z1Ey0druArrsPdtOmcEUmgTBoY76KeCNjfp25cA+a17o+z1v+anQLcb
Ckngt8a8KgZImU8WzFALi3Vsz4SnjhNAUVKawSwZl6dR6r6KWMTodnFnAQ30tSCURBFBN9h51a6Y
aDl2WeVKs4lCrWupXtVpvi6awLr47AwOs64paSStrfIKJXbI6i6CaMVeqxpXIrk7iEo9Fw9WgKGX
e5GuXGJH1u6jbm7UDEk59Ae2vVtjBMtBfml8LQukFWS9+IqzdNqXTZ+8yA3NBcUS3pZCb2Cpe2tL
bZNZKgau4oKOmN0L56pxkrnp7g3EW15sFAgnZ5A7bl+gvK1FLQ1iiQZktkESce6y5y7oUQHHaut8
cnr6ardXNDgo4Q3oIraRLqMqbOwKymKmHOYy1w2UgSqkUBbKPAOSe2X0bnSmqxXGe1VXe1kyP6dK
PU6yyHFwwRclTZOo6JYkLOtuU3flVAeo0+BqDI7ZpOU7nYbvVh4ekxrSrnZGDbS+JE+lbV/J9VTt
tld/8eBiFs9cJUVrhL0cYp9BTXjfKyUE55Q7qYRadp851WxZTm9IgolTni3BjrBcA7kxFH3Pvy1J
alINEHxDecelpuxKwYsSp94kml/irm2Fo57jBGAv6BMNOCQYvJvCK4vQtet7Kd0R1f+HbUQFBMUP
9L1evH0sdMZRzSggcY2XcRjn+9By6s7rGuVg6NckE/QAcFeGtwaqzAR+jpVhDYwqN5QRVkPlMD7U
M3guII+WORO6227t3Fa8LEYLcyZUNVqO+VlcsJgLLl0V+RwDqU0mktJqNWjiqa7cKr+Do3CU7CDX
+3/YyxUGE0UlaaEF8gCMMbF+dH16HcSxS0nwBCrWoxU14HQXTZXy9tNC4R6N2XiR44F1bil9PtRk
RpjoDsqzJLl2+M2aj+3wjFlPaFR72+vjOfI12BLdrd4gJVUDSIrGlWshORz1X3qC0RwFwkPa90yK
nGC4jg1BgM37bFBWxHWoIJI32ad5FcW9nCyQkjLvRqW7mjswsAymwJlcvslhHqC6WQq32EhwK58v
bca4W4s+UfSXDdQxtacwdntweYCj1vDU8FNLHUgOSASajaPAi/M2FRMEBhR0cRygfnSODGVU9K1W
OOvyOOL+jf08fpGtV2pehdZjoSGTJXri8bzYIkMIbUg8+yFac45o0hDdbhL2VInUJ1oqVzRX/cgY
IeggylVzb4kVFtveScYIVACgOnD19CuaCjcP0JplGOZLEyJTXZRHtRtrR0ZHP+gMX7fNlXcTY9gU
lTLwWoKBjzkboFXoWyrjerSzHp700UbgUci4mSTQBVQCxyYCY87GPPfGiLnqCmNpn3a4V7vMy5K3
uvZHTUQIdfGIWmx1tS4momnmNk0ba4FSXtXsO2j+tveN+/ehVInGHKRP8PY8t48QEq+ksvH3Wzt/
UqL+h5pL3r9AQDpGxlwHcjMMRCU3ml3WMPoh9TJQDKBOKzhWvyeUWIdP9P8g2AmmopJzOUsR4lp3
ZYzX4HhM99N9/a7vzCfT+V79UkBLW/qtT9DE52jH7QVy/ZYBkjSMk1gEUdr5Hs5B1w9Jh2sVgrmu
UThTa3vQLdkG4Tl/DJz+B8KECU2faaQZAKLZL7V1zDNPnYmLg4A5pLv8cxuMaxUrMOY0lSAWrY0C
YCqodBRkL3VFYHfcPUOuzsZ0JXQA2aSvVBSxpTYVyNtCBW3MIJx2w+xFSURjPnwcvMHhFKBNwX4b
UE3gsFLEIIREw17GO8BP+6jwFKWlgrwK9wvZoNGHo0XQyD4GJDmB8K0B94cxB78zr5IYad6fmO4E
GdGzFjz+/SeCq1uKt2j0tViGCRuCkOgXhMlX01uH17REBekb3s79AcBsz7lVY9Sd5BkBgDl8t7CI
2rqKRFeGCIM5OZGpl22RAGMyd3byoBm3CLS394l3Aa6XwZybSqZyRVtADP0pSly9PVbUwxTiNopo
IcyBMQo8SakGlEZrd3md7qYONPRd42/D8C4eG91LYBXBCBkqCuffxJJU5FIXJ6DWu444kf2SDhVS
JJ+F/WsbibugFdKyravwL7HphNAaSBhZc8wasvfmPmsFAd9loRm323o9TDxUq1M6VQO2rY/nB4NI
zlDj2o4U9CGkL73SeZENwrUeLMeY89XnrncwmYR2reS2qUfRjxFt7nK+V0vO5KwtdG15rlxJd/YT
hkYgJpDqjmI59h5KbofJK/zkhbyJxrS5gdN6G5gbctKNVp0SbPZI7Nehye/iudxlNVJCZXQ16roD
57VolHsRGBq2vzPPaa2gCXPKI7xxKVrckRyKb8bxR5252uCPESScvVl5+mssvF3weMEVKS/SR+cb
vDDdamXTAasEgWf3OZSo2PauMez1/grqattovF0FHMhLLXAMwfkzhyWDkIFtJni9k0hCHxzCUqND
YiZ2O6lw0n74miI07MotWkSywzY25/ScQTOnJ9ObrgX1YeXmyg34krP6tQgEEBxrBQTBsBs64FHS
Y1ZXmFUQj1KLlEj9kFBP0v0E7HD9dacJWqq5a0FST0OaC23jbCNYP6WKEVvYxt48qNNVVL4mIvlE
7lpWEEs4sj55EkgdghgQ6OJP6E0NkW1p9OfxYPeCUI1zG2DI4s9imF2bmwG0DhU+TJeCI+Zqqj7G
8KFPfmx//sWQmXAUo2wIp/EaMQ1MWTDryaW+VdMZd06Gti3Hdovvmk9PqiMaZeI9ZaG5ikezbqko
tbC11jQ2zWyRenP1m+kqfJxu4/30KR3DYw40Ksroc8LCNRpLTmmVdiVHkly52SnaJ6fqFO3iG3IC
dcUeNBb7Zi8iR+ICasrCJQRd5QsaLSstmgi9nQipjMTpUSLAHNr2p+JZNz7Q/yJg6Pz8U6VqDN4A
CgRZuu/HE2mPeeBtQ/A/0gqDMQcizdYQ9MCYHsDoewtBS/Or8add8BZ9SLt/eG6pIB3DfAecn6Gw
YehSj+pnra7Q4NAESEwnUCUY2lzgXXkHaYXCpqOtimpyNSB+p/p7p6NF9bpI3jpROxPndlqvhc3B
6kFOpSjGWhLbyQrdKcfrLNlJyZut3Rbzw/Z34pmCilkiZNkJ0hjsWSLUavK0hpZJNDUqUl7oIRrm
KvKtmRiC3ePZNTLpsozRfOjlsb1TEmRUAiTVceGHg9fO3fUk239/seM5CuYXvIrxvGITPwaJ+lwN
8OqOag1B3OiWmPdSkdFKSmi1RD+Ilgt8K8+LYzIfZU8DRV/MxZwfpQ4B8BAuT62FNafra0eVHg20
eRqT5MSG4HUiAlPPwWqtpjRTlki48EtKwfl61c4JKpk+tXbbdsHz5ut1MbF9KVWEpAGg+vFWnlDN
VUE+k/h57rUBZGqbewmh+DYkzxTXkIv9rC7EZkj7qe8QFxdFeZUW9ntnqjeaHkUCHN75go0gOW+g
CochunMcjP51TSjhFI+d4qjpa229gjZrQJ9GfBCKzvD38T8wNklTdvlUWirAqjA6DFlxiiZ6sLvg
GOtgWbLmn6qJuV8iyaLBOp6vWq2SZQWIZAygJSm8CMgowX39MoYqOvZvCvBfb382RbCfKmOVNOiS
rF+WOKjV90gBO5XcGm6ZTierAlW+rHmJHN2N5JtsBl5JXnCX7jGM7HTmcKdWz+Goo9QUOzLtBXcQ
16AWwVSwAC4Twcv/rwyq0KRMqyyczdEMD20Lhx13v+q5ETgd7qlE/hWkdeYyk8m4AKWVQbcgwYWa
8nMbPHXaXVPs569wetveaO5yQO+AjsFFoYzN6gx23Uv1DP+ZJro74VloW4nbirrWuatB0LGIHyCt
x4ZxddbmUa0DRTbTB/wWN82SR8zfe3lWXnWK6FK4HPhA18HCOfZ/eIz1zOU8w5UhDMbjVnUa+WuO
Psoxd2Wq71ANupmV6TmQX6wWHSKZiPWHe0hW4IyXS0epz9IQmkkQArgmxlMuB0/gAdpZ2Nl/+Hgr
JMa5VZoyKxrBtpbpITP3U/JBLcFVzl0MGtoQGiM/Bt7nc3OvxqHX2wKLiaOvRvNIsYvbvYTJju2V
8L/YHxw2Cgpx3NUBBJTQtvKVXei3iYOCzr0R+JkvnSrR8ArX7FdwzPGq0jg3mhTLklvMHGHaahyg
OPUvrmIFwlih3dm9GjfLY2x4qodD1j4m4XF730TrYGxNKrOQxAnWoRhYQLmboNGHida/B8E4Pt7+
8P3g3WZsIMxTGmglQMr6lFt+U58iIbHq8jpgH3qorMHhaWighLbyuZ3FFaoO1igjyCKfdHoOI8sZ
DZRL9VsKvzSCXzx5Ivk/1ITwrvyDuvitlTPHA3eyrQioqOKjgdM1bVHuhHN+sCA0eihoBbzsXqvR
PQBfAD+uj+pLquHxFWvhDzoa6KnpSsGH4rhZkHGgUQ5Emni3sHHjMGFkG+2bS9n3S5Etz5zSo1RM
HjFaR0s+/9oqzsAY67bGcJHSAVieXVG0lA2WMwyC8iB391YLYsw7q+ZZU3qkZmZ0Is3qi5o9pu3g
RNLX9lo4AdXZWhhHOrSS3Fb458bq+II2up3VQePZBoEEsW8mqr2EQ+Gbicj8OKf3DHb5/5X5mbOK
2f18+V6osZro58jLu0lUU1t+O3OyzkCYk0UIDZUKAywuBBKPOamhiiVq3hKtgzlGNNbLMQuxjmQE
w143OmNrYyGZ4LrjxIRnK1n+f7VdUWEj7B0BM1t7szuRbjc26nKeHKPLXRGzKH/fQO0B7R08w9ib
r8uV3LBbeO9qwjRBe13HopzT71L65af5D4K99DJM9xajBAhjpx0Gd/J1d3SKa+nlVr4bvoUnzVWf
0f5yU+0DP22c9Ef+KxX9CN7Ni1398yOYq9BoG1LUS3IXfON0cEDEOxouKV2rcCoM5FLFRWXUFMHy
XdUfVMZ7RHYvdUoJ1Kw2nBbsn/m3CvSw0eiEo8CJCD4k26yrjXHagvwBobRZOcO0J5IoeuG7jz+L
YdxHKfVl1doLAh60ZHAwSjwk+zxFd13lgR1kKA7b/kq0e4zjiFFFHOccgHPtzYE3z/cxBgNo7A3a
xzYS/2j/WRrjPYbCzptcBlIr7yeKrJ7iFIooG8q5/M9MkPEftV604GhdorEJLbyeGb81xUengIJG
/igSb1LBRbPfXpfIKBhfAoYQTGvrWJemvNLgQ5iqFO0bEzMpdW+axoi/39nRd2kaDnJevHWVsdte
Bq80s946turUmVXUz4txV6HuSGRHkkMLZTFNRvHvxiy8Qr0yChGoYPPYOCNuzDGnJhwxDJ0cY1+u
oN1dgEID/kNX3fpOeoYPKTpve7GLrV24S7Cpgn7fQEcyW6i3UkQ+gQpYMoRenMtHDfkwS/q0MlEb
DHeB/yFd5LIbJYbCIgXSBOEesymdqv2Xc7VCYLwuWHwplZe7DJOXjtV/GuEuFDGBcO/LFQbrY0nd
Jo222Eb+rbaf5vAWnQFj1nmW9paKevC5LgmUs4h0NWQS2BqhIg1WDYUQnGH1QVNQrSHe2J5ofFeJ
OAm5R2uFxLgkzINQmuqLt2gfZcMzZN+uRB6JbwB/VsN4JC1U43IesJpBQsDU+5LW+YXqK1Xn1Ipb
gs4vJ06oodvxNc2/lb07iMSDRb+AcVBTVSO27rDKtvzCYGMhEunh3lmrXWQc1JzZc5CPywqL13B4
tBWME94HFAfXy9vER2lPEL0JDMRm6kPGXAR6EWFB0MNCSdsNZncIP0M9AuvYv1yPf9bGJs/MoVFn
qiy2iPyktHyv93h679MrQ1RWEy2KOWJaWnYDWB6BNEjoU76OpQhTk445fo6i3gau99OQdgQJPfrj
2I6Vep66OlgyJDJ5kzrVCcElady3om5s7ulawbCnS42zNlwSgrP13YSU0nAyA0F/CNe0VxDM4epI
r1CIpsP0yFPU/ZpEg8miJTBHxwB1rRYG2Cm1SEDVHHoy3WsiUhkRCHN+Jr0mQ7/sk9pDzk3L3S7e
a+H79o0nAGFv97xpkg55ArxLcQ9Bd2CWDFA2iticRCjMXdT0WqK3S7ZUsV4i/SMO99koaH34na+/
uLv/fHPCHBQw2tVZuqzEUhz7MORg//9Q75M7cq/c1l7yJh9bL+sc3YNeF0RgCkxRXku77d3kHtbV
b2CyCTVBAzBZYr5Rsl2jf4XqsNuUpzQ+KfbobGPxStWA+u+4kuUQrB6rUqxGqVUDLKy+B+oEMpjB
m6tfwficRs1OTjSPDrLf2bZX1/nOMPNv2z9AuOPLV1/9gCgoCwU3JSLQnXJSdgHynDvVH37lbjJ4
5nHel6fguvGLV3n3EP5or1638ZdDtvXBGT/SdYqZzcvzORw+9OpF0uZD35i7TFFQ0jSJU6SpSExm
+ZNbkIxfKaM+GMgS73RQScJkhR34PQ6L1AtuMtF5YfyLZRYNxHWBo05HMnr58CaJtIREEIx36ZpZ
l3H9w1TtnTU+FtkP4ZCBKjgO7IU8aVZV2jOWkZxat9wrjyC49cd7xKPN7IU3xr5Q3OpN3QWPyZv5
BtWpg3pLXdt7WeSqc1FCQLBi9s6uwYgx0fD3x3vO6L3dPuqx4N7hQyxz+iis4xnB2EeXaUMtLydi
milkyA5p8KKKujn4m/oHg7ENaqrBqBBgxNn0EucdiOf1XToGTlWV3wpd1KLCPWXoTQE3hIWOdoNx
3XVjNGquIf6wMFBUm6Vj013fxF5dXUXJURZVNPjJIrRa6GiUxvgVO/CTm0Wbj/mEpO9j+4peaZhI
fMKIHbQI7/VboV4590Sv4Jhbownm1J4sLC+Wv+nTFamPUenmIqnsS0oxA52UKxjmYsBIfEGGEquS
DuRh8uWb+Eorveyt+oAo0jHZJ1fpveEG/raH5JrjCpW5IYw0Q82tAGqnndDaKI9vkXTchljcxIVH
xPyegloAKJnYR9nQZKqZh6hvZBinlQ9K6rc0d9TRa8O9boFpKH3bBuSuaQXIeP2Ggn1Gk7CmjEzq
yUR0DNFqA6VJeeoFNywnivytho3XpoXqNTtvowS51GgKCOJpP/YYaDfbfVeVrSBwES2I8RkzpM2T
cUYDIrXTh7mI3Di0rrNRMP3MtfPVtjFeA2yaQRtSoJjZnmhXg36fyyAoOmx/nN/cLVvmwN4qZlCm
o710U86hhznuTG4cM7qtK38sX/vSJfE1xuji4LpvQZHiasbO/qfHO2hDwZQCIUUUoc6jkkFPIn0w
l4obSmHaeDKmD1Pkg7lWv8JgdlNDC45uoOixJAgizcvzH1b3vZt9Jfiqdb8WDepzP94KjtlV6EF2
chNgSbr+bkyfivps2tfCTB/H3KH8Cp4lKMyhxmcyG0emzCiL5du10+j29Y8oENgg19JXAMyuDXqk
x5UFgKbbp/lVrv0Eo+C2AS5/grU/5KOg+r5ckBd6ARj/lyICeWBXAxPFYxV1V7aBPrOZJsZVh7G5
2xBkq3tVb0XMqrxPBIoIgqZEjHxcyLeBqGU07GKEWzIfLesBbY+jep2KUja8HYRMO5goQAiO6UnG
EAa1k6o60pbjpXpBLB9DY/akQttv7yLHEtBYiWFsmAPybGw9o4U7lGJiZK6MaXdXjgLZyapaFIEu
9nT2rdDbhEZ1TNGCUgP9r8zVq4XSGLV1n7lUvmqhQ41cgBY/9D2a/r9tr4ePhO3CY8mCqhOzbV1k
hFpnjhl4uWXH6jCQgrTas9wc+qARGODFF8KidBwhsMD9nvVa/n/1JjJTMsVaPmTuDPa3tBr8moaO
qr5uL+jy7cfALOa4gokjKSnVBjDSIbgpv0ugJHvUGz89DZ5xT0ZoVwheJBf2/RvQBCUNxvQRzDDO
ocQ0HmK1CVRs1vdE+zVOpVsHd60puAx5X0pHIwNaen9PMDDRJm3pEDYRvlQonWh4lNXbbLhWywdq
CrLjl3HmsqAVEmN9cm6UNOoWm1Cq/dzY10lnd45WaKDtxdSZ0utOVtZ71U6RZW6/KuN9+xNyNxTd
yzKGAWQQ6TAbShsyz529bChSvTaedxgX7ohrhL+2cbgGucJhnC6R0E2oJzJ2lFwnxrWOluzW24bg
sActe/lnLcz5ypVpHlplhr94MB+UI/S71Yf2J3ppuoP51Fme9IL2zdmNPckj/jb28qdZJ7KCZscc
0tGstCjGNo7922Q3Tj0eEsjghNqvKQAJ8nQra4dtRO6Hg4vHk8hG4yRbmrIQdg5KgA3Nyy9dn1xT
+RVBDk6NBSeOexSgvEXALobmc/bhlU8xVRMDBprOhyb5XsXP0uC31Z2h7P5hQQuTA9aD1mL2xZXR
sC3DRMVJyKSj2fwidv9pZ+CNb2rB6eZu3QqJOXNNFsRTAM4htNw+gN9cz9+0RV89TAVG8fsevLCK
FRDz3JLrDNLDgYIl1eRm7ktHMxu3L5KXqtUfm5SeYgRTY/SsVq9FHN0buuJI8ewP5Juelc5UNf5s
xq5VJ0e9F/HkijZhuXxXrptmRm3qNX4b1GNa26/0GznyGulx+6NeBEKLe8Ponrawx+HeYxxpWNuD
qvS4wsn4kdFffe/OeK3XmKJyh69tqMugn8FiPmsEbTXEK8AC6+i7ui/uon7XusQLOy98tj05cYPE
LX+I6oEXUcpvWDAAoyl+If1hPrI+JcpAQCrvpuNdqdy1IK3aXhj3S4Fm4f8AmC+FZ2Y1paBMcmsz
8xLtNHVeVmu7XlR15rroFc7y/yuLsNSyz00KHCP+iPPZMZQHJf2xvRauN1lhLGtdYYCxLpyyBWPC
8zxJ38cqdFMlAqXbI2kEtU3uvqFIixQOaCRAXneONYQ91AwmYDUVhCHeR0xtyu4okiTjWvgKhbnY
ICY5gPsRnj/CkTUTvwscq/SpfE+CnU6et7ePe82swJgbDnxWg6ZQgMXyTUB8q/WbYWcrz1Hots2h
jr9twwl2kGVnKSxJVo3pd3DwTsv9WO0j7TkUaXXx722ExSaIHTBqwDag6dWkzZG23Nv5tbXr32Uf
YrkJiG2c6b5w2ntjbz5R7/vkiCqNXIv/A8y2pSlVCfnpEsCtRPazAlEjs7sJOuu4vY1cD7GCYZyg
EYPcLgA/uBvRGpJuhaO+bQNcNscsPmiFwLi+WtPyVAf3IVpHf+lUdurmMNivuv6o1m+RiltFuSIi
jkDRZ2MdH6h7wOeXAtSocJuhkIVo3EvjyMHjx9OsL4hR76LikZp4gdjfxjhyJfpWgtiiH1G2SErI
SA0v2xvBNdjVPjCuUgJrmFGF+El9MjgWeaqqXZM9NqLcDu+DGpgRAHUdhJxUdlAur7q8LzsTusqq
F4OlOJ9nQdTFfVmtIC6OnhGHpIwsxMu3qT86aP0MdvHLvAf55xckH4Sqv0JAxkjNMoTGUgHA5ER/
FcfgCnPhoYN25/mX7IAlVVSj5H2q9QIZk7XD1GzymGAP+7dR9kbrQbHejb+e48LBWKMwl3OQwBy0
Gquasp8jwTpSpxs/ur+mvlhgMFcEnWbou6DR/vyqMYeyTcYai8lr18KDw9B3M2Qbt417+SNsNLkC
Yb0VUTFJrTYAqfPYycMndG2jzYk0Tptct2XiVf1f91WdL4udpZXV0B6Qu89cs4bCkktVnHHVmYrT
8JUWomkinjNeL48xCGLTXp0GgEnlc0q9sX/RBNfZZfljWY+tgK0VzFWQ5GOsoeskvZlotzx222fL
rNvDOKk7q57foTWSOulAhv3YNpMXg4/8ipjZ+1DWtVsnvh1/go31ZOTDThsxfLv9ZXlR0aK7Cf3N
RV+U3WdbpXokl0hBkV6C/gF4jczAkbLviel0ogEU3javsZhtbsJSlvIWWOi7Ak+J6s7Np/7X4wzY
6DUIs9EIiUIyUYAUU+QMoeKVWX+bS6jMa+pue+94vtjUlkQX8kHIti/rXUWUCPtI1IYjrj7FM9DG
HRXftwG4H2cFsDiyFYCckNC2cgCEIBEd0CKu0dgJ+tdS95VClNHnrQYqEYv+KxjpUas7B6NEn2QU
UjGkM35Uw2c9CHaL9/XXf59ZTB1R3QoDDCyADMoNtdaLrOcO84J/v2VrFCbyLiANFeTJsork2Bv7
QPZ1pUelDC/cp20k7nqMJWWw3MbQKD3fr2zIS0JK3MSTnrh1u9NosFMtgd/gfpQ/IL+jr5UFFEbQ
q60MkKAuHGLto/5f0pqWgZsKFJZ4pbIlvgLq0yVIQcGkUx9mKNEXTjE+Jv9yVFYobJNVYaFWNKhY
hxrucuXXGIhmwy/JmXDul35lyAij4oXm5fPPQakB/zIBwVxK5voRuQWT3sXjHszYJDhWzRtOaNrt
qxAtGDiveGVu28Niv+wdufoBFzJEkpSg8wk5ABuPyoY4gflStu+jiBOGb3b/rZMdJg7lWCmVFutU
0I1AcDdkT7YodOH5HbBvgm10UR6BaO35XgaT1qp9ggRNob4azZMRH+XiWLZ+Ispd8l6wayDWJ6jl
FCYR0mHIIqrDzTC8TNJB796b/KCL5jkum7UWC1mtinENemnTxq4B1lG0aVlPthM7U4LirHN/ct7e
ZtfxT75vOgdNpCTPPcUrZOahPpRJkU0WkBM7c+a8dKtYcI2rIgjG/JMc9FFQy8UxvqOgeniUXOlW
cut9eGP5tVcfK9d3Rj98GrziRT+Fnug9y32SrXaXNf+CNJDNlWAz5EN5Cm/LVwX88E7y9FP6aO+V
hyvqNU5zY/rbh05gQOxpKNVRbycCVDWPnDaF9NyJ0BNYovX0IzPv/x6M/CYfRblCh5bD+bGYQ1vP
6OKMx7TcxarqUss40rk5tIrtxtAA7ZpK0E7FdWvg4FUWXUPMh7MKyFoHouYgQ2gKptAAEyegNtTA
vNtJd0F9BEFEHPxErOwk9W2qnqzU60RDPNwH/voXLJa3uoIk0vRK3OMXhOUtulrQ1WAMuyq7icKb
BvYFjgE8eLc3mo+JvNlC4QUxSfZ9b9hR18WQEgYpL9JM4H8o7uPqXmquI7OFHkTu1BAGgCapAHb5
gKwL/y0vAwlbMGKy9f+MkCIvTMDaoKD4qtK5RSkFupkg6c+PRZvULrGgtVaDHsO1kkTDg0Qd8Egl
s4xf1pF9T4dUcLJ5/n4pBkL1EAJFqOifbz9N5jJt1DB3g+ax1d6yRsM3Fw018+6uNQgTmasFGt/z
IMpdXfJJdGWSO4RLySDYX56PWqMw5yebZquXZCwF7wzHqjXHEtHMidbB2GogK7lcKEAw0ochR9YQ
GLqNPkRv21J4F6QNMTmIZC0Hkw02UiKXddVAvUkKm9fEsu8bRbrVzPGamHTfqt1hG467cX/gWN+a
5nFizEGcuyCH3Y/K+DDD8WxDcM0MJJ2QB4ekIEjnzs3MVAKjD3NAtNWnJulOGvlDKAhmuRhoC4Lz
RBh+wahYI3uM7hoJIZpcOkX3XpNflVA2hrtXf0DYiHlEJVQf7AD3UEvdRpchHS8w40veHAQSIGkF
Hbu+1K7ZN3MZDhACDbCOKIY6spP/ku7i6/G62hXXeKPFJ8sfcOPNvnkbXYm+E7dqD+5rSPlq8FJo
OTz/UAryPZg5g4mXGOqxHdyzp/SmHp7SY+ole7RabNsF19L/uB8232ikmq6EHexiyiKnDD8pZrVS
+6uo7mtR0YRrHn+g2Lyjok9kiGOsbAwzD6LXp3iMPHUcBCXY38xNjJe3Fs0VyIAu0gQsrX1uZk0v
YyDAHdx5Z590N7wKfzaH6C18qH4g8ag9kspRv1QU7VCzL9yyOP51CydIl9c/gQkIqdmGRi1VIMtp
p0B3pkCW7y3dSixPL4os9re/IS/BStB7izcqCh1I9jCHW9ayQOt1rFjPEyeRcHkZp6DAKLqFBh23
mlOH0OigZPda0+2STqTcywnSzuCZ20Xu1SQ10wa+Rd9JKE2NSDZ5NjiBNPlOlgT3JS92OENjbpm2
zUuMPQBN0x47pBvmzm/QNG1Fr1TDxY4E3AlzIgKfwPE6Z6DL/6+CJGOCnkGnYoej6q4KBwT5oucl
7/lyBrEcnxVEqJEylzKsS5IeAmPXEl+LQk+Xb4zgPZWgWCA5zZeWS7sk8qP4LUqo208+sjqulTlG
fD2Yn3L4baqfSS/qsubvuWmgXw4SauihYJ5WWpz+D2nfsSO5zjT7RALkzZZyZbuqffdshDYz8oby
0tP/obnAmSqWIKG/e8xsBqgUyWSSzIyMSGnY49ua4iWN/1TthzI6XaG7afkkjxacz9Ihq7ji1jMB
Q8dGQiVkKq7fcL1KIZQqAx2TPuz43/L7JE+9oRakfZ4Us9kLW2p3PFkd60xExDOex1tyEsICc+r1
OgQRV2eciL3bO4Mtfni/0DL2Bfrs3PF/Z3eqAxEXePY2ul87d2aHC2JbHpqRk0obu4sH2aOCCjC2
15NIelHzY1Q7y1M6OzY8bYASRUpTYyXqEo6XeklrsFNFydX6LzFxBrRM95nbr1E5z1zVILT3zxSz
Y2gwIfNzmAJ/dsKhfXBjZO6wxoY4ty8vrTCLVfS0Nijw+KYeu714qqBOuTxjs4tyMYxpmBe7souU
XCxCGIhECOE9h60ThCug4bkj3wBFHSoUkiGiN5XZXUFQcmXYJomphbwNhmOiC3Yaf8aeFQoHqQMz
mZOEIgEYYGVwc/v6yjJzTnEQepIUCZYDet+gLJ4CyvKJ5OCIOkVhlSjSraW3Zk2iyQb4UaB2kFxl
BisYkZdILQolyNIk1VPuH4WGQ+KO1ENDorQh3ID3w0oomVlF49IoO05ejwZ0YyPhNZ5z9cwLf9Bd
vOwoM4fglQnm3lZ6PmhuIaAHFCIoOEipEXXrH3Qy6CuLdttzBl3ii8GwxbqqrZVO4GFJKronpaG7
yBtIBP3IqhgwkZJVS3/K5E0VHnENp+oh7QNb0IG70dHIGxFdCbZhqzpDCvVT9Vn0ePDlfoWiRgCi
hHJZdu475RRxP+4sZD6bDW9hGwhKhc9ukc8Qc6cTXgzgJTP7f1gHKEQDUwieZqAKrzcseuG9ohqg
KwwiL/klNIz0lw83LEkqSwHu75ABM+ts4qPg48BY06a7jUfoi1OxhwX01YBkg/GCLqFpVvshEFvJ
Y87vs2RldLeOjN/XcDjBBDDq7OjStghLL8LvVyjUGtQ3Iz4GG+Pb8hzOoAthBsBd5NlRp4Ot60mc
AB9KjuYqMwkfSmgexA4vub1vqb5PKkipjxZtiWYcapM+KTKpTVMkSuGMa6FxbrjoAwBUH0OGKh3j
M3VQCNGAbnqT5r/zWD3UAwcGHXENKX17LEKJFP9ooKxBYYzNMtZJJtCkpkjCDUR54t3W4l/SnXfQ
jgrEdYl2TL+hH7VPdmsaarfsVbhpwKzAg7MPwjMsRnrk+YYDbR/woqo6BoTDu/SPALjhfsjFFlIt
SQ0sf01HSJHnUgXp6iTDmyUVQCMphGF+FpCaOgG7VYVQ0TMq1ZI6Dw3KVdkCIa82KahsxQT6rTWN
gydPa6qnbsyxdhIf6xvRi35+Hk+YVFwvZGBYsPmY3Zd6ORi0gynQatBQkT2Llj+lWsaMXVpgDuSB
oo5fxLDQ5/ettx+7Rz7aG3FFDOlxeRdMTn79jsTaALcODWTkZtFqdb0JaJMmqhyVQA3IPvJMhdbY
iZEIpsbpOqFiehjKBM+NJPI2uDOuQTP/ZmRuzOMtN+lHo+uQrT8KXgLMfIlAFm3FX96HRIoDh3y7
YcpbsPW+tUi3b7qOZGSXnuS74PfPUTQY/j/7fw/yi5sPJ/QGdINhP0/++CoEBd3We1VSd3mSZ3f4
hRVmh0OTuY2UFlb06iGOLaFMiCw8L9uY295obwRaGGTDCl4U1wvZVFpUFVKLbDPSGmKjHANDclVv
xHUDVGPcGsP+3BmA0AzOe3nSmmShIBWVOF9oMKQy000D7Hpi8LE8oNu7BvaAAcZ2AWki8Cgz4bnx
wAIQg+rVjMY7tAPwFPTYdtYRRTeDVaT59J5m/fDCGNviTnGzKTMBxkpqpeIR5G8ptfXYFvyNKju9
ZOXVKQ2t3Nvo0CpcHqi4MlK2o93jUvTByTBO76p7vifcswGKv879To6KdawDElia+ypsiL8FfxYa
WtCYTjITSi5Q3A7WPmfOWS+nQrx2JNC7AvE1zTtPDyUqmsbGD1ZeaHNB59LEtBoXu64IDM8TRpho
EqvptyIgj6PV1agsOpwOHqPN8gTP1J8mV8IZj3wVnIlNHfWgkJAzoEhBseFU9Zkf38Roo1enITC1
+rcubRP5VwGVuiGLzZz/qJSVbN3cZkGAw2UGCHc8CJgDw6OqH4GpH3vTqEwNpf1WXIkwsxa0CQCM
tk90IjEW+LEoYlGdILJSRYT0yIfyipfO5N+w2zGLkEKVp4YEZj+WlOMpFLpxiiuABezT4UEwNlx8
9Gs7Vy3fgFxZBaAb/lspH85tjwvD7N6Mtdav2xaG0ayGNmNB+ozqO2F4rood5KqWXWXO+S9tMZE6
GhCKimmQhZ871fBRjOIOchgrVtZGxG4xmiXqMDVzBVDKVcdTAipPYKLUT77eAOi8Ym1tTMxuawDb
q2J+GhOwV9qvqt5F3fvytM0dPgbkuCdpDQ0gdMY3ikIpoa3R4IDzZEBWyvB32IqQFsvHwQ56f7RL
tRLNZZtzkzil6VBgBepdZykLei6QQmMC4qXxY12D7MHk+OdcIIOx6+KnZVszUwjmjEnDWQDEUGAJ
BeUGAticClu1gcQvVIieilodnUQLh5VtNhMaQTgio8KIhx1I8JmZ9HkPD18doSrMQiIM4Z2fn9HM
dMcJxa6Q7gJecnQF1+Pl8c1Ugyaek//M3pQt+ganvIL4EfbGJs8g4tprlh++SIO44Th1VxVPpR/s
26CycOE1PWC6zaGSwU0Nkh7tGc36Gxn827LwtfxhNwk2JGNFCRMB6RYDNwHGd3koVmp6jpp1r6ev
OmjuNmKol7bWqcp9iYbmlTB6s86TOSRjUajGdEB9/fpgCvw21KkRU5OPxkm3Is5sTxBj0tdgn/v5
yNBaA9gd6pVocmdMhYnfGgF680xBQltImdlZ2277UNvUTfVTXluMSsK5A3dCOzMqvdejarpOa6sK
pvSo3qRa7wZa9dMYAxOT++igwIRuA5vW9SBRBS41YJqjOhFI61ffWsA10EvVfi9P221qDZbUKcYg
QYCjiD2GKK6KRVF21BwB45f5Zt8m4HVsAY7jNZevS0BI6A5CwY7g6d8rtqfof3VLhG2kXGTI6uKp
jqff9UQKbd5EgTZSU/QGNCqNdl4nWyFtHRUvwE4NtoZfkRS64GkKUqTh5xX7yT7YEMDqh95twNqu
7ZdNVktU4il6LceIBAVFY0PX3vl9GdhyxKWE15ofq8Ze22QjQ8O1cMpWoGYQWEaj/YIwB8kSZLeW
53Zuo+N2BLYCXJOmovD10FKtTThwtlLITkL5seu/qKBsFMCSkMtYuX3epqIxJMgTTMkr3JWAF7+2
FZZGIo+KRM28EyH3YxAZpR0/U5FtqK2YByKxwSugfYl93mxbfyXGrJpnhqr3qeT7UFMyq6bXoGmU
e0QOO1SaZOglhMgM86106n1uQJOP/6kp0cHTy8/l6Z7dRni1oUSCcxtHGnPRCZNy1IxOgSsF0VlV
gH7qyt4xPPohDCKSrZLbxPGhCQwfZP3aSi5qbrGhkgUFPTwekRdi/Bgwu0EvDY2CCEU9dlX/gJ6j
B87n3+hovC8PdC6iX5hiH/jDUOhxhqBuQlSmsfIhS09Rq0L7okTeZtmUDLdhowOaV4A0RYkDWCfG
rcSh1iUfuAYTSvQ21ODeO1lZOQ5vU2lwXaCDFW1Sx7ktn6W1Eo5DLIKDXd+CyYOn+3H4biDqkkgk
q96CWt2jgDMUW69/pMJ3ZEAaLDlyhZOOGy1zUUdVRrvwXeQxuzX9gNtVFQXofmrov9ABKWIvSVWv
+HLehmCHpJYojKRJfXMQvyLjYXmeZ+2okOBEPzS0Mtie6N5opbakEVRGEo8og4eyAKos0k7O1B+f
0RgRhoSgj4wKWEeuA0XAFaXXhdNze7rmjA+a/DZ4pz5dyXTcOg74B/7eYQGo0JGJvjZj9Irc6R5A
DHWXqCblatX0PC/+HwaDnSDq4FmYLrOMe1YNBwb/AEyBbdEne4PPuGNeiqoldsGLP3TVSgrzduNB
Z1jBcxfcM6j4sTcCUCvU/ehBAazUPNyfGldpNFPNtZVoOjd3oPiebqfILQPxeD13QVFLcZJBtKLX
Nqn3LSZvy85288rQMQykDTAWIPJ1Rbr+fS0O2kFFRcJMFQuQai9NiRzsBRGyLPJWbn4vW5sfzT9r
099fJEYEwQulZFIbCjvFHnn/oCZr2fgptl5HKQwIYmHQJwSY5oYbnRrS4I85GI74RrrjEt0W8nej
f9DEF1Ahg221+QynNo3lcS0bvaFJlxKdqkoNPqeO21SNEyjgeTO5PnVD8DM06Af6uW4TKJyAMsDZ
NgENePaI0fsgMtoeFEtFRYkxOtzIW7G84ny3lAnYrShTTtANMG3diK95PcgA/QbX3kRJLTUHJknn
TNzNQPgZvQ6R+tTmLwqXWLF3j07wr4Ev9mjgKA3JAoR/ZY5vEzTMx4jXzlN1gad70x3cMO65EWG+
tn0/tCD3rZNaf82afN/G1AZ40U46KE8PK2FsZscDSqgZBg6/KavObBWxj+Qgyntqpr7+hHebb4oN
WirjKlm7wU2hivFhqEvLwK5ogFbfVMzyAmUh1CtKlLLQ7AeBEDjQyJ+p5n8p6JeJaaytALJugUtI
dOPij9ZrVHhx/2fijGAgz91pdWlmB/HXSHQrtL/eIwu0nXZsBk5piySzm80z8tPkfrUvaCYKYcNO
oDe8rfAHE7tlnQsUsWtKcLqRqiT+XXYeYdZSbP/YmtKLlBC86u7Spw1YbNeuy5PfMLONxlzQhqKv
DpGQPW/9Tu05KYcCnngsDhLRd/o2Nl/zt3wbO6vApFljEsjRsB/wxPt7AbqIgL3kNXJYY565x8oc
N4YJALSZbkcbEMZNtHJGzW0ZdED8s8bE2yDR/FE1MDRqqzt/x5HgBNQmJJZO7zLUda3lKDhz6cbG
uDDHOJEGuKAgtBjccF+i3ZigHZhoCZL70bpM9bTbblbtwtZ0i7qYSFWIsFUb2Op2jf3Z72O3eaNv
KuHhIP1p7e43FwmvhsZ4qCA3ANRNQ6vfGnv40PYtaXc5XuikIP5j7ZbP9+nanrxRg9Gvp5N5SGWy
pHdCDpv6fboJrIqU1mAGB4M4EporrNpG5cZ9D2zeydyXlaWcnV6ZxwMSF3IJWPDr6e1Qt6yGEraF
L+M7/nC8o4gieuPgYB13+XaN9PjvDr9Zzgt7jKcqYcPHxbSc8hHv/FNnoi6GuaYmdMCBNDl1Vm0m
R93MVo64mZMbMMF/42Rctu4GI+Uo7DZmAc0Y8vmguDwAiebKfM6EdNgBA4AuaJJ4E+ESQSwCwWgR
4Xai2/xOj5IVWBxJTcMs7fYj3H4Eu2Y/rPUL35aGJh+6sMv4EHpkwGkfdaVZvsUfSG2AJ+JQfpa2
YPY20qDP9z+mO5oMotaNPDL01cE1ee04Si0pmTg5TseNBxTl93VG7eXJlGaD6IUNxlnaEUrlWYjj
YjBl0zhU9knYDubp4c2zPKe3gCO+E7fH8Pm3Sob3zgqI77jBPrTkO+Ppea2pbvKQG881IAkpQfEY
ei+Th10Eoi5UQj0SReyU/KkYHhIAJNe8Z+ZFiLTfhNoFrhDXMMbEqOgxSlOAsSRyb0EJWxCBEveO
frt2FM4aAmwVOVvk4dBwfD0WLo+EPM7k0kwD4HXDzUjEd5ko92i/zDtSWfQAYkprPDf82v6Yi3W4
Yk78WCiywPa15UCmDa0GvgRgt9U3xdnHtcNWT5wb8iuDnB3jhaXp7y/WC4JGoZD2sETtVjbB9Usy
Y2U0syagEotEJhBBKrsHwiZp/S7BetH2OeAT4kngXtrqazeXWTOAteD5CZQayr/XIykzJKzbAZ4H
Fko1A5fPZgzNYbUld3Zp9Gk3C6KqYmtdm4n1VK48Dcx09VdvdaZGYlcDA5O61Q8BOmXteheQu47k
oPjUtuLKFWZud+HdAZAcj5QQROCvjRtDAHiwBo/U9OY8qPqmqQ0nRLfhcki57TdB2LqwwxI0pqOQ
0qaHnWEnplYLfXsI5piCixj50LmGPSoQ27QxSjsQSWQaQJVb7Rrw8BYu9PcrpsYlMMXgTsqsaAOW
PyHO4TjqsfrQH3w8ug6hrVvDl+ag+eVDGon0q7T9J36DcudX6Bhrkg6zPoUXB2QeDYCW2KbO2JdT
MRjwBem47fp7zaNEVWx9VR5gzQ4TwoeU6kMewI6XSk7QVAQe9txEwLrlw0p5aO6IR0rgvyExoSWM
FSnSwTxgDhx6mwXP6RTDymlugnnwpVS/krJwilUpv2mp2GPh0iqza9B/II0tVAlQx8ktiNYY4u9B
IGCLiasc/Y7bPLBRy6hr0dTFrVjZy/48TR9jXYMbgQQXeAbIfzPp7xJ3/izKPDgStLZTrwbgkyxb
mFlADagTAYzI+Bec+tcbM0X5Ce8mDg9GUBwMKhm19yh5DNeK+39jJTuSqXYrTQcDD3zJtZ1C9MEa
2YQV1HWJ4BQnAOcc5ch/13ZrQyT5KK5KO8zEOyTc/llkVk4Th8aoMlis7MSCl5w7iHCQBnO4QV/v
8izOrdOlLeZZ0YpxU+STrZDWJNbMDsnEZQszAfRqNMwFUGyrsU59WCiMrQJoDmh1V/UIZ0o+qNhd
TBkTpdOiV0HbEFQm76r3gdXYkcUldmc9Dq72vTyeuUemBuYbsN9AqwKrxDjemFZg68+jCi8TrAoH
IC3BQdST0lWP4/uKsZmbJm516FqCKR5dxIz39aFKC19JKlN0jRNvj3vPMcyiJNEHevRcXCKW7c26
w4U5xvWoVEidkk6CBK1kVVFrQjxw2cItEgK9+pcjYjwuhvYcSJZS4LSo1d3LbgCePQeNDoKrW41B
alu6n54kBckP4R/lacX62gAZb+z9jqpjBuuNmU+ppbvP1oEC3lm3+Mf8uzSD38sGZ55dV6NlHJPr
G76nBSa0M85hYnPgVpTAK+qRTFppAJqzpCJbCmJ94GOQQ7uOU1LfI9rzeWUO6b6sUT1HCvQ7D616
rX3+FtePFby0xPikyIl05ERYUo8RMEg71VXs0/nEF6TYQDXYTchOJHyDprrVRuPZjX5pm3HQsSw1
sTZgG7htAgEz0zvFbmv/aTRCN8tLN7kCG/gvTTGOSmNfTLqgqEz5V3YITvWGO3L31YqRtVVj/LFu
0iAsc4wHfEBgHCJpisqmVdVWN64Joc1d7rBuGqrR8vRcZBExtVaLoRADRCj/GkE8jCZmnqCH3+63
5eY9cPI34yg+BQ/DPkKSAJ1jw0pwmcthXX0AM9iAZlVpdPgA3euIX77R/E7lyJB/KYOVoaGm+5Ll
r7G6Q+VYUkAbKL40q31P86v6bxKYDVmmY9Mb/DQJx2g73KuusNfdfq9u+e9025LSDpwWHDieI+xK
Ejqam5mB258M8qJt13hp5oLRxYKwjA00LRt+GPAtIyj1W/VezleQnXNZLfCBAJsLnQ90sbPdB3EZ
0jHky8pskZbAFcZNSXMX4A7jT5BneRNazWY88+7a3plL/F4ZZpY64wRFq3oYBuRt3PJ46/LmiO1K
pxgfgu/YXd6sc7fBy4Eyy8rxeYbecdirBfQ4onJRekQUSjyt7WVD0w/dRIV/M8r2zUEbrWpicCug
PQ9SX2bl7eUQeM+GoDgOVk0p+Fq2N5dAu5xJts4LqFcUtTlG9svfodT2GycIdu1o4tJr8aQhULFY
trg2wulKcpGfyHNOaH1wT5pNtMnQvymj7uOkiilwpEj/QKtq2dx0WixNKHOdQs9KrCj15CkNqcGz
Wn769XnZxOyV7cI7NOZsVHqaNooAG9GBN5vf3lOy536B1OtOylZi3NpomLOxqqVKrgVMXt2YSv+S
CndJu+KBtyyh0/l74YLMGYh+otr/fzPmBNvAFHeZlbrAEdXwiHhbOeUkEPgqPyxP4t9szu1CyQgj
QA2hoYhZKAWyobWqYWjGo7rT9tIr2tnNipxb5GJkwjuF+YrIaSZI7fIb3hLe/4d0E8b97wOYVexo
FAO0i1UUBCJS6J7YAfoJo5XpnQ3KKAEiaQ24JcRprt2/qnONG5ELNHs0suLpQoxVpP80UzczCeGl
aTTClKy+NhEYfcI3OgaiuqiLmdF3EBDhLjxzVmInbrf1reWlm781XRhkZq6J9MgLDBiEOmBKho68
voukehw2+WaNlWveTS5ssTuAApFWerCV27xnq3ZjowPR7Im8rVGxJyoBB9vZO38VD75do3gVHyCd
tIZ2nFlEaCnoUxsFkM2AG1/PMORlvYSKA5olULwmKLtardL/mH0YNG+6hgZdGQCZqZXq2oisQUY3
MmSUiGhpcapbxm+A5I5tSormFGQrizg3JCCyUJCH0slUKb62RhNZHUsQWUCZjh8f1Zo+D1jSn2c7
AWH6Z4Q5tpu6zfI8AXCwCyG4KIu7WgUGPVY3yw45cwkz0EMjTGjmCWbMnNY08oQoawOc0kj2ObTV
WpPGRkGyLD/R0tAf0OVAn8KEKiuGZ842ANpwDwKwAegGtrO0bgOv0bm0hD7B1tftBpxcuAFGRxqj
bcOM4/vlcc7c7q/MMbFE9jF8TYa5csBG4O2YK+yIlkjBWQJWctnYjIOgYRz9x+AcwfhYal5fNoom
nSp8I922aWwmyRoCZuaSdWWBGY6WJAqk4noMpxCIgF6uKnqQ02NerZG2zM3b5VAYXw86hE2oPSJ7
yN9XHWjA/MIe6V7IU1InayXKtVExPl+o5dDnPCqUzcjRUxrEvQ3+KtA8jcY9n4FBf3mZpvjHBH9s
sAmBPbV34pC53sdD2sjFoMBca9xn6bYMv1dz6HPTh+QrooSMwAQ07LWJlsZQhhVH1Hrzc6iQrtl0
sZUOj222cieYu4oYl5aYuQNDr5CMBSwNruemf0an3n+OqFtotvIgP/rnwpV9JMaWZ3AuelwaZWbQ
Ez2wYMUwqkebFOEJrFitJTfWEDwE7coLam5T/bOFHNz1VOpNG2VBDlt1/xh20L1duW3MvYmBEZ9u
ASC64Y2/j/aL27afaaMnxBJ27SkH54edHkHxjrucggcFzsYOd3zDwh2froA75tzw0i5zyx/8oEfO
FHZDv0RbwysIVax1mq0pzc86O4DEaFoD6yt0kZml6uqAgoUQVa3St7zeSqoUbCGk4l/E+q1ObL0/
ZMX9+GO1A2DWLqyyb7R0jFuxmsam599ForyKpWjrVfa27IbzM/jf2NiHWZcnRpF2GBuem25c4BKe
5DtJ/7Gw9DQY8FUjXwNEOhpzrj3QM7K28mUMRuP/5MmmSx/A9UnQuD+iIM5/Lo9pdkNfWmNCvBjI
Qh2HsIZOEvXX0MTKPtYSDu1/ijdC1FCS7B5b71wLvmIqWZUftL4etugVqmyegxpan7TVNohS1erK
WrfruPhe/sS5SikQ+jq40nTcIVDdvp4QUFhkQ6oO2DGxaLf1a4PHdxOIVoTu5o5+gbCK0LYx+wKt
X3x7rKVBJh1Fxqt5H/VzEpRbTpB3qBqdoH1mFRDDW/7A2Tm8/EBma/VlDsVuAx+oHnsnOneuv0nw
QpNr09vIj+CI3QWIWi7AwMuG52LVpV3mPtoFmki9CDWBPH6t5WO6ltSZi7uXvz/ZvwhVuRzJsSwj
FooIGRIwg3VracEuis5eS4x0pWo6t70urTF+nxUtF4loUDLp8Gsop7z5i2K8LM/Y3NF/aYPxdrXR
x44WmDEucaL4SUL+JrbE4WHZylz6AR0OYGZGT5uBzhJmYfyig1R7gqGM4kvna+BA2JZCTXJkFCEd
Ve1kwAnoWtJjbmyXRpnVqgyJ6p4CL+za5yR+UhK8lo/q2qtk9vzCuaVA8hQoLwDer51CBpYlHEYB
Ed7CxhutU+WGmo3VsoujZ+vI+XVEflgrW845hzYJMOMRgacQe2qGWtOmoo4Z7YrYDkGvqlfty5ip
KzWVOY+/NMPsZD3VPT6m8I+gdsfcwp4mLaSUqDZAqi0msrRy25j3lItxMZ7CoY274/865FCDQByd
c+hOw0vpkEqR1eW8ZiZScMqh5GbQduVatTanjMOIgSf5Eo859fj7sHmPG7fsV3ga5i6ml/PJOAsn
avnIx3AWcEU8tDqYsfXMrbTyqQxacNaJK8s3lzsFK8U/N2H2NwACte4lsCc9WvIucbQ3ybC8x8oZ
zWGL+iIYCKzlvT5NEnvhgULo1LCgo4GVPa1RGFPCyoNFNeF+D1H3mSXyiom5pD7Izv/ZYEaVjwIf
Gxy8knerh4mkpN0LKGBkRN54h9ZsLN7i90BCrYSxWf8AIbOsy0jCITN2vdM732vTTsJ9J6T6a+il
GyFXj3qgrA1v8vHbKfxnh9l0gpLrtExgJ0jD54o+g+J9qw6JVYmDKQ2v/ci5Yts8VmFn+11Fijo0
ocn+vLyOc4NFL8LUu4nLK3BI14OVwkSuOxC+gQz33MV3ifbE8yvzObuOlzam6HNxnkp4plUtSORM
TTT7PZqqHzgztNUtSPjG+2bb7lIncft34fvHAvPTlVIHOEdAd6p4w54Imn5fj1Nc8pSxcrw2Dkle
FST1vJ9mk0BAPXWQT4jRiVGYuf2PhaHGPAem/CivrE68bzS3ENdeUOLNUk001yKo1yQ8dVWwGVxP
o9r0fpBO6ozgCx5s+Qg66K1kZfvBSSzdGiGwGli9SYCV73Irc62PnanbK4HttibOfMQUFy7WMtTA
0CFPKpuDC0rd3hE+jb1nVcdwm2+NI5i+vuPfB5HEp8LSV/zoJuQwpqf5uTAtjHpQxiXGr6gD6UHv
KXWb5c1wm9NlTDARR6Kl3uqTqjkY02Jwa/36FTnq+5ey00/jBor09/Uh/JXe50/13fiphsSXTcH2
Ppa/4ubwYD6C2ZLaiCcrL+EjwCBMo3PEO4K0SdNDjqzysqXbc4MxxexMP+EzSRVhSiPJO42J2pPi
M30+tC/cH30jP9Sxra3UqGZXEULraFAFpy7QRderGGd9NujDRFkjAD7eAOSzVkn8SwN4FVinUV2Y
YFcxDNGTOsJEnljCCUqfqVujBUA7PUUa+eJJ8Ed9ei0JN8FvUhfonILooP92wk/1rtkD6rE8y5M5
9nOAr4AOF+QRkB5gzpO4i7QCeCPI+gg7sdtlsj3of3Jl7VU0M2wQm6CrCn+icxpPr+uZVZK0GULe
ANvlkOcObaATnrVGORItU1Qft9ZAPwKUHdz5RtAAKpmn9K7rkglLKIW7JBXT3PUg3RABPNnItqh6
yaPI6fQgRujxI6LcU3CYKRAlrroOMMcoB+2prYbhIJpSESqPaGWJAJ2vRHUbVRXFDCcCt3YRn0Zx
PZsY30TwAIwikgVsFPSG2PdKEC+YUqzw9tBlnilXFbft6skgrYEXFjvZVYamc8uW/rgJARJQAjKa
QGJC7wDNbNeTnGpdF8YFaPlDUaROrcX+mz6gOxQQ0MxZ9pvbeA9TE3kPqFlxMrPAz96IUDyIIEOS
NO1ANCELt0Gh6qRs+7Vi1q2LIokKjmu0jRtohWf7HqJC4vIOSSszGIpqD3H08N6IDf2rlPJhN3S9
uhIEbrsgQcqros8LRGAisIV/ffkilvdh3XRVQXFUmdmTcco3vaUIVpNAhKqKkA6sAUyJDz6gcooN
NNkfdJ26P35bMd/ABD8hbuoOMLkMGrUHRXkJtPcYrIA/XsOrcTJ7coh5v8E1LzPH7OQ1pzJwovBx
2cRtQL2aShZQX/ZjVXMjTMjj4AhCshnArfRzEyD+AdYO/6MCyMRsrZMzCrr1zORAgRqq2rnL4pVR
3MKPsRqXNpigjY6/JKs52KB2EtjROX3WD/xW9G1hZ7goGxdTHvD/b1jMXq5CLQCHDEwiZYG8Tkja
FXqS25svMyjGxXyQ/+TcZKE8aI9AMJRENlEwsFAcdjqrslpTP2m7zOTXHoTTDzNR8mo2Gb/jQChm
9CCDQkdjcm6tSYjsXdmLZzwhtpqdwLzxIry0R89ce9bMWgZ2QQU0E6cQ29+sKi3Eqigsq3lI5Owp
esu1mCi9pY6E7z+XV3DmMIAwFRq3J/EZXL4Zx0R4MZKmrNHSK5yGFkBJsC7zvtmrEDlEd5i6Dhye
CcqwOPEegNQLPVTMJRy0TblR5GCMynD94/tdGn00a/X2mWh8ZWPa8RfBsZRKDjwYsAEUbfinrV55
34qCtQ03VXQYF5nenhDNmUQib/oHK6VGj4zcZ6b3zO+KR3VyC9GhOsHdfqUGM7NMV6aYAQWd6PUl
14EVWtlzagRkxCOKkWZgEEHdl4pJx5Wc6swMYmuBUFnRweiH1onrGUyU1lCrFjoERXGiUkdiOSLt
4MoFZy474KwhELvg8YwHNDigrg35okq1LG6nLsGCDCGAumD1DrTOrmT6sGxqJs6DqeA/U39Tahde
4RVyziMTDX0PFe3eVXYamuJ92cSMc8MjJgVfEGwbN+9YKqe41xUw0bW+lXrSOYbceRAP7rKZuVgP
aC6IFwDRnfrNmMDbhAbX+cmQmmPnNONDCJRa9OKLWwXCKGGEW9x+7M0uuiuSM02elo3fooMnEc+p
n11BWkDChfx6ydRaAReLJ6emeN8NJCf9Qd/asRu7FQkGMjjgvMBbFqI1DXnm3LUO07lVhPQQDzIb
vONF9vnDc5zWolEqNQWQGqUNtkToLA9wbhGRuUK+GDkdXWEDsNIouafieWGGxYuS70bxfvW6OPNu
xByiXIyHFsjYwWhzPYdy2ILLRlDxPkXZrLMMkk1g4vvwON7XCaGc8yFu1qoyf9sfmYAFugzc+hG0
ZLSjMEbHQslrhWJgKUE/yu6tsuuIJCGgoVgqtLK3FnpH7oqNdOdtSmj9bFMzhrYT8U3fWfuY2+6O
v1Kw/z5GvJ6BeEzLIqnwMUpDBINELTrZfQui9ufIwZOSf9MeoB6OR1Jo3n0vL/Dc5flqItgzSM8A
b89gu32L/ww7S/BtSuRz8/6lf49uvwEoc9OhJZxE95qb50QwC2v5E26rIczwJze/CEYNlaOinNYi
t41H6Q0MFKZ0VFw4HdrdueO9eF+s5NhuSwYgLkFIQpYNrj2hQhmTOOxRgM4h9Vu74Fse7OqI3Nep
quz43K8Ym9lD00sdHFr6JAPPFrIGP87LsYT2RRdv+BStT+MmhJrs8iTOhAKwm6Hd92+jAljBrgek
KzkNC12ACw2C2cQ2WvJWLMwtEzq4gJHCRgXlFAsD8yBrVmW5BvjqXeUGr3IHUgKxIfzjOX4LbD9C
c6tcrdyq57bGldHpzLzwDZEL0kxPYbQzK5SEBaLj/rup3otX7ShuxJMSkdIJjulemGQilud0Jj8J
1kfEdqQGoIGB+9+1cc0Y+8JLdTRZWJ5L0fqg73yZ9J/iGdfC++wltJRt+B6/ho+RW68cnzOXAbAI
Q38LiEzER5ZfOqUQmgi8AHfD7OgFdyE9asafTvw/0q5r11Ic2H4REpj8Stjx5Nz9gjqSwYCJX38X
5+pOs725WD0zrVE/bKkL2+WqcoW1DttLXFGbGTEUQFGotGIYnTODFnqDWVqkeDpXb4r2YWR/r/vI
NcwT9YCSu047FE3LRqCcFy5tKwf9VKS4V1tBfDafAmfK8T5Qofno4FPhCy9PiWSBZvTd/NhT9kr+
0lv70nzXMJuiPwU6RicNUa/C1YVG3xHEoM8ZBR3caC7ikOVAnhCaAZaYpUBD9qhSOGYsiGtEQrjX
XkUVmwUDhOiYA2agpVVR9BMdz9Xxf3ZQIXLB4wMIUnxoKyvIxgwDyGYSgoBF9fqQCqzGlRp/SgC6
H/g8Zh4ITsFYSylAt8GyMlS2V1SeZT8pme2KWnBWdgsDWuB90IGNiJHP+feFmQjKmiJ6pkhXYiI3
AwJtP76Hfx0MAT8MPe6IUnDqCLu4tUjNPPoOSFigk6qPatt5eqHsSSh4568tZSmFCwbGrA/aJJil
qOkRrcB7JW7vVbP5e/3CpcF+IZsMFEk+S9cNM7bWBEjvLtNv2KDemmbnkLz9F2LQbqQTNOmh74Cv
Zo2YeTRqXcfB1CByyTG/qjpS6m1bsas0AQ4GpGa4+4A8AikH7yTKqkAu0wD7ra7vejv2gfC+70PD
a7LkaZCAJROJ8n1XRocTydmAxKIVerhM4LzHgCOR/Zh+CwPg9A7IU2Q7rd6DFnJ7kfO/eGHmkCtD
6hbOFzxJGKvnVNycSoPqDLUky8JgbIqArKc+SFz2xmQ9dagsb4u7Hn+Y5cHP4zk/T1zwrgGNDW3Q
5qCH6INq32Y+NU65vS8TtzRf0/RNUR6j6MMOBTXBtVUqCMk1POTgMvg+NfiSPs5rpJjU+hRGbjlg
gD8+NwPoeDtBXmvFNKGugeiCzDRXCAUvbQYp0myqSoiC6z/manDTZik48Krfrc0etzdzTRSgsRXg
SMFroKnzUpRWlE2vd9AW3ehkp1Foix6Akd0ABlJyWDj+C0uFyUWg/gL3HP0UvIfqidUoAcGFAJSq
D7xyxzJRiBE9P9fOCt3Y8O14gqImz8Wctp2O0B5UT0olNb3UDE1nyorHWMk0FI7L3ViIukfXJarz
2pCLQX3qch8rs+6yurJQTy3ZK2us22gE756O8ldipbvGECGEiuTN/nPhVpphHmyKII/m8W85Ym5T
DKcBDNiNVD0a9V/TkOLKAcbpn+VxV3xEdI15MWyoVfQ7Kr0ohr4rRZTFK/4F3T0yktHoYkBgye1h
UY42CGOxhiElx0p9ZJ3uG8pf4/rOS1lI4XYuzNs6TeYuhiEiO4w2fbSsulWnH2FcC8o/a+tBmQlG
Ef5lxsO8PCN1GpNkSkZY4u4p623AKgEwUWR8VzwMcnKoMOM/1Ap5148mzrEOwOcG0j/Fi+R3OX4P
UFsqguaxir/lpsBerIozoeQzLwJYeLk1jUMkyxqdveZET2Z6k6k/6x5Tb79oHx47EdvaShSI0Rcg
eGLsBrVufnG13Ldy0yHiSG37xwy+qxax4B2wZgARns0tUAjTrsZscIkwd9HA1iKVd5Tbwmv78Ssy
uQ6aJAV+ck0fZjBSJNTnYiefxo+VShkLEwX7xDzYYLLJ5EMjhrVd27OlFM55GFqcF3aFBbFMy39K
k26cgkGtH8AdOL4q0mQekFOme9TrM6QkzeacACexd0y97cEbNiSvRu6Tvjtu+5nVr0LvEF6sn3MR
nAFpMzoVWaQhrWEHD2pMH4bqdVvC6kGiZRUYRfNsAj+FSUK9QEPnLCGu0vjUybmS7AdVqSInoXrw
jUWdKD+0JnImX0DMg+QGVOjyggdMVYNGhxGOs/yjl9+nVH2kqCK6SC7vtle3pjsoxiA5Am+GPmDO
NppVVwRhMvuXSk8dqmu/bZafkOT+67EzmEeUyLF/AHHHu4i74DFTi3IaJBitdvxSVnbkqEKC5usk
F4QsdZQTYsejHkQGboIElrqs3xutb0xuqEeOkQBKS3W1aN+IgoI104XmFMQdwCLTgJl5eVqKFNYm
aCzgMmt2jA31OMXtTZANhxF2OajbU6rV3vapiURyCtKVxhgUIUSC7slhmuEM1g8guWQhsFQARRH/
C+OMxzLYDuYXMzLjlyvsxrHTQgnGmRXxvjXlj0Kmp5KirGaSWzaCWDc3/e0Vrl0BEM+qAJRHsRDE
GJciMQ806ImN+NFEDUWbZDAIF2etRKrc0gXZlNW4H8ZjdgYQiP8vZREzSfWyxR0IkH1XUzSiI1Yw
Q7T6/xhMR1LvquDZJDvNFKT61u4emgIQjINfCuBn3LZG6HqcUm3ubGqAa1TkDzUDkjNQ2Le3clZ6
/hm1EMMPOTfWGJJ21k+5Dv2QvUnIO1flLhonp0sErmjt2MDXhPNCZRTcWdySQl1SEgLiUjxjMOzR
gPrHrnrTldgAHAo73W+vbPW+Lw0lpyWh3Vnou8FpYUTtLq6fSsssnbTs95ke7siUfRkm/aMG1YgR
/Qv3rmOaAY8ouFx8w6XOJO2Q92i4mLlnR6fPiFMmCVw9ARGu4H24uki89ZHiwc2bqQUvRVmlNE79
hEYmgzFLOTFbDbNbwrIaAA7UDMtD1CWN5Rg9Se80pkdPJCLt2WrrSJCnuT5cPOdwGfElSKFYfPFN
B+ZXTxEFuMjf+j0wa4PSC+cJRNG86LXGQhBGt1CHm99ZvCC16/VWtZHfDJqbwvg65KGTFQc8VdFH
I7gc13fwUtS85sV7B1ibVB00iFIwtNHYvl0ijBKFECIhnFvqdL2plLkBKA/8sPluSx2ecIJAaE0G
OjhgSJAvwVAvZ8Riq6tlwJYVbkprz8g6EIxlO1USJUlWxKDpFE4Ajf2IGvjU86jAw1JFRpK+Mb+h
K25vBrhyIQ0FhkQgh5/NVCWYuF6doGv5CIYtaddIQFvSFYEFWRUD/prZ/sLTWJwBkexulJrKwK6N
QefKVmk5tlGCZKYN/v4agzQAgSrydsj0oKH1UtMA/oA7nNmFGxtoord8y3TT5NYC9JpVfzVotLNA
7jWJumevI4W5yIGXHJK4aHrnmfSMuImSIIZUK8teaF2/EQrHJqMyLxeNo0spWCJE2EcrdkJBWwxm
2OY+JovXkU4Nk6yd4tINTHnXqd+zsd9PCE8wzr7bdgCzO7l0bVDEP5J4LQniMmyGAZKY9YpJBngd
XwrA2DJ81Qm8uQ/Opf8mkNOXjJUB+mchMALGktkjJrhL+p1B3mPT8hvpw/xr6iMAaqM9C6yBytyV
wDvU1tRaIJKkpauga3+MHgcCOKfA6UxBELSmJ3/kXDHD1CWVaWBgYYmiIqf7rtmTGySupH/k9rsl
lQKze2Xh0cQBDG0kW9FeBF4n7jKUakC6YcY7NNpgV7ZfKh1gcnJ8LNrwRJJUYBuvFsdJm39fGHm4
1sRogSrndhWGel+T+qT30eNU915ZJo5qiSpZotVxUVCRT10S15CXNcMuN9UHajSOZmV+zJK7oRS+
za8u3OX6rLlXbbk+RjLTjIEO2CkYHh5e6uZ3Zf4cpKdt5b8OlDk5nPZjSC5OKDK7LrPJ1yZNIqdO
CumshP0NyfO5f3Aw/MIaSlemQChkpPstMSqqfYhWSy5X28TWqCjzamtpRyyPYiyqxaTjYIoQdleP
8XMyCUUIEy+DS0GYbM+JPeIYI4op6d2QPoKT2DHq90iElbmqoAtJc5ZjcYC9ZNrFNECSTd6YjH3c
FWjLKWoHGHJOiD6r7YNc3UEkM0Bchwanq9yUJvUZi7v5HCtIihUvB5Mtm8itkfUCPy4SNf++WFlS
pzAsYK1xqak8W6T/kuijW/TGsdZtwaqufPmsnYtVcTalSaSiIAybqIX2IzqL0ebXftesRrCi9Vuw
kMNZk0QLi+AT8LMIfXXyCsRcJKJeAd1Aux2z3Jw9TJarM8GjX7SVnFVJzWhoyxpbWamaw4hdOlnd
Oimm1foCVf9tFbnuffncTTjXmQdk3tjLg6tyeARbgTQ9GX5lFGBtJLy3hvDI8vgjKBCSAzvjd6Ir
TmoD99TCXFDSeEkVeLmRoRlBBDk8y7tw9Zffw4NgdpJZ0L4FzGoRglgCU62W1jlZZPh6uZMML7N9
2vT/YsfxlAWZBTJj4LfmNEoqM10dCmCUFTJoJeTC9LVy9CYE2HApgsji+pmHBS6FcWqVdVJpdQMA
5fLqrHZn2XC1+KbPPRQfY8PJ7PcoFuUZr9t9OJncIefVxEwwBuPKKKcivs8ZNpJ6LHlOwYfeelp5
G8qHNPGb2gnY7WgdlP4UsScz9mvjHIdUoHRrN3ixBRrnxyRpVCM1w+c0evi1DOofQdkf6SAKxWdr
yqsSCjXI9hhzuZBv61LAKa/GJcQkZrsfjOKLYk2P29dnzXUsRXBmzw5VI2jJvLFJ4zTauYHzn6QH
JX0L5G//TRSnpIbNLJMpuBh1ozhR/ohC3Y6a5ykFx0YviBLXD+jPznE6ypooyMEhCMzPEmPlYLCR
MJuv/Sshc38sksV4tXALSgfbihsJty5tADucRHihBGeqFoIjWvO5yN/8I4ZbSx1nZVBNDQBFi9uh
fjGk5qMp7sqM7Qx5cCJk1ATaveo4lhK52zapWiEnDBLbYnCj8mD/wuLUu5E6p1hyp9FtO9EQ3Koe
EnS7YfQZxXi+eMEQh7J2xteVQ3aTAGdbQnN9xu5s5YWJkMWv25pna7IQxkUxNAuLELAGIAmggP/p
Y2ij5FYUSBF014WAgut8TXkr7ceqPsjtW6s4QkbC9T1efMOswYt4IyymbLBrLNgwHDv4OmhPEZ64
oCCT4MGoH/S1Y2n3jfll+xIK5XIXnpomxhYayK2n1EHzl9w9lrVTkR3FXLAEMDqKVz/orTGG7W6L
Xr2TixVz16XIAYBTjJBMWz+Tu9NkDPtO9KJZNZlz8RwJprkPkIv8pX6SSynEqA4Bf2fD0IOqsvZj
eyHXcw2f+vNHCLk8u96umWkPDMCt9j3mQRh5t+19Ld3k2l0Xo9nx3Sb7ht1Z5Q8mYkJaNQaL9XGh
vlSlmtTZEK1mzG11ILrGL1KkUqeWXcM+UAmN8NurXYtnMPKCUhhKD2jj5IyBTotEDidIlOjLCPgp
Gw2Vu4D2YFCuQOJxsEp/W+B6gPFHIu9dgaOSNWMBiZ25Z8Q3yocxnZwAtC9FxNBsifwndWQUw7fl
rm4tquBoWAC6A/qcLk91qvN8ijvEg5nyRlEGsLPO6eP22AZf1P5rU02HbXmrG7uQx1mAKlLAot6B
0Ea3p706DXvSyz4tkZm3u/uwwlAbGnPjTPG2xYqWyRmAfOgGVZ7FElt6k4LvXYYCMVPHXal+Vbrc
7wkVPURWbz7S8XCTgDfDRPXlzraRlttsws7GZNwRMrwqE72NFbq3rOkuUV5jZTwMIT7DHAGlHjAg
+dvSO0BhAIMU7EtDlI1bNRIYW5RRQ5sp4DiV1oZ4bBPdmpFFh31G2qchEvFbrvqzf0Rcpak6ipfO
FEGE2jq9foeoOEn3FvC4RBBEa4+teQTzf9eCoPRyb6VWN3N7MOG7jMCNgwFXMnLojAkQpYILsn6M
f0RxZo9YWRnL8zF27AB0f6t/Z4rI2qxf/sV6OF0pDDbJI8N6TAxOdYrq9E3opNkpDpibFD4zfTK/
q8D5tH0thIK5618EUgtGSQjuZEylB6EzAfJLO3RJ5dYDCJkOanVXibqJRFs6/76IAqyuTK1EgtCC
eKakOUG4N5tOsLRVIZ+jGvOMCJAkL4WoRZYP1nxuRWodhhgYpkDvNRVV4N9XVX4hhjMsFTFGKzEg
BlgHTku/14B1DGcM0GQXBINA2KraL4RxwQQ68M0SIMQzml7hjNkdBfXgGH5rShFflkjQbE4XJ2SE
So3gG4Li4iHp96BzdEzLHWMBUprojDiTpFM4gDSBIsgmHtZh/hzJ4y6vmudtLV8Xg8Y1zEcArZ2f
ratoGeXNBLOkqLHTqyMSpM8DUf6Vwv2RwhmKApW9EDl1cE8y/aDY0ctYxfuksAXvr1VPBk7N/1sM
Zyra2MzC1rJhY/GgnKK9FhS+Hh8Y3ilV6E2iZ5Fo7zgDYdVBr7UlxIXlXUTAZ9hh6i8VbJ1oTdxd
RRYgso0BW5ejzdariR0lTjzl3+LMAjGknOKVXgG1zFezqX3Z1o31pwFcFVB7DQR7fJuH1koR63tw
3IFuSa/PU+uzSHfU8o6WJ5uhh8Zpgb0SgpB+W/CqO/4jl+/7KMKpGrsUa54U4mRACwsGUQRyNQQ/
R+wLEZyXHIGan2UKRGCm0pOwCmoeMDnukMRNh9Qd250BeK1QBLwkWhl3EcyioHIGbB5Xl8zjQNu3
qc7225u3qpWLlXGXQDfitpEbHJpd3tZoeYjLFxPauS1kNVRdCOFUH+B94IkZsQ7kNh1NOjawgjVR
0S5PgCUF+KjTJB22RYq2jrsIWS/nRUsgsggCpBazU1AWf9smwikF57AMNUAxyoLNBTyfU9S3RVDu
W+M2FjY2rfoQTGqAyUzVVZmPf9HU0weaCmpHzewflDwJXVJYfgfi4dLS3rf3bdULL2RxR1VXTcYM
G/oADAY8ngal9lTmqZErA8RxW9S6VvxZFndETQb41IJClILBQTUc3UR7GvICeBlt+L2rs6MaTn5P
AyKwF+sq/0cud26anA5dkmI7CWw8BmoHI3wNh16Q5161xIuN5CIMNbX7QJ1XZ2key56oFqP1BgV8
fUdr2w+j3fZminRk/pxFnDG1XWsrORaVhX6HOkFH92rzVTNaweaJ5HCBhpL1nVXJWBapmDPMb78q
Rm0ifW5LUY/d/+NQ/u+grsDmCzBTBLEFWXb0GvdHMCOqmGeNWuBBBE6WPgMofZBfSo0JbMc1Hs/n
zf4jmDP3g2RkxpRDcNyACDH53QR2uLMG2WEISKpU2uf0uetGB215Xo8nJ+2CHelioPxGDunMJzRa
PYy5LCr8basUKIkvz7hgptZ0Gc6YJa+sO+vWIyuBN529GcbXtDYEJ71+PQEHrWD4HBN+nGdQlZHS
OoPPqzMZFGVuVw5OrDZOoRyH4tsIRAU7EliEVeXCUARQ6ZBGwVPjcoFDGhAS1zDayN84ZuQ37Euj
/qqEnYbzp18VRhZy5u9YXBapxWAJejbhj6ojLY55jKkf0A4f8u5xxKQxga/9WbevVfY4gntv+6Ku
HuJCNmcXNKsizJh9ulodMoADBekbKD281tq1ACVq+/+4pZxdMGijJAqDuDD/VcV3GnUr674QoTmt
etvFojir0NiJkVEVUrp0Oup6+1NpiSBa39YN1LMuzyyTE5sWMUQANcqLYNck1amlh6zabZ/Pqnew
5vw+KK+A6s/poGV3hCV5iAzwUN5KGjDCc/nNqM2nbTHrxm0hh9NBFtG0DVTYGLV/R41EUf0k3qkK
mC5CXwZ/UnswAidqZcGtXk8+L+Ry+kfQB9i0E+QCWxsYgdUpmFQHj0cvKAYHpIF+ZH9riugHTcBG
VZlO0TY3pjlGgu9YPc7FZ3B6qQZTofZstmVZe6IaPc+TPPkwOESaBKJWQ5qFKE45c1unPV5fILTJ
f+pQnDrB447umv4dsyKH7WMVLItH2UubNCjU+U0Z1rswil3Iskf0SwtCz1UjMjspBXPD81v88jJo
2mAkZg8lrYBW1fxCCwgtcy+WPZ291rII12/VEyykcWdlt2bKzAFnJfdfSf1qdGdiv/VBhJ7wc0F3
I2sFd1AkkDuxtAkkrUTLo1sViRMabiHdKjVx6vIuV33d8FVROmjVfv1ZIQ/JoUcRxhYI+LKR13dG
ZBqmhL1sa8Z6D8JCBhdUBA36SIoBi5Iz+dGOe9tpsrJzypzMwHvDXdUn9zJrAKbZT66pTa9NMB0l
K0D+ML6PayXCEEyW+GWmBm7RabbTj+B/SuxABFamkBX3iAFxDMCgjRcDDpwJzAKJybkJivJMRb24
CfcyikV6VtIDSWS0baSnqGNASUtdOjO9Jf1xYPa/SQItP4Kzjxrygail4iOU8rGXQPOGimZeiNJz
q2Z4KYa/SSyX1DzFycNx1dauaW6m/s2QDIykfTTJq1we9OpYTU/byrDuZP65v/Z8AosAJJhhVqMK
upDI00lCoSij2l1YpZXA9InkcDEcyPoSmpi4uUjbHtSg9CuzcRRNlHVfN0fmnHafR954eDswcJZo
kMJyTOO1A4AjaI1AnYdyjK8Mj7Jwdnv10ND6jxlPmaD8wj+Iw94cglTDoWWgdcNcStmCEAJtcNHL
EN32xcFGt6vEwJMmQkpatRMLwfPvi3MLgUiXlSj9u6NZ7aWh3/cieqNVB7KQwN+9KNcRO2ErBwtJ
hWlHjQDz94dSOJS16hVnUCmA+mMkgO+YMEEPNJQ9VKOInvTKxwSmIyMM1fy4E/n6VS1ciOJ2LRhI
JxfFLKp61JTeMRrZycNE4DREUridy0NwNdnzs16Kb2yUmGP0DRYi9OxVz2Tj3kDX56lxTkjUo+tI
bXA8ioLqRHwzAjQDbJ1qc29nfgIs+EoVuPoV+iSMVQPJAbSQwHW8GkqkWZfmQGBAE2vhpLf60/hg
vDR35CHYgdfio3ZGRHHH8DeiuG0btXapF3L5UIbUaYEeeeynNh0tENihBTN5IOG5VbwxedyWdY22
CMe4FMY5x7gw0g6RL5zj3nZC3wwdTEO6k2M85Kd8T8/25LzLTvZa7YCexzC46EqC98XafVh+AW+S
GVNjQ8Nyp2HXJmegT8jti4URI+Xb9lpXK4VLSZxR1nO7IH0ISSQ5wyS3Y+up8lnX0aOgHmpjV+WG
W4nyQ9dwa9wOc5fQsrqQdBJ2uHHK2wlx/bOcOGDWQ7UjemevwdOZYaLejb1vmN0SlbNVkTJx94ag
S0/uElhs24l2wYvxkLw3nunHPspu+xAH+piAnEJz66P+VHnSV+YYx33zAbBUh7rNAXESWP/c5HhQ
v9Q7+VE6x6KH0ZppB/os6EKBZ4TUDxcIZMY4pUmewIcNd0E8AD5VBDmyZqCWoQZ37nWRs0we4TyK
wNFHdEvl+0DY8r76vltK4c65zvRYm2YXBWZjGUSJZnYLgEIt+qm2aJ7IpJ2t+JX8Osn73t7po+xv
a/ea/1qK594KEh3QXJtDvFZJp3Qyz332W1Ky92aUfm5LEm0n90ioO3DcFxZUyhwfdOV17J5Z8Ps/
ieCfBUmbtYUZYjEknVwSY9RKnXYAwvG2xazGM4tNsznrN1l2BPSIedO0nYQXOXxxax1rcg8Al175
mSjnUvFkIz9uyxXsIB+Fgj+kU+QIYkMMD6Nu1imPOnnflrF+8f95S/Chmm4lDc0pTinu0bnXAf+z
lz4sqweeM/meWM+NFR+2Ja5f5D8SuQuA6WuwJQWQWFe3gYwoMDdqURiwKgPzoYD+RBx61ZFUNEBh
6udLRtrorrR7pEdsrWx/bK9kde8UYJmCYopYOr93MjqAMHE9S6kMb5ScUb4NstEjkupVxn2Iat1/
k8ftXB5OY5r0MIFp9VRr90G6S8ebxPqSB4+D8ddQi7M/WixuVs5FKG3KcZLKBoSN3YQu5GOdAqcw
/VsgME7IbK0WQtKw61HyhpAAGDuYcHflGAiFmXWPRg+B2okOi/MfRlgkJJUhqkSvs42WFZ9N38fh
WSVniQlqS6sXlyiW/jmTf5WaN1kz0iyALzdDTx/7k2J5cVUKFrQeky2kcOpQaIRK2fw0BhjXfX2Y
DqheHfNbCu7JxEHhtnRiTz0Cfv4238m5k91avoix7pppaT7AxTdwWsJaTdLqFFeg+3EPgIzwDT19
Pz9eiA4aqwq8CPredEFe9w7uclc9TbrLdppAh1YnhJbfwCkRcqND3oTYh3Z0wGrbg5phODf77pB8
r35Ej6qfUh9lMMXfvo3rEdti7ZxGZQUZjaaC3KR0LGmGID+zA/kZ/GxVgCs58o441XdUSe8pupRN
X4iRu+rKF/JnjV9cnkDT0tSOIV9/vrVzRInBTZ/4OHuAlDjWU3sOnshdMDnh9+2Fi+Ryjj0xGqob
Bc486Z0YKQTtdpL8RlQEEkj5jNIXqzNTNH8PKlYX19+T4AzQlxTo3FMleL6tPRgXyvPp+hdiiN4E
amLPmxiCoScyf6kIs20lcmT19xTJiPxl5G1FLbOrxujP0X1m+BZStWICgyQIXtyW/pQCzcvSQxBl
oJd8MZA3jJvd9oldQ41fXtPPoHQhL6S5LbVz/nR0K9c08XQzP/AXpgXNO71xmP9F/s5c+Um6Kfbs
VUvc7FG6EfEFCKzi59jG4iOYSlRYLOhNpeCu9Mqu1FwQMgiexSIpnEUqgZnYRbPegLzECYzKldtf
bav9G1e8OMBZexdryepiblOAFDn50Sh+03pV9ENP/REpwiTxto/vaklAkzLABAB8XXDHIh10KUyP
KdrgAMftpjV7BX4geqhJ4hUqFc0ZXj99IcnUALCKuUEgnvAMQUgSRhirAtoRYP/ADZ6gNTes/KCJ
vgZd/3PCVDCoC11SFg+KJsqFXsVswFcBB4ENdIoZcIXvXTQRTEVhDUSPyjgTvHrVMPxb1YAE9CUC
EwhQtTPM2OU+DlUGNLwWIBvUIjKiNVjLlOWg3zZp4W8f2dpiAHCKVOsn5AVfpQTcQCZlxAQnUUgd
XX8QQox9ds1d1MixGBvIyzPvCxjUeDSetpbTtAbbujvoTeHQQD+buc520pjcR7J0nzeafgpIf6NI
0smyQCJOyteqmm4pCUNPKgCI0UQPADrWgFHUnUrCDijqECeU1U5gfa7rFfOnWiYGdjQo11X6ua87
8FukUYlBeWNHlfwgRyCnMWSPdjaodSPQIwaY4vsRTrqXKKFrd6JWpusbhPlhFVMfAHQEqiOPbdvQ
ADDZozQTDJ3CznTC+okoZL995utCbAVdYECcNflrmmd5ldMxBCYHLk/QyHuDIElWCMK+z7wed/Bo
3yQ6WA0AbHI1lthk2pQQGwgZw07fSXffBy//hkox0i9V4+zHH/X708xHVZxv0vvayd6epZfoRL+a
nsier1gL7Cow0QAcZs4zffOGLIxgm1SFoqZYcDmkftG+muPMUsiGw4SyU1233hjUTwqtLUcXjkSv
bjZmH2fpABqSOdmYkq7UWIdsLbG/jQPYp6lyziIRA9HKPcYS/4jh7Lxe1LZttBATl4BDzow7FsVf
ttXmKgIB1jIQtAEyB15JHVAIl7toVXRKcwnnadRPWnDXFR8q+EeGJ6v50LRDG4h6ZedkBa8/S3lc
2MhGwGeMcVJiOsYr67t0xBCSOyheP5006autOqx/lTqB1l7PZM6rnIHt9JnrwOYJF9OO2hXalUrX
Pkhsbz3KfumSL0x3DE/z8mO3T3/83N7XNQ1ZSuTWqQL4J6dgAAGCsHw/quWJhMMtBkD+3qmArBNg
p6CnmnlAuNyQUdlz0SkvUYAd/ZqNx6puPJA8CtLfa0YUGqLg3oMPCB25nMIzu08HIJrg2O6jm2HX
HZEGcJWv5Y32AxG/6E1FVpRkKY3Te1mRA2C5QhrbgXP1YOzjvXJGz/hd5lDMIAn2cO2WqTZYjmTg
Q6GVjdvDPrGiCqhTuGXoK1ObX0BY29aF6zci1G8pYV7vwlSZ4Dtu5RwS0MGTHdkHQe1CBgC4Yyhe
eoNhVfcbcut/jyoN3gW4HAKiG/TpXQE6Jpiy7YwGRkp+UfSTSvw+E+nFrMb8dQb0Pug3Zcy6IWa7
XFmg1ySoh750i2Nyb92+GD/J0b6bTvJz6rmW03iYK0fJzdve0LXLBeIPA/YXzB+wXZzUdIxKwNTD
aOW1V6C3EUADjjDIua6t4diWYmbFWRzbWIRmVNMOVuO+HJ3OQ0hYutYLuG/SvXlb3tRvxqE628dJ
YDs+kUSvd/XP+rjbplPQ3NEc6yP7rwMET/fFTQ+ztVOfAez4i95UTuR1AKsBEQ7w3d+lk9+2bvZt
9EZHPwppqtZ8xHIfuOtoSIkRygY+hzW+fjCfkW85Gx71yTMtvWY3+LanHaqb+D59d1F+2z7rVeGa
gk4TEJ0heOZuZ2hYpQ0sS9xO49xm+7wBHXP/mEZeEfwCdFVenrblrWg0OFFAZogXj4oeAm7vs66u
NTtl1FVj2TVbtJz1aKR9iK3YyZIYtGQCj7iiyybo8kBEgI4FUObN618omTR2egXMwtJNC6Q6mfWj
CxGrquSveUrh+tCxBqaU+V2AhqVLOYWq0CCKZRyiVUunqScMwOm6qFXquo8JYsA8gFlAbCBCbu5q
JpEZGjl6j1zj1fpq3jDPdJBffbBjZ2eAWL71phMmwqRba4dBy+2TWzOzF7K5+1ol9Vi1FWQTt/md
v9U32YN6zivHgpLaFJlAdIHQV/l9W+z8r3KX9UIqpzBWWkFhMkht8vPQvZV/PR4z7yjQ/aD9mEWT
Ne7gCPrrSpBGlK5U+1QG8m8K0oMXpbnBCC4J96OIOHQtWLoQyHkrirweo3QWeDb27Ea5AYzK2fal
X403erHiyOdGEJ+t3HGkGGacRACdzPzml7oJ5hu9ZzJ00yyHU2sPe8A6O4b9WzW/46HpBIq5Rx5Y
MBS5em5osjLRxybjUcadW98VVZ/iXYoYnh3MsL/LJc3bVo1VjcSyFBXj6YA44F9+WqtGpY4/6K8G
6Ij2lsXHWL5lQBRs3bp7JciUTg8EL8L4W9buOwRXotB3bZXLL+AOM9UxkV8VGu5EMEkn1WzJvVbp
P7bXeW0zCTpNYaDREQ0IdXX+iIUNyyU9CIemoSCge5YLoIyfGLLR2r0knzTt17asWRcur9ulLO7Y
AKwvlflsn8f2m6ntUS1PhhslvrVFeS/RojivN+OUtloJQQw0ptZdErzaAfhEn8riZiACp7PymAVy
OtrjgIlqI0mgzR+z2EFbBpdoCjYjN4qtYxm9y6ruJvnoGmYE7jR9Pw4/5DB7DmyRis7bdbmdYExY
aChnr2s1VXAHoKGot/kS/m46djRjkRefN4sXM/MygKgV9UoEi5frG220Ngz27H3wWGbUchX0lCvx
fVWWu239WFvQQhKfudfrKY6jXCnRnjodcg0M8HbiT73xtC1mbUEA8gDiPeDgUWjj9i1LlSppAf2M
Vu783rTD70Md38rIMIF0VBAhrMWhc0uZDtIAE4x3/OYZoHfM1BCySELPbRs+TKOxN1G2RpZml6bs
IKsPCvixs4o49nBHlGcMyt+EjY5+s+91mgqWft2QMAdjf76H32JWoXuuafE9kx68l53ia7VyApTL
KUmjhwagvhnI8UxkZQClHzlD8dfWBuIB5oRkBdDoMEt8qUt9R8a0Z2CsKxrbyTFvpLgJol8Su7mE
3MWX7YNe0SdMByDjDJIxBcShnPudjLAec4oJJ0BTYvxiP2bfpk7gikQyOCOtB2Wa2UFE0ctdOFOw
L8bQq0bRvPCKyl6shFPZsKKDrDRYiQawEPZFAsd05kWJv71fIimcL4io3TKtxVoMIFyGYLA5Is1K
/oe0L+uVU2ei/UVIYDDgV4ae9rx3sqcXlJF5Hgz8+rvIvTqHdnPbOvmk5ClSqm3K5XLVqrXsL9et
bO8YKhG6aSziP0I8sbU5seCGFeh0IkCWDwwDZxOThJLtpfxjhApDRSCa5OrcLJ9euSuMh9w6JJM7
9pJ2/eU9A3dGnR4i1gwM3OIDpy6sIBktbJjSokfNu2Ol17e9UWXOkBGXawGoe2Q8x1vbtzQ6gOHH
Y4CITp0lVtqwHNeNbWNGfWK3mIfes077ev0rbSQfNpJXqKjaix7ZHwzB6lYDYj3BnGANXzDJ3TRD
Rzj4ft3CZTawVPOQN2IAgxJDHHUB4rYnjY7Xk2XHuceHCCjYiOe+1haffEp6xMUwl8S/S7dY7moo
7aAvZkFMS4g/1GxpP+OB7saxehwVdlMz/SlpzLshimRtqcv1EYDYUddDpxcaOOKY5YzUqmMGcvEu
9gb2Yeh+0J+48dmr7n/dSBhCTR/VPcD0L7okcYAx67ZENlz176P5ETTHsH9tyGmWcfFd+sSZIfHy
wHC/RTOO+1lr3qGh7ozj/vpKLh8TBIU86G6gmGfiZb34/srpWmOYy64zkdGMN3P3aBZ7JXprwkPN
bypyE7aSYuXWF1qbW7xlZa4EsqdvepjLqsmd1OM8Nfsg/lTGQ5fI6Gg3bUHyHTJ4QEcB7n1ua5iB
+cGpxsWrvnZ2cjDo/FTqja+AARcCDpK84zJIkIXWAhVfG5wdqni2qNIlYbncSpznjmXtuP01qPzr
H2vrLC0ivoShiQgKAyGOl8lgTyVP8XIof9HpuU5uowlcIJIy5ZbPQSIUT0yIg0F7QNg3TavzQrcW
K9qTGcToMTxdX8ZlDMejBAEcr8g/UWj5cCsn6NW6Kqo6qdyy8MzqKwl+hMaDnhxzAHlTWV13ywvW
xoS3AurIUd9nuJZsMBTE6ZFaT5RWjqUeQTp5fV1bLgA5PzwRIBCH8q7weTpug1Q5wsbVdQKe5T0D
DI+CNOYvrGBax8D9B6mjPwP3q92LmpKiJZxVLlOeJlY5hD0rlgzBveVpSBf+MSLsml1zBZEWRmYc
zvLYxj9m7aRiTuP6WjY/DvADyE1RnmZ/IGurtRRV1VppDDN2Sm9yVVEOqGCA9j4cPy3Qf5AwyCVH
aNMi6MuhRgISFVDOnfteRKOCqgGuoyD/uVznreXWylHhYDAu99cXt7mH/5gCRuPc1GCANzEpS7jD
dGjTY80rh1GkkBIzm163MiMcVzOgdd9zmAky3xw++ui5il+vr2Rz09CTAZ89mhYXYzMsiQxQ3+aV
S8jTkOw6elJZAPUi15Sphm0uBsFHBaMnooOoUB0ZYLPUQSPu8jbeVZPuJlCzG41JclI3P83KzPLv
K7/Lcm6byWIm7QG2TDDS50+a6XTlX4RSpD3/LGfZ2JWd2LQyoqWw09DoqPf2azGHf/P5VyaEk4pC
dViguQNOifCZYriVPcwyXsPtz//vKoQz0xqsr+niyK2W7iJMLaX7Ggi8yCidQfp8X9z1vPaBy+Hf
9YjPiIZlvK0NGOvBmuhQ3qJ+O+8V+mn2ttdZuT/MBiDbfQIo53BIZ/a/7aeYNZgWVMXrEPYRXnvy
ZTD2QSvrLki8nJJztyDZEKd2BRtZwzwrwqgymFxlHGkSHxeHEmuz5KA9gREt9FjnD/aOkpMlKyBt
+gbmLQBEQ8XFFom3dXWKIm2EFV79CAqnnvwhewKe2rUwwHc9Cm3Uh+EaK1uCq0caj0drgC2y13b9
Kb4v78uv6KgdrNkxnBHJw2N/sP7z23kxipkBbBYuKPGKigyrRQ2yQnhVv+i1n+W/LFkEX373hcuv
TCwJ2SpKJGHW6XaAdZnFq118H7VvKXMH+8XmxIFalmQXNw/YytrinCtrQdRlWlZjQVXpaODZ+Shu
Gse6U/axx/b6z+vWtt3j390TAq01YMaXG3jTNqAY0ePei8bRRf7N6feSvl63dQmyx9Nv/amWH7Na
WdqNLW0jGFOnQ+6rbvxquJh/vB9OzSE9sq+Kw/zB707KXt83z7EHrPf1XyD7kIKDtmE4qHWJrY0a
cBuV7jC+YaRgr+kfpLobyF+8ONbLFcIysIZpExqwRgrjO0a3YwdIq93UaMfrq9qoYJ7tqzi9CjXN
CuhF7GsX+k3whRaeBdjTnBzG3ivNQxnjDo0OgSqDBy8LuHIuRJTprI0RrUzYDZr0dWDJkY1faLDY
BGMNS1wNraG6+ZvHyb/HQxdicxnMbRSmMNrzZpeTp6rmIIDck/aD55h/4j+ub+7mVbAyp5/7LMQ8
61RdwkvRQ+3SykH4WD1niiVZlWwrhRBDlI7OQw4zavkDsllVd7L6ADXAQ8TdCewZsveDbFlCkAmz
KlJGHfaC6c7q7svyC6lfru/c8pOveYcQWoY6q1BKgomZv4zTd336my7T6nxdQJDtIDSTAQbssXud
J+VZY4lTadFTCPTYZNKbuHiAfoGX5KbsxF1wZJ5Hsj8jwKtI1tikVpMYpsEG8arn/W2ShTdgDjpl
RnxqmOrOmBwqNZDFjarkftiOYcjyLTyP0Ohdro+V6SLo817vcBkliuFm6g81ifZRPu+0GSo9TXI3
l6akJrTpK0ggIN6JR7Mutux16NmOWbKcOMp9s+Z+oRkOBzj/ur9sXkUrM8LBNnq7YQl42FAcHHa5
bbsNjx+GmHi5/itirWQbN9pQCJqrLq+wjyZefrGRoyEafCqRE3/mT+axvmsOIZhOj7iBTsnoaB/J
UYYO2Px+K7vCMs2m0wc1gl2tAwFWnrqs33el16izQ8q3VEZovb2r/zazhfhl0GRuiYJmdlC+KgAP
229t6c3tTpfdrVsRbF1HFu5WDUJdpVrAL0eS7qPQ4+VTPx9QafGZ4oCvwhmhZ/vfPWZtcvlJq6Ng
5GFVZzFqBW32O7dvlP732H1No8CNMDV63dTWV1sevBrQ2RA8twRvafqhG7N+CWbpzgJXWfxJ7Ntg
KkHR79mhjGJuu4G+Mic4SV5aetW3MFcjS7GMYxYRR7GfbKCMZnYLGYkq/9WbpmSRWy+S9SJFX4my
zoKuGz4hEE0QHAFzbQrAikkO1zdzK6Cs7QiXnV5CnLtDbckt+Wequmr0mE6S3Gvr8llq5hglRkPt
gtYJ7ZM+NGvErNIu74cqeMYdLrkEZCaE+60olcouuwZXdhXcAgzh163s8ba5UQaaJRC2opfiCyj0
1HFh4/DqNHW06KOFiFEi4/nZPLj/GEHR7fwUoTgV2+2IgGRN0+fcfYlZdIxRhB2/t8pLEmtPNohI
rzvA5tYBEIp2pwXqS3HepgDYwA5afJ10+mzYoyHTQNt05NX/L3yaUS3AYr0kbbFpHmwWP0Qpeulh
qfjBJKtHbNvCSA6wQjpo4oUgZEZDzGMNa0FPNHMs0j5OvD80RryvI1lba9sf/rElqr301piRlMKW
WiHTr97+r7C1JKpKFiRe9yrSGSvGAxQgfKi9Z46dgBfxaxxJTugGthKNR4oaNgb+LejlCCEV7WCC
6UKcn+mJRk7w5I0/ypMJRvNdfizewv14KvaTlx5Bf3uSgYA3w/nKthBfC6XtJlvHGqdloibMIjfK
wW1Lx9id2QhNkOzA8Yi57vUbVzEEXcChQEHYgEEYIbxmBU0izLgBdA3R2MEzhifAD5vSU9jrdUNb
D0KA2A1sL8Tw9AvUbzoVhZmbDGBA2vvGlO+VbN4FKRTXm/nQGb/QMb+nqGslk3mbUBkEYGudwBIB
bgyJFUwfiidiVnnBEwBqjL4G3U9GCl/jEKjp07JzcY4KT43qUbK5G0dDA4GpjsEfYCiww+dRrIgC
uwPUGF5rRcci7G+DAsWMXiZ9IjMjOI6pFdNcgtndBcqyIbljQH6NyybsLjmZwSy3XozgKXPK5jBc
LmL6kN9nD92OObH/WOzGzplDB9io9LH9Ptw1tUNlTFgboRnDfRi0AMwBk50ijpQUfTEFGnp/WdBn
Dpu/84nJONI2MLmgHQK5O7qwaP0i5z//WMNMWzPv0YgzJ+MxH4D9grXuxtbs4gTyfFQPRuURZTfr
RkMqB+7y5FtCMqDEzCF14pCCCjKUvCa3nBbDFwsZEjpdROyzVxNR81HHugf6g9YvaZh6aRXCeycM
PsuUyba8aG1MuJ96dLnVyoSxMRyBj1Ign0vMhjpKNH2/Hgo2LnfsNBrFeLhhn8WYU9SoxbAW/tpA
NgIz+XjdZHGseNqkHOspprsmY5rTju2vbiy/XLe9EWTPvHhxtVV6XgxmbcZLp4BOjxpxyfDUtc8k
vc1R/ZMRSMhsCR6VDbU2jy1sgdz+tuhNEN+CYWhofRBxPSYD21dkkCQxFyZtgPUw17VMeEPtXExi
rILjbTX3BZQIM6cJvCh6bifoMGH2gf6IBlnkubiW/5hDZDMBL0Kxe3Hg1W5OIeRGiQVd4iRUnGy4
rxYSo/iJpjKE/sVJWAxRAqATNIMARxIi6RwMy1mAoTZ7o/mdku0aK3EL5tdQf/yPHiKYEqJpUY3M
GnWYmpRbNSUOySF3mJ1CAHfS9Jb+57RTMCeEVT3Wcf82yxaq9Q7vxJuQ88P1FW0QmZzvnuD0eczy
2OhhY2Tfah0U6+DIGR17OnXJqZl3KXdBdZ1VgNMclmNvxl85eza7x8lMnVaRnMDLQUdhxcKxSEhf
lqqBX9MMbt/cGBREpax3BuiEVeYNpC8cou7q9iYq/F7Kwrc4ylkBcDEOkIJNgAFXMd587rGKWaeh
DXZ7N7DJR4phQVLzewVlVFtL9xOkriGG7o3NZ7HAHasgl32KTfuofFAAcghGkYTPPVB14rGCib1e
M4+6PoBCHTSj/VfVHBwj1w8K4LxDHnyDrvW7oT5KHGH50OLqlzwPoRc5DRHrdKXeD2ZmY/UDf+OF
6QWk8SY7BzdK/RowcrRKy6/QE7On0Q9p+s554Qdmd9vkpWyUaCt0rH+KcMxoQPUx67ARBXOqMPJV
9kuP7tQ6/JsdXxsSdryzc7WKOQyBBQJ8ta+6vSdq5bTlF3PoQZSwrwe0i6tHPZIh8i8rJnA2/MGA
OWqieCwL4ZGpXTrUDNuNvMnRKzBn/9TVJ9wzyUj9FDwO031O/OvfeCtSrm0uN8QqJM8GThYmtArX
wKiB5jJTy/Ya4LGpB/AC3zdZPH4MrOLP180u/+2lZ/27VCG/jua4ygdMFLvU+JkoN2nlKEHpRKOr
q3dJNkti9EWucraxF+WBQAN0m1T4plZRnoCUP1RtgCDy6/qarm/lhTTjMDd9ZixrmsbehYbzQeut
uyJ+AX+oS+fJu25tMy4im0RZRcV0JBMB1wB9mGWvgh+FRrYTza6qPlED49jWF9v8nnA3w4RsbLyX
wUMv45zYPoz/mBbxE+2o0NSeYLqrxx0nu7zvUeEOAX2TBf+LJsXy5fAMBFYZIQhCI+fuaTWjMjcE
lvLyNQp2DZLM8I6o3NH0U5Z41uzOsvmsy5enYFM4EtYMxkgNdWDXBBg2tXaZarhKcGsnO4XemPV+
DnxTwdjdN8kHXSLLxZlYrVU4E/FgK32mwS6kk92GHZvunpqI8G7Hb/Me4+mdF2S7qNz1BPm87Ixs
flMbD21QS1uYnhGuWa1NppTlBhhqyuZrz5OnmHOXR6+ZIrtUN0/jytLyS1YhpxuHTB05LJVB5lVR
5OkDcFiKjHJna0FMU+E9OlQA8Eo7N1Nqw6jERMOClDJzwZ8dOnaIYFoYxmeq9ZIG06Y1E/OSmBkG
C4/oqHbd5JqiglFGIcibAnCGdRCIV+qnwOjd646ytX9sZUrwT70iWaiHMBUpGLZPdZBmZFDi9CqT
7q9bukTD4CisTQl7aNEiGoZ84ckpIPjxSdijWd339W1U/UhnT58/Ve1VCw5keCvTZ228ZzLYylZM
Xf2AC63AsTbbzsYP6MufeX5S7VsNbGQ2ecxjGWBq60pamxJSvaEOjJaFoHZpZ+t3Gr2mUDYrzcGr
FDhOFe0G479r+WF32eKd6IMCXSlYxBC/krZDgA9Z0CNr+69QpPXqIfCvf8VN11yZEVIn3Y6yWINY
potU8qYrjd0ME/FID01O/uvkDFoiuI0Wcg288VC/Oz9zSpz9v8+FbAI52lSXPoT9oF0TWo9Jp0Dv
pIHStjW0jSSf2MhU0V5YaoUYNQDKV4heRdWbUZ5jTJ+WsfKs97nl5pY9SM7D4u5ChKYGQa3/Tzni
oio415BkyHW8jvP61ew9FXzyEE8IPm02ORlIgLVGMoZGttaFkjxwNpgjAFReWFddQhuuqTGlGdtg
QAPBRNYPTj9bmLWlLuP0wMjsx8RwUqoA/KlhKiD0aRfvuzlxGoxQxwX3ApP7s2l9UUvNse1sn7F0
l7DUqwrmpiSVJCYb7gaU3kJFRpHHorZw7gPTyLN6rDBOUrStVwXIRgBUT37m3dN1t944r4D36yb+
YmoRPZhzO9ZQKHE6YI567PaUjE4QHUP+haD7DIE5C+f4fzMnRN1Sa2bVmhdz4dcS5USN3SfDQxR8
Lfjg5H/zFsDqLIyCgflO18TKTF7V8diqGGIJuZfZTsM6J0k1ryWvMUhc6HEu78pAkiZvfTlQqqNk
soQkENSc72hIejpGGYg9hsbr9Mwtsl/F9IWrstrwRlAH6dq/doSAFOaMm7WGY0Ttw8BOpulQaGFr
MwZ2ZMTPG/Tq2hJZUQwGrhLvDdEbwxHsITFsWdrjaDwqo0vwisZkat8NDmU7S/PKatfYgZvoe3v4
dd1ptp50cE6Yxjwc/ogTOzmgvmY+YRoOTtqpP9L606KQHjxUoDVGCXju99koORdbIWNtUnDUqAvG
ojXxFc0W4ggze8l1RRJtNz/galVCWhCZ+sTpABNKHd3WtNkpYb0bMG5N0+xtiKQoqcXxxLi7WhIT
2rvEzNrKRnEX+n/8ZxM9WFA4RB34AYWwU6X3L0po7xiqlZ3x3tqyxHjrobX+huJoJisZJKYZVhu1
x7T2a4BqePWs9D+D8NWObsvqRbP9Rv8CSSCJ92y8CM4sCwclVggpJhuWmzrxFLAqzV10S83koTEB
Sq6y3cSfJz3aK+HgpcnLpL9qQyYJ51vPobMfsfzIVbqe6ibmwSpsflr/zIKnvuZex9w8eQA5fDYc
ixlvsbc2kITbzVgEhjjAejHVAt6fc6vTFKpjYcBqpHlF92K1jwHfJYXEkbfuEOtfK2IzOk2CvlQo
rFADd3qP23U3awdCPwkYFPmX659zI3tAUQC9TIKBN3T4hCXF1lSAdRKhiNlflSLdm9XrxJQXUJw6
Srk0MaGGTWUtaolR8akO+k1N4R2MDqVXDl9pcJPgQQmdb6LeQirBMWXiCEtAFc4q5ooX4RsMeiIT
FC4RUCOwkDTIWHLtqeqIQ5rjJFUo2vCOMyPCwaC5mQedDiPz+NjhlZ4xDEAhB5PhSmSLEXw/Vmyt
tKrFjv09ajh0TgPHbp3rfrERTZdBYra8URmYGAW/KOqJZamFhAmc1kb2ykof2u8TTVBllH2czX1D
hxDXO4opeBmfnypG4iAtVZiqgod5+FXzFyt8oTK6+41ThQX9a2W5oVYRY07RVsoUWFEsVEuhsWT7
ZuDX/Ueo1y6XCbRu3bEY1QdZMNAyINYTz1Vjo69EFnNW/tCE37leO5y8mvTJmg8a93mPyR5JdNr6
ZEtjAPwTC6OvOPdCS9s2siUZzGjnxdDDYZZfhveNfVsbMmq9rRMMRiQcJahXQMJCOFB2G5UksGGr
zCOnxIyB9jUq3+1xdGj3Y9b9BhH4ukNueQncw7YxoIvu2R/Uy+r7TbWZhQmHRYxUQpctcBUjvF2w
uSTT/jdT4vsejQdggdLFlMLddEwPCnnToaw0l7asmbG9KjyhGEbl0BhcvulqVW1IgmoMwaczdU32
swjC8rtdaco7J2310lokoP5UAgLNaZTdZvNs3ZoTybs98DDRsVYqvO+IMZfa41DkWu/Hc1QPHpBG
gyR/2zo9SHY00EVD5g1iJee/s6Lj2PaTVSJDzeDIO7N9pNBTygB90csISI2P6197y5fBAsR08CbA
bZkQS0OzrwaMyOKm7WonLX2dfYxIx0310Y4jSTKxuTb0fg2LoGp90eGANkTZ68vawAisvY0kmnxi
VXdNWM3gm63u06yMD1j85/UlboUIUKQCEQE28YVbTHgFBBV4wPlCUVWVH8S4IyzzqPlUkSdCRowL
nVrDRxPvutGNtZ7ZXPxx5W+GNTeDsQAfMZ7kzNns5dO3pWBHs8zpAMno0AC/bvESk4JJ7fUyBRcf
Jx6O0ByHycZXS/Dp7/N5v3QtNetQaR1UwY8svDOY19W7onqqZKCt7SUzvFdBU4CkUXBd3PNQvwPE
GL2Iu4WIsnu2oeejzz66t0U4SWLHVnHE0nR0Z9GcBYxBjMJRptcxyroAZzRmgKk2dXq2QkN7meOR
aK4+ZN0HN/X0QIyc/q5pz76xMRr8duiBHB/RzjsaRUvfEcfx28wut5/tJKXpXikNzj2zBnuI3wxm
+kYxaOLlpt56idJov8NZRxVL00Ltb56r+IL/7KCYrqVxnVaBBkdNVMjSkEPJ7qfh2NeukmduP+Yo
/L9W6gGtrNz8OTayec7/z0H5175w2ZTgnsjtEF8wnI9J6hrxW5W4oepO8ddIP4z0vQoTyWfcyLHO
lizEHx4j+yeL02DwOxp+qfO90f++fjA2rtAzE0LaUw1DNo8qdjUChr8ESEPVdhQ9VpYf8hljC3BW
/7rFjaBqg5MLUdVG+QGA+/PDr3CN8VmfgbVnp8n21MF2WPM9DkASJvtmW6ZQTQGjoWEs5FvCoWMN
KNWmkC+I90+QXVCQYtmprwPYN84yXM3GHWqjmoJenI604KJCZHQLC307Yr4lR8evuEWm7yfJj0GG
bd3yQ1DG4WWGcI20R2Qx1gbVDIZMAzNWTyE/UVgGkHxGZkQeb7tydqZWJWCqYWpxayp2B9bZpOeZ
V4djLinBbm7v6pcsMW8VxtusM9RBV4HDjsandv5Rxu8deo5Tiq7L/J9B32joovdmYDJqITMS6+eA
GodN0mPZ2dyWTmCB/xJwzfeSWe9KBjzCdSfdOnl/CHkAbEFdW9xk0NoGdjEBwhfVxX0ZlrdZoTuB
bUnMbOwg1gNyKwBIcDOIjw4VGN9OmxekJAjx5sBRyQv6pyz9rnNJ6rR1zgHX00GLgnctWLbPv9VQ
FFFpxOCQsGsnKF4rELap7akZ0Ygb93kZHRH9r2/hVnUEjwCm4ekGYm/U+M5N2krTVNCvwR2k/lbB
4tbiYuhBTJy7wwg9NvZRlq+h/poUEtaHS3wt7vqVYUuoiY1Vn6rdgq81lMEFRnluFS9hjzT4htF/
p+a7ODixek/nAyTUWuOxsd7j8GMu71uZ026mHeufIgS7sZvyAXxLSDsgkkpxLrkGoFTuUfVbYrWu
3hxIfhvOXjE5oeJSzHEV/xk6jd1ASQWEQug5oP0j/ARLD/TQWMDwgc38hD5Ekemo5YfkY2+gEfAS
WyjIUeCAcozwsYnVkRwSQgDYotHCdxn5FuR7e3HkZpdMpyYZQA/6F5B7vMJgFjGB4TYRXtMDq62x
N1EbANbusYI2aFRnO5CrQYoRNV5LBrS6CAoYDUNhAOFgmTxCmeDcoTG5nxn2iJhr9ZFfNu0PvRtd
U1El/rtpBh8LaGXgQS849izECYCV7cwdkuq9GBT4TPPIZNWvS9dcVoOHOrAjqEjB1PlqrNjMqREp
GfyioL5dp8nzmAGo1nG84HTIkAd4dCTmWwnfcYbZvAvCHGpt3Qx18qBmx7Sl/7l2gJ+EjFXHb7Ko
iSbP+U/KaaXFcw31pkHHSQF1Uzrf087V0lPOJBXHi+t6MaUj/1im/VSgCM9NFRjvjVqo5LoV77W7
pA8DHL2Ou9qUBtwNWqWT9a0ulcVgEmWD5XVHcUb+5Oyr6xKI3CJKwiGHTJtT+5aDEVvLGT7ey30O
iWjzZ7m3wIaUuXDn29k90Z/TQcYlsByIswrk8hMofBf8WNBPEVtnPcY2NEPHT2hmlAZ7COAlffJ2
PRRsue/ahvARQ1woA5CoOfxqbvbg8dOOpI2+W3krG/K9WA2wl+hfGeZC9oXe83K7rjYUV0sV52GZ
u1zV36ypfWpxNq8v5uKCxoahVmuCOXGhU70AmQ6kbofFIxmKjpwhvSo6ExGuaDQXPOCRA4m//V+Y
XOYaMf694AWEeB2NVgixoDx3x3HH+hNUK/D3c6LErWQQkstcclneypbwwDBic0hMA7YmUMbk0aEY
EqeNXTw0OmBYgG/GjGij+NcX+OdsiV64tirEUTMIk7IdkQfwPF2G0EYruSNa2X4GgT3dAauDOnzA
R7vahV0Pxa7MVINjqGrDE5+gWDzPRIOmhDKqKPgNgD63TYusBt2uP4gmpv2I2tD0eRzqyMZ5gomv
jOjVIUjj8GtUGBOSYaWLkAUMVFLY2PJIQlH5XJqqlin2NIHd6keWTriIgLoAgz90C6BTLnkVXvgk
3N7AR6OIWmDAFB2kia2yQtEqdzX0+mz+RS86yB4/K4buzrqkbnIRJmELQgzLHAQKU5jnPD9icZAP
bMoMfCr7xQwgf+3l82M/vl73iD8IOtEjUJ1Z3hLoB4Mh9dzMPCUD1XuQWuk7gPqCIzrPLkbK/R+a
F/ogG3oKff1kTQ4Q3sR2klNyhJKInx9Q+zuON5Nf7Hun91/Ibf0CPJRkvy9KNzgkqx8nppO6VnJF
WRi3oEXu1PpLz474kZGx58CwDhKY0Fb0XBsTTj8PEYqUZSeYhaKdw5VG/aXxGhqlQBBJkratjwv8
DLInVP8ukUET5aB5K2nuquH4lOjfjXKEJC7UaE1Z2XwDawAOWrLEUNAy4IoRjnxtQGijsGCqaWtv
7E+DjuN4YCUwnDcadcfZNzE4kfCPxLqRIka21rnITkNvbkEb2IJx1tuGVg154YLAwI2svWUfVY04
MYaGr/vxZk61/npCPK3y2TLzxVXMpybytRvi21D2xaOn3E274j7wVe/3dZMyfxHWNmERJQYxcHLC
5844Vto+SN3rJjb0E88PwBL1VvesQUuzajlsWC/vsT8f0VH/JG70cKu5j/PhMXDQfTFu453uh7vr
pqUbuix/ZZrODA5DYLr/bX2Z34eH76Dt2IPo4vSY70cX4PjrBre3E48KlMIR7cTYSiq0AmiP+z6j
v8fikfQ3UnWBTROoKizKoRayeyGk9qxMYo5ZFaBcpn3KVVRLMcJQ1ZKvdonNWMIW3p5wfBU8paLX
o26Ykv6PZ8SlM03G97D4kffZLWkRK6fsZ6NZ7oIYpXl6mEHgHaaxrK+0ON9FWF/l88LXSzO10xp9
cU6Qs/qg8X5TmcJ3lHG8y7NE2QfUeFEbO3NUNb4Zaax8WEn2jB6S6WOEUZFsyUUcWHYE0ETEOg1U
eeLEkmoXPNWXnD/Rf3WazwHLr+eDKQMhy8wIQSCA2CPXKphJy/sgAc7vrofs9UQl1bftDwyJCvQT
TKxLRPmhqAc18TrN3TC1kt0APrmEJbfJNH1h/VtUZHdN1rv2xL7a1rwvsvlIyfv103I5Drfs6Oon
CBVATUuiMDfwE6DeHn0BDjMB4OD35Nf+A1GcN+6FL9rktEd2HLiTSK7KizxoMb7cXlC1tDAFsXjf
KjYMYZvjoYHktTPAJfsKZ3PGct/EP3MueZHLLAkBEPpWUCJY0uSmo6jOvas4OmgLnuKeH6uASz7s
RRK5rAuXJF6IQMxb4rqUcBrAEo/0GHoeo5On4+Q1vSFDEW2FIQB2MTfHTEwOXxyGKTY6jMhg92ov
Sb+OoIJQZ0/iHxdVISzFMFRQwtsQKVPF92Y9d5aB/vCSYbi8PI3Ta2/vmvnWBtMJ+Gs1y7OCZ4nN
rXRtbXM5niu3COMADM0MNgmeuCWEWxBmqm+Dfq8Hu5p4s/kQ1cB776jyXhM3471Tql6XH83yyKSz
eZt3J4bOl/nsBRktHlJWtAvdKn4NL29C5lDjVzA+gflQCdDARkqNiX9fAw9380DTG730Agws1ae+
9yv+kcV+mUhu1K3gZOD5gEIgvvrFbD4bS5R7sh6DiuqvuX2vTOCloXCDqQ3JTWpsWkL111i4MMwL
ygaLBWHUmLDU+plXHow9Uoed5mW3A3GGA929Y1JpZz3EDrtXnHYP8DY41dyPyNfdHGqM443mp8fi
3gbVlHPo3ickGMPrvA+cp8oL7iL/9brfbJ0HvKiAkVn0+y6ebn3atiM1OFI3PCvhOXP8aP8FwQvu
feTA6EgBtiL2MNrYLvu4hjMUE6QJaX1nldpB0VpJYFxeS+K1i4OHOiHQtSqCyfkJ4IAKhBnr4HNt
AS27mWvqwwDOjlOj1rmHaza4r1BSucunTjXdKY+Kt+t7eVmBh/llLhflGfwIVBfPf4E6t0FTTvgF
VYQR0dPQ+BG7KxQACfdh5tl1tm/Uk1k1Tmv8CGw/Mj6i5hj0j7GMCHGLhubsl4gpSBLGYTLCC9NX
4BbR0fxeezXU9X71ezQ7lSNAo4+Rb/v9wbyXsVRtnQDUjhYuP0xII5s83wVaz9AdtGFbQSNJowf0
/ePwlc2SosOW5yKhwRjyUtLTLkIMhgomDSygEBjV9s2o7dBp8adA9yUfdSuYQ2JBU+G4kPgT8eIh
NYeWN0soAypv8HMe0d/K0PSpMwUkCXYs7gMfvE/dc4aiquUOkLzWkFbmUfc39wq0PxYA7FIMEWvX
SOKUBtVi7OwB/H69M34fTQzQ7JSdAlVcSRq7tb/ruq2Qz2lJ11tBioLmzHdM/yxyzBvK6B+2Lq21
DeHIpmpf1dG8hOXQm1EaJgcCUFVS7mrMWurH619ya0EYQ1lwc8QCSER4gUBeIp7NHqdTqY/h8KEG
+1wW/bfWszYhJIZ1pU9oOcBEjbchJkRnE6gwD/y8EDrByIYMU7C5olW8EU6aXqd6azeLuYG4Rs7u
IoyFT/EsyS02V7UyI3hCX9dm3dX4SmCsAc+i1TROobyZ7RemHCtLdt6W/+0ijK+sCT5BwpjMBoc1
VLW77H0OLSfKvyK9j6q3zvZB/eDYv9T6CLon57qDbOW76xK+4CBQ+LKUsMBdmH1py3uzexjnOzV5
iF+um9nazrUZwUlym9dtpWKBQfoStoYDyfPW8KBCMRt7JPaSRW3digBNgsQNIHPMhC/RepUXGsNY
kHAYkcS/Q4LcjhzykZyC5yl0ZFOFW94I5iMEfoL050KeqKGdCZJvWFLpjZ3sM/JkyuaEtq6WlYk/
hf3VYsikNzWvly/E32b+k0BHvXHzZn/9A229RNZWhGNFYpLqPcdCOuC8Sd860yCJ5Ftb9X9I+67l
uGFl2y9iFQgCDK8MkzTKsiT7hWVbNkkw5/D1Z1H37u0ZDM+w7OOy/aIqNZEaje7VayExCElhCG/N
OfPzReFxgQoLVxERaUc+ZDYwR7q2Moqlhf8sEuNZhgeVDH2wgHhjNdURiI4oo2wngCDSsLVpEdhD
sW2y2BX92tlduitPbUoBkJ7Fqo4LEy42ADl+dmyCym66G5Ju+tGpgzuQilVrXbrzXEn+ArLMFAR0
GlArSLOez6XSBKIKM9QFKIUyBNgKrfSXGAd7qn5o/u76zliq4cAY0g64QvilFlIEzG0bVT4qRw5z
uuee2Wlqj4CXv6KRdq9tUujEZ09WYg8AuT9Ye2vbZrbl6rbwWO2spQKW8oSnn6PP63FyHvTcj7NK
wdizo7nVnewl8OJbfwft5vBGO0TP5On6+FcNSpMd9GNZ5ALjj3Tb3EeQbQ4e0VsJU8Or7yT7Yvux
YnF295fL+98Z1+fr4mSIU5/6WhfDYg8KZVuxY2c4iM3DhMpIBkmGtV7VpZfr2ZRK10/Y9r2ZlrDX
uM1RO06dY9mxndvZPXPI9/wusN/0yr3DEoeQzYY73awMeMH7nH2AdIYySC3pdf75AfVtTTfYY/rm
Z3B4QwnIN4BEsMEkt0JbubCvUehCOg2ElUDCo8p2Pss8SNrM6IBjaQHGiXTf1c3OHmOvM3QI73yY
AmVgQD2R1bKCEM/mDap9dgz1ZzHdpki0tvWODUfLeG7IXjefgjaD4FniGvUmXdO7ujzv86dakMmE
X+PQdj3/VBJZYzGl+NSk9qL+SU2/IsvSESQThl/Xl+JiJcAvNwuf4X0BCNFF4rS2lEmvQx0w2xwS
uOXEGjsGwm/Fac5Te7bBZyvWTE0GUOhcJjofD6dWoWcRcC9Qi50OdV5/GdDCvVUy/cvfDwfFTODs
AcWYEzPnhjqt8UHBiAcTCYPvKZLOEw2c6yYuQhuMZSYoRvkewCT02Z6byBpFS5CaRBmv+Dpqz80E
ZkxULoLAzqJXrv/DzKEugawOgLXUoPMNeOIatKwY44lXKDtH1StXg6MZVq9WUKykQT+rH+crBFIG
lC6w12bOQTmxkKq9EhlaVYMTT7+Ngg8raQ+UtFsCdXcR/zYgbaAwaOnQdp+TbuXVcrkJZ0YIpDOw
A/Full8tpio0rS9hHNjFTST4U9xNK6f/cgeem5ACUioGQfIJwnStPvOAqzuSIHUVrm30S9gFeklO
h3KxXoEyJS3siOSohV/6EHhd/bGmblwe9FCA9/9dQefU9S15ETJ+GoVjQ0oW/dYyIW9WWqlV103t
6G2EVIG/gRbk1shn5vFwJYO9Zkq6qlquo0mVwVRo6t4wjLYYe7vqrHvLMFYe55cHbZ5K9DogigSh
jTkv6cnWj5PB6gKOqURBLRWvTbbJQELmG1+q9Ac3g3+awz/W5oGfWKuCuGaJwMB89VY3K7uAKEoY
gWHicH2tLlz751r9sSO5D2h5EyMZMaoxQJkz7NGe8tsCXncI3zpFXfFVy6v1x5i06/MwL2mSY1BK
40WJdRsbPxoUNeq1bX8Rh0uDknY9zaImplFbO90YWcCj+7Htg/qiMfr3gPZ3LThYnGBk002iC7a2
covGGahkkPVmqJhJxjsgoomawjiHCpJSuMPwU0FdKkVpvn5Oit/BXyfa59H+MShHpEWgoTO8hMFc
3fbl97ZB4egtBd/+9Z1ymeCU7Ei3ZsCt0id1XyNMwxEIvGjnu8AeDTaz+fa7cju69f3kpajEKce/
v3fOxyid887qBDrWZtsQheCJ2OBq2qfa3yuPSWOULuyJq0BvtLATf2eefqAeMz3+VHjAVDwBnAoG
znBLblZlGhYPxskSSgFo0EMxxSxms6+5l4Quko0eu+1f2a90m+3GBEwzTvVbQGV0xakt3kMzT7HO
UPynsvISnl1R7vswbNJbS21sv3RHo3JXds68Ohe3+YkVafUU2kSaOu8cUW15fc+DEcRATj/VLqnc
Isi9YNyWwrJxIVndy3Xji1N7Ylta0Sw1uqhQYDto2M2YwAgpj4USoXyr766bWvSlJ6akVUyTjIgi
gKlM6bcKuv4oeh/K1HRyHYT+jH+5bm5t7aQLaSj8ok0ymFOtr4X6mENUt19zZmuzN//85BriiTVW
4TjPXhXhanhMm11gHFbpPRaHgjAWJWiAVZBvPzdTN1oTmjHBLZTdJIpbFT/DVR6Pi0TJfLRN6BCj
AxWsSHKgXDZdkZoUUR1v3lQTcuF9UaHf9euk1LcA5UJuEhh49SXO8ufr67QYOJwYlm69qM7wO+fA
IdI2tVU6+QRH0qAq6wOLLQpP6HwlfF7ciCcWpSso5WY06uYcqpCC2wM1NsL8Ovjdo1qiMsbICnRz
3tcXx/uPOfkCCjMSht0cq4BdDELpwfdunNagkWs2pMsnq8AvngoMiWHV8DJAB9NI1ppZF3f7yUAk
PzUmDWdtDSNtW7hRR7jjU9ObDBXhF3hZr2+LBaTivCGx200KwglDDijLulRHOmLaSrHLp22UPwj/
q18fWfDSaMz2xzfK9614KMJ9HX5dMT7P1+Wa/TEuHey+b/IsamGcJR4kmRm9DfQ3LnbI4iXJc1ge
VW6b3cptsxgazR1oDMViRJaSx5rKwqjzCEYzJX0bQsDrROT2lHoFZ3Zd6+BNFQ5Jlc2/DPbErjTY
oQ7NQZ/jzik6TmMEJSIduXhz9Ib81agBbx5fsxB0seYrj4n7fzQu+ba2TjRjml9DIBa2FXabZ3cG
/zkK4UbGoQU5h+8G1c43Hq/bXdzLJ2OWvA6ywYEVdjCrUK8W5mPZguHLLzeq8Xrd0KLvPjEkORtQ
4/ZVE8JQCMGMEY9JMEVuGGQ6rptZGY9chxANF0PBZzMDJKnLfngLtQkFvxKtfmu4uuX0w58xyeDM
MGZBEZcwJuhvtfAGzfGDPZoJ7FKxZkQPaTdDbXc4I9cHqS6Pckbco9GMXPCM5GkaNEaAWL5B0j7o
fNBxBC4DftHUUlurchRr0b/XVXtGkN7GRCuT8ZyA/TuxXkftV5G2+5UvWnQUULn/zxdJPrGoUmUa
qw5vqeIxNLy+u+/QClyGBz4WtqFtFZTT9Maz1jjAP8VGLzzUiWEpcKuTgvHMxFRM5dcq0LaNTu1h
0O8h9QEWFnCegxJUFY9NOh46c3CIIHsepnuNPGtJeLC4/1LqP3rza1ZTh7QU2yQ8dEaMrCoNIZSn
/qqTyguC2C5zlYDJPhMQtUNUWhpP16dw8TY+GYgUFgInHvORYyBJ99A1+0D8LKlqM+IGw7iyWssO
9s9iSQ628ovO8ue3Z0lvGvpc+8OWFI9qc4+ebUUxbPrXoslzUHUytnk/n8SHQUUSnfXYHQXzbRz6
XU1URx8G7/oU/i8H8s/AZCeasVzruvlcpPem4ZWmg24sG5wIfbWPY2fmvu4mtC/22xXD8y4734V8
Vk0zOQoE6BSUu/cKC73nlCAALqJj7Udbnx107Hg8X1rxI0ZaaxCAnxyHFMjJzvb7Fef6CXW5sI/O
iRkOA4kbuS1G0Tut1uaXYVCC4Aik9+MmJjcMapZ+aboplB+M/KEiTpVkzlQ/cQgWJtAZH7PN9Ym4
3MSYh5PvkK4T6MpWbVjiO8JmKjZIrgBlO4TEZVl17wNnbmfUGFdsXt4ssIm0OXJ1oJZCL8f55uon
CvUcriEcs+4StgvKlzjfXR/W/NkX0wuQoskZXthgNz830U21ag6jjjSbDg2vLtgSnnvo4iigkkdd
yz/WIaou120uDUsFYA6aL0ijg4Lz3KaCtDrpGYY1jHd6hUr0uAn+vo4Cf31iQzqXgw7+tyBgeFCF
jqlg24i1VMnaKKSZi8Yy8Yd5cdLQ6ZCjH+/K5P36RM0fKS/O6SCkPdciM2ApCkwY2b2Clu4EnO/B
san/Ood8PldSANNjPdT5mDlDeasNH3n/5qePprYClbx8wMxWLGCRKErZKD+dr3o66n2A/jZsZtrb
TbCJm1//Mlv/NSA3j/nRCDWAGAaK8bmqALQCV/8z7db4aS+vGIwDkE8QH6DVA0TT5+MI0M3NrHm2
/O5TIcNkcLxT4fMPXbSQ2+NK/DGxonmZfAGGwzqJ/ZVXxALlED7BAp0scgVQGJIVjCYBmMc4BY1T
bfK7couOzW88AB+vk+695JU7ALLd3Uwf2rPh9u+mjaKAUx0HZeUYXxbmMXoVxCgakry4H2SmXq3U
Jj0oogZPKJceBjf6pn9tN+j+tNNjjOq1Z70oa11Di7voxKYUjZlKx8LSCpv5OtK7F7rGLbN4qk9+
v7S6VaMIVfj4/aF2rIqdbn2xxMqDaM2EFA5B2KhXmAkTunmn8H1gxjarV8pri57DmguUwGAh4SMd
ts6MJqIL2EjLygmy73heDjkajs2VG2rJDloODLTGgGX7QkObxO2AXR43TguNnq05xd1z4puQWg8L
vDPBhj1iY14/5ksXMXK1GjJlKv5xafqQT4DYQKXUjgVGM7X9HegE6E1sewNUymx4u25tab8x1OJR
xyNo4v+sCZzEdyiIlb3WwqmABXabmjqePWtcF4sDAr4WJTUDO0/m8zAmIrRUxxWsggYu00G6iU5w
1U61n6x5vj6az3WXbxS0qiHzAIUN9IlIWSRSFyJJ6gbbe28B6U9vNXfI7eG9v4sdH8CSn+a+30x3
uv0lu9Xvx4fx/mvljDtrZ9ia3ThrYNKl2T39HOk0l/1EprDA58yLOEB7h4yvKyO+fL4BSHEyYulA
R6DKp34DE9qG3/m3+ZY8NK6xM+7SQ/tVcbtDcavbybbDKNNj5jVr8K2lE3JqX9quDa1L1MNgn6HB
P0mOZnTn54qbrxIcXTapwR1D8YDMYG3Q0MnaKSJBJbruu8bBqQFRUwZN4Bmgwg7A1myTVN+xthEg
HSdemfxCStslebtW+b4E9eAjsK/Q2AHaDcDyZud3cl5GbjSjPvQNGlj1be6pP5V7FB+ZE9yheDv2
LrpS3GhL9mZrT6PN3oPtdDB/kp/hq7lZ4yy9pAH5/Jj5XAGnx3FWzz+miYxAn0JopZIt3+Rbf7sH
ch+UEhv1rnRqYQcec+uj9kvdB9Az24qt/kVfSQ0vOXsT7af/+QRp+YfJH6uIgzagFQfk2Km+N9eg
o0s7DHxoBkV7ILjXZG6OtGYqtBnmURYfbfXbYp0dTc969/v6SVoyg2YaOEO4Xe0CapsJ1pOcwRNS
oLHacp8Su4aAasr21+0szRgwJ1BusNBmcdHKMRhlOkL8BGWK8JvZdbbpJ/aoryQHl3zuqRHJ8eih
oZTNbARyKmb0MPXPSfeKp67dAnp7fTxLPu7UlLQJ88BXQdILU6Z/1K3Ey4DCvm5hMSI9mTFpj/l0
0Aulg4WevafRboju8RhRiy81jrx4z/uV2GLpyTj32eDGQhwPGgnpVA11lQtuIZ2Tv2RabCtUs6vw
A2o8zPgWZSvbYXH6TqzJg/OtpEfSEViacVcmP5Q1pNXi5KE/AycU1TdDroqhSznogw7hBO/emuCo
kbu4QELP+mqwdzE6Zf/z+mItbu+T2F1ykFlHxtScY3fRMa9EZQVXspdqa+mKNTPzaT7xw5WRWmlf
wEzC98wCaa+Gp8jaQ35pbU6jP+kUQYkmUIJUNE7Wv3XFgVhfrs/Vkss5/f3STptiFfp8FL9fhVhe
97vX0ME4bjvIkF23s+QNKPJLsIWry5TBdiOaq4lOsAfI4KpgGuJ01+GK6mu8uHfXTS2ty6kpaTsr
aBZnfol1KTTkz6fY1cK30ly7+daszD8/WX2l04FQb2DFJIdUBZw4ftNXG6mWjYBhS1cRbgCoeG5k
asET1VjzUOiHXzpgkwal/xov6+IWQOP7f4xIKZAqAAoyCGEkAg/1pEWuTgECi1U7bF+ur8yiJQMM
rYCqzux90nBogXKKUPGUMYC5Zf69GHY+8bo16dwFRCJyBkgcQEZQnSmFpE09xGNEIxTEnM5gTsmN
V8EMm2lTZVt6DYpmKGSlfIva+EavlffrY1w6sKe2pd1njuBq7IFhcmg2AXZdPUyWupLmWfKnQC+D
AQa9grgk5p+fbL0gnEI0I/IZTxfA5bRZ5zKwnruitQBZzbmxbyo/dqlZvWVoufqHcAvpCGyYORi6
6MftQKBuTBFuC0Mgcghypy/MIwTtVzIwS3tFQwoLLWOgvwTj5vkg20QBF8iAJxsUBSiYtAPoWjSB
U1jl5vqCLZ2xE0PmjOk4mc0SoidhMb8NNVKr6OKu/OY5S4ueIIs2q2Vft7a8N/+MS87ooAaUj2mO
SEKPBjtGi3AiyM4ccMknRmmLCFqbVugaw31bTGtx0lJYgUw36LSQ6baQ9T4fqpapvjpEJvJqSPQz
66mA2p02q/zF1GXqBwSFVka75PVPEwmSQcg3D6zJZq/P+wo9DmEAbq8o29GSQugc5fly5fQtTi8g
/XigIQOKnJnkYhJfnUpWI2Em4pltLtqnOii2qhZamiO6dwK7Gx9EmLpq+HF9YZe20alhyYsCaFEi
fQfDQ5DZbbTLlNJuhv11I0uHAmSS6OhHah91C+nSIYVVxbqO2xqCG5O/JWILCVg+rU3ivCxyCgOI
EQ0fbKLjWxbZi9uesZbMQUHwoMeTk4/EieJk16n1voubXcTHZ734GqNLbwoyRy3VA83CFdTw4ljB
5IGmfxOUlnIyW4EmkgJgeeP0TeIAeS3ywE4rD2wT1+d06VCAz/c/duSc9pCR2gR6CjsmE09aJLxS
Lb5NPnE7CuHx8mOM1qCYS/4b7YEEvHpoD0Ft8/wYsilNOnUoGsePNOHiXkp3FSRSUezyHzQtvx36
LnRorvgOyAjylWldOpJodgCnCGpt6DuQjuQ4pLWoRjxlNQ7x4Icu/TX1zlBvhv4f5hUsIRCbAJ0l
8i/SKCN1UIKYIiujm29FvRfiax39jIuvLfm5ypKylIEyGcPzHMDvWUDsfEYFpK3B/1ZhRkH23nab
EfXKfqOG9yrfmKAQoCEiqDe69ipcTM+f2pUu+yGONYV0NfICbPMxOI/Krq425rcn5dWsvKj2qtcV
L7O4ehzEK5BdhCKNXJbQpwSVNtoi6kzQhMOPjNia+p2IL9C2uH4slo4fyBL/a0nyZwnvczOaLSHE
si1qF+R7D50AfyWWWUCoIZt1YkfaJsFgaIM528kaoKDVmQTRzg7aY4Nqi1s+lL7DX/5PI/u8Qk4u
fL8X/38OIyQjGv++yiFqS9Bf+nTdziVviJSokzLBE0iVIFs5IC+JJk51p75swAOp2ea9+i14nhyx
LR8KvOvs6et1w0tX0WmCkJ6fhibxlSY3e+zK+kfQ7bvgNrBWgqb/Je/3JwkpnTg05Gp5DMExpwM7
tk1fy4PvDntzX7v+c/6i9m7maA6xuRt8T5wb9JY4//KiPB2ldPbAE6BoSoLZnSh9gE6HUxcKtOwf
m8l86Mpqf31OF/bpzP4CHwOHjRtYbrnIBW2TNC2hdjpuBnbfc7uzWjCudU4X26S9tbjTmr9NkCgg
AeKqvFxxp5eLCvuo5YNHi5kqlS8NX8m0/6fvltJDH/1k5WMYrDiXhfT2qQ1cUOcbZzS4z/UKGnK1
xaCY09ppy5yB/BQ8PlqC7iq9+6VO5F20ik1bdV/gKXd9mi8v4/MvkI4M4CmNnpj4ghxS3tbgA7F5
V4TNjd4MLu+FPeJ+vm5xcWGhWQCMBCSFcaFKO7lMtLidVChTKUUw6ZAQ66v3dgr8GpWSvnkKOUBp
JVF4uqG8QOrS50YAlayAxTujyDtt0yaMHISFA+de/7RLFzwDUlD6A8mnOmODzpfDTExWA0+SgdSQ
3KjkJynLXT2gFV7wNRbjxaXHk4CBRhyqFBcgFapoBQuNGGp+5p3ffxkgzUXCnZoA95TfK/kXvb1p
+SHtvoRr6fulJT+1LF00XUarKKzAlkHGW6O8VbM9VSEeoN0Z4Rd12l2f0gWQF3pQwLGHq/NTnlHa
YIKB4m9EKh8PSXZkOX0auxerKwDSyzeFaOxG628JiY+mYh5q1V/xzEtj5XM8BMFfxNWfq3By9QAM
zdtyAG8rcr6vI0c1MNc2ljCdsCLvVQRAXcBWNtHyiM2ZowucFEAtSPtbGSAcCg00KNPG/GUAf5Uy
qu6gNrETA+mi48k7xtaBFJrD/Y+UrXVVLcRI4FfCXAONjfcE5DPOd7Hmh6rRNTqk5esjOBWbes76
OaUJyES/g4iDaW0tf5NoUHZxBr5ZhV8tPAnxAeiSm3kykTaRO7ErK/LrlvDM6cUeTXN2A+JjpvwO
I2rryi4Z9whqhv4fHBlqc7M8tmbi2pDO7hRVQRnOjgxVaXGMmwoqPbwpbtG2+jy10Z0h/O9dbDV/
HbUB/4P+E6g6IzUEd3Y+2apWZUlEG8QZpWYzkFQY+ngfIbYn6KO+fpQuQ9E5mYtsHlJNoFWRCbT8
glXEyEGl0vGf0LTfoqfVbfLatppqb1RrlFJLq0ixfcF3OhuFNsf5yNrEb9vYmrluqup5YMw2Ec7n
JPZUs9z29UNnEadr/U2grj0QF9zwmWVpKSHZCgpUBZZr/6H3hdNkFai7gw1yVmtndY7Mzh/emFPc
8eA/RWc6Mpjng1RGNAdaKfxDM2kHFgkbN8wxVAJXKyovToEJRcYmN58mPbyZen1br3ZgLg7WoHBP
s04gpG7OvyCbopKGGQY7Kd8aflsD11c0T7VYy9EueEJ0/aIUAOUnQAdkvfvWTP0aZxLhlNoeKrPz
kJ129BLF7KzZKemwB/Jve33DLsTjmF0IEcz1B+QU5LQwKwwjQ+MABI6jPc+RxTiowbZKdox4mbkL
IdxnvHHlmFkbKiDcC+W+fseN+1ZZWebFsUMKBUVr0L1dqOe1GtTplBHfIUI3jbdMezH4rVkBiB/e
WAnfXB/24or+sSYrzXXDCPG8Ev4/yztQH72VdYh+YWYXay5vySGA+wjzC1piFLsk3+MndOzbdoLs
MUHBQokcYbVPmVrchFr8NFjV4/VxLYUsFM4HrXYqkuDI859v1ZoMJGIMcrCqhX4FtbCLehO3xGbF
LYhg0fTmR08Qh4pMSEBEL9eNs4WDempbemLFHVgoq5TCdhY4QCEe1bBZ2a4LAT8ocwGpgECYCt4t
aXhdjeys6UP6J1FMzxQtOE5HRIHR2sNmaSigCqXgEtOBjJLzNLyFvAlrRri3ysq3URAye2Jp8Ah5
QMvt+JBswza/FYYO41rg1iMTdhiMCAwD/kXBZbPv8nRcOSILewkLCwot/IfFlY9qUtQsHQ0E5Xlc
o/+7KUUKLcSmaJ0QrYymbVRafMMVX6xpXM3RiOSBgUNDiEYsQH2InA3Uo1hvcxU8hVXg0equ10uX
TrpjQGszMb+ntdusMYEs7eMzk9JCR20GBvEBJg1zcMviiwWoPRlStN7ED+hCtPOwCW1ENrPwB9kC
ggRpZboCOPgMDKRx4xzhr8rxFEJq+fwwpSOCNAjSQYEeFWAI8tk9ZGhL/gF6mRtGZlI7XHjsuwWC
qIJXW9ZWjqpmuyh9qEx9F3O0dYMvSOjRjW/q2xB82UOxhuJbCiUpR85yrgkhgyk/1bq6FcFo4dRl
nYlo7tDG78JHg5Dr18EXwYo9i97VWrOp3r/QNNkIUdkV+Xv8KrDJ4IDGoiEjAPGj86nCAVCjeELg
E2kKiqZMHXYVhx6DVld/XWqbLQF4hN4BdC5/hvYnzwXVqMuknZ+mgtGdqYa7uks8PTFWPM3SDQEC
HK6C+wy6Q7IHGIimCPDtQE0vRJ6v3kXxRwRmJLaGZVja6YCr4ZUJWmK8fuSZy5BKF40Ax1Ne+j71
wggMcpwgbdu1SvelM0fjTW1VdZeGRnGsjVo9mnql3rCsAMM+5OZXbpClsw7cPaiLQVo9M9ueL2Te
FKoOOC2g3OGbnjyY/m867JG1nZKHMAW669f1O2NhmqE688ecdGeIJqIkms2F/q05QC7Em6rXVSb0
xUAZ9b1PIllgu+TWj1wpkCb32wL+3O6io59/tMpv2ngA23C6LbNtsuasL8nV5oTUicl55Cf7NBJt
jq43mBwd1a3eAlt5+gE9MLyi7fYmBBP2wyH8pTy0juGmK45rYVLPTM8XyYnpMSyq2hIddHSzryVx
EprY1Xjfa2uoy4UL6czOHNOd2PFTn+R1CzsKTTYKWtxja3CUod63eWFryj/oZ5+Zkx7NvRZGQ9Rj
RpPmfarAelg899ETAagVCN58LZsLFg58vuz+8W7UUFicCcPl+3YSqTAyDUGiji7yFtybw1Bt67I2
aw8+SD9UDS0hiIJqwWZMm+qVFBV9ULg1aofGSLvI7gt12AA2XsWQ4zDGYMOmcXykY04MR5s0LXmA
Oy+3RZ8xYxf58fA9Vodcd/gYaF44BbhXAjOIb+rSgsgrrUIGWTm9y0Nv4Ep1SEiueNHsB7SM+iAY
aIn6YTWk3tG6j0eXpJYSuV0oMmgZDL55x5VScIiRmMUDBCPJC9ohk3dOUrCgK6qJyrpVk4BA91j1
qQ38qti3aa/h4TVaINk3wgrfYLZ3neED1ZUQJfiuVlHhIj1cPaMroy/csS17rxUN+ca4BufJSKQD
opAGob7hYUkPQZ9Dx7kp5vplWkNtflunSgpRG2tm0VQT5sb1RHZWSSGb0iQtnWyrGMBAKAb0vqLL
cewOfRxarVMGwvzIVVDWja1h/Y6DQgUxjRVtkeYaXSvxQx3IMBUcvg3UFtBsikm2g1qMwi0NdC6T
uNF9pyUs/VUWY3urT1YOLHws/Ba6YS3oQ6tK8N+p5TffUcIeTScO6upnW6vZcx7lkHLlJcSNG1Ox
ficc0/tk5EZwV6kDgWj0mOSa3bPpyKCm6HVVLCBIhLg16y1z22XATqJVodmnDfC5U99n+3Ys6Z40
g/m9HIo+slE7TvMNpHE0sAsOWnbgfNTS24znpkeVLgpcaH9k0BPo/FtCC6XajZkKjY6YEuU2bbF3
7TGn+TutRj+zfWi3Mqcap7J0e4Nb+WMxiPBGr0YNYKBiKqF6N5RlbBtdXnNviMNgI8K+RqPIpD6z
aogmuyy7KbWpllP1oeBdVnhtr7bBLToUtePQ09rT8Ir7ATWxcgvixYzbBXbGanlx8VTO8E88W7GJ
Ph+0J06nqhrsnrTA/Q9me59uw/KW9l/j6A5okUzstPw3OOBH7aivkqUsXdUzoh/EEaAX5qqcv8q7
xirrGKFWE/Fj3XV3PPiIITUNjtsthbmx7zY57W9KcE7V6BJpWL65fl0uvJJBjAfqV3TYQD5ULrhk
CpnSEMG40yoQmXW2/AhYAk4lAS/gGpRzwbtrqFBDyp7PfRtyjlRVEl6rjYIcaQvehrsi1Z2o3o3+
i69Ff58YRILdJKg1QDIczvb8IinGHm6zhJa9XzPkY0uWH1QyQPQaWqFgiYYXgcRvoMaZPbV6v1aU
X7gukd2fdULRxIc/0nWJ9HNXianKnCQa3yNIclhKddsoQGKCGeP6+q2Zkm7MROmopqD31CmHcmeW
3FWwls0QO8Eapf3CTgGGHVh2CGjiBpLfLtowWpU59hnwvpnng0nfpUr+rAy9J4zUMxMFrH35Smi+
8Go+szmP/uRoGoHQwUcDmwm6lLNKwyvk+fr8zRtBupJPw0UZ/+IXVsTqsc6cgqPtPUvseKhAKPLt
upXFuTsJSqWSHzRc227qWzR2txbub+U1iq27KNOBMIL4cMC2XaBsr5tcGBhaD9DNiHPNoAwsnYBG
G+to6nECGBg2a9IipvH3SaT+fWQIdAtU8ubeMjAqymZQVjGLsEBkqDZexXciZAjeXoy1tNfS01kD
RYE6U2kgaJMdFXpxCq0IIpTycV7fyyE2UFgYp4w7TZegO7NHByek10U8TrbeM1+30VgaffO7tivt
BOwQxyxQjZuw7qxdGOih5/tFcBNGveKpLAH/Y1Hrse/GTZ8/DIkOcVBadeGaLt7ihj7ZCFLiN+JI
cWvzRqgMpNN6gSxPHGora7LgZ0/3tCxxnSMZqfYWjLCmsemwU9uPij3y6KfOveubbNH7zEKf6N81
LUPGm7eibQw1x2OrQ6ZKkMbVoh36kiz/9bqdxfNzYmee1hM/IGqrRYUEI9Lm89LGP80ChBGq2MSJ
9ZWDyaGI4xVk7NILD/saCSoKdR84PMmm1UUZJ21VOIWOHHU42WGSecn0LdQyUAp8A48+TdyUqe71
oS6d21Oz0oGK6yyllYDZlvdekb5o47hN2hUj87fLXo9oTGfA/M3iLJKRJtHqsSOz8jqqo4EW3oOZ
fWX+1kxIrlvNK4QBAUykaYyz6IeP4A5cuR4W5gqObaYvhjbVXPc83xZVSYwOTaBIqZDiKauV74Gf
bKBB/g8ZjFMzUkqhjZJKb0yYKRL8vc+hGRJGt2A5TCxP695SfcV1L51fEJUAAoMCHDCT0uqkJWpW
KUcutBlDF/1w92IyvAb9j7TxXQMkE9d33KI5YHxM8BQZSOtK5sSkl3qr4tHto8anTonHS92lBcQH
tPC2UFYy4UtHeW6s/I81aV+U3TAoYoS1Srmf0JhC6Ucd3zZ8EwIXkK1dG0vJJwhzgZwDJxi03dIO
YTH0UMJ+gjX9FzM8y9gO/e9EvFi975btx8DWAERLk8lR10NFAXqRKIycb0mmDajWBnHpRNHg8dwv
0AjBBruNBQg8jNFp9fbH9eVbOgQA1kBoHJVoPGKk5UvDIbdyo0DlH9BdFbRKaFfYUjxpVyLNpZHN
jQLIXiKRB9L185GZ42hEOGuZk9VgWLyBWpdtDV5Y4UWn/pOp/5YH5KBM85E/nxIEtUb1nhNi59GX
UQ/twt+Na1XCz+zuuStkZM4XciBF5thiHvbJ1cKVoUoNiGI6CmKA0XB480AMUAa2blu7Ye6C039j
NK9RsEZtfLlu54bng3JimLafcKcQREjtloqbIfk1hNrKRF4etnMbUoILQWCupiVsAFraT+99ugeX
qelnXmXQzaSvYBUuD9uZtc8E5smIOBqE226AtdT0lNbDE4tkH6ge7SeKrnTrZliLcReCwnOL0mkr
TBRAowqLl+zRVUEPaWIXx+bG8vDQu6034InQnKdx8wVt8Yfe5rbx1/fouX16vobcmvywiDFiJW68
wDCAWvhr5zxbQAwy12JQO5QCRqTsucaoQNNt/tqGe8O6acrXMPFQjrnuRi6P97mh+T7/H+a+rLlu
HMn6r3TUO2pIgiDIL6b7AZe8i5arXbL8wpBkmQT3Ddx+/Xfo7i5f0RxxqvplIurFJVtJbIlE5slz
ThevJ2We+jBUDNuw/2b2x6yHUhB4odcgpZOH//XE/RzSzJFYbQefZcKSlr/lnYCaZFJyka9B8H8N
QKYB4fmDflhgDudMtEOEEnpixWD+q8FBYccbe63Be/l0/bQwO8GDFhqjbWH3jUDDDBJCNjLf+Ny8
aHOCJwdz646vPCR/lPd/nbyfNmcn2mZh6JQabMqsfIoNnguQFZeetM1wm2g9yGidIDWYkHgIPUtl
QsSwTstzlLMIXtCS0NcUmIhXuyqqY2Xa/YXW9cVXswmT25ZE5qWUEOcUNqLffQquSzcqINhSqsb+
nnSa/6hA1fqKHDOQ/mVvuggdpe9WPTKNoVEkCMud+JK3QXvJweZ/kJrVP0ZNc1kjv2UgfWii9OpQ
+YYiVHGwY4ft0bpuvoPIOdrgykrLjUWYF9H+Tit4uotLdkd74uwBIWReReR17si1gGRx41NgcCaG
d66zWUBCQHdWKSMDL5v+jHBgIBJZBjDgXfSr6mzTM/+XxTsxNbtrrAq5WkJSuOPIOFgEFX57XzjP
BIraeJrGYSE000uslVzYkltGPRAKZkBkIkaYbdNSdRHJTBwEdKWIqk62QxZDWlYdKpbtwgBMsSi4
18Cs/HmHAoEFvMtA6WCbv2Cc2parwU7QBlfjhPOblkWxsIv6NfKdS01fI7Vfuk5Pzc38lx9yRrQe
5mLtpoO6TW0/RM2aAPLSiT81MnNdvLKdMceTA5yF71kuZOy2yU0JjpskPzd8a8UlL6SHoVUJvw+6
QsC3fhEWkskIPQCnQBcjornEf+lsUVSOS30Rd/eKUFGDSRAIKmcAMEB//Xz9FicUrUWTdeSR5uwI
CTGLyJ6odrnxbaLTlONTU664s8X5PLExW7QyZShl9WDyjlETl+OuQ38tjxA2PBvq2yqX1PKIkGxH
U+2EBZn7ThrnAetw0jNKgbvmnvnas3wlCFq6dn5QQf/TiD1L9cUdsuwkRuGnzOvHMGPbrHK8v7Iy
f4xj/qixipFkimAcdSG90CaiHND/1X773MqSXwRQyQDSFcuPxvWPAYFDG0fKCGvT6o+AMRtWhC0Q
uTZ4yPHqXtnqixvhxNjMCdOGjkYew5jT3vnWNQqKbsde7SR30WcdNis8gUsbAQ5/kqIDbhiQj49D
81VWQKkHHKTUKHYBr1ALZF4WrxygpTjn1MosOIy0iIEsHgcod45+3CDQgXzwdZSsmPkfXjB/hATz
HTf4I6+sGiFBFnik2Jn9KNIJyEa/lOi3Ihdj/sAHzwEF8ecbZGkWTwKs+TbMhlA3VI44LvNHPDyJ
8HF1xVz8Z1Zms4gEeTbmMW6vcvAYUyAr3Ib+++c2lqeQws8hjwlfNk+BBKVjxtkAIyq6C8ad1j2M
bBfrofCDXSq3pH6twge5ViZa2vT8xOps05vEyOuqh1W/fpHlo9TRptqek/ZA47t4Vct0cblOrM2C
j4RLqG9TWCPkWYKSDbzeSCv9hxM5DfnkFTGAmy/wHRiJihtfXRnOsdfQK5qfIZNVg1EccNwOJeWC
rOzFJWeFMsQfQdw0+BO7RegkydggsuKVvxv7fpPK8Kg6VM/58AJi+O3n41wKqU6P9uxVBn3TEaJD
ONrBmO2TxtzVLar71N4WEAhXPEPt+0rT1zqVllbw1OrstnRiP3C6iek/MJ4dBbTRmeHcfz6wNZ81
m0fJHVobOkyoBiKcgzMg62Ibz31mntf67ee2FoeDtnc2EQYCBD/bkBlP0qY1W7A9wfsCy3DWmey5
knLFgSwOCYC7H1e++YtyddHk0aArmGF4r21627lWhfmdBmBB7NfA7wvbEJAwsHXgkkdT9py5roqk
WWZxVW2Yvb8ykMTv2iOVa+wW0zrPnhEfrMz8RjaYeaizutok1b4YG1GthWUL2xsGJlwuukAANZ9t
78Ea5BD7MMDiGg1DXKBzb5ur+7FiQvPJWwgCptpea1JecIcot/yotoB4FqCIj2fYAb6GBlVTbUqO
qEnzRW+ZN7wIRQQt3IuCRTef77+FjfHB3txXBagsoIe3QuYP/BwiqvN9kh5GZKM/t7MAqDU/GJrF
nVloWUkdwpBeHgrzwEAvZO3i2oudR95tjTITSbzvox2D1kqjbDwCx5UzsHDUTr9gjrfGw4h1hYEv
GIbLZBiEYe/jbL8yzIXX7Qcjs6gqDRReR9P6xWTwfChAmyiRyL6+qKGxG/PIU/Amod7d5XjyrAxw
oVo3zTEKJqjZGeD/np2JeOTj0BnAS1MEIwwMlcTeJhLMPHc1+KJ8fkDTnIjWmIMXD8qJ1dmWJUUC
VBlvqw1XWz1wM2ODx+FWK3dBLoo03iLr//kkLy/kz2HO9mzn0wwqDhhmVV+W9hXQkWW/8oBZnEo0
l+icTmWTX9Arg8lRGS+gNo02iObYO2HvauXge75OU7d3MiAxLXQtO6EBnQVztATa7+nKOBdc3PTw
QFGZIS0D+PdHX1BzeFEwNtebSiPf7KJ0g5q1K3tmycbU+8E4gDoURd6PNlQMSokBVFWAq7VgiR/Y
lvF4xccsrRfa91FhZQ6KXvOiSWo1A4m7caIuHhBMGhtjPIb5y+ebYunWOTUy2/skAWJnbIcKYh4B
+k+/JMZO810HChhrDJ0/qiHzq+fU1GxdGs2pKj/BeKzeC6AYWNxI9hQWd32zc6Bd0hVeEl+GySvV
dqPad8lmpEJK1+DPnw95yXeffsfsHDQSPV9Jhe8gKdiq6GMGhObECx05a+RKiyvIJmI4gNaAPJnd
hTHKzhPOFCOmbDPk28GAMtYaCm9JLQY1rZ9Wpr16Er+GThEmZgIrEQNrUu32wysY71rtPAQrOjuv
2mo7dOcyvtQ50HPPLP7uj691uP18VqdZ+2V1T75imouTrxgKTesaBb4hKj0+idABFlgygB+4sCrk
X9d4CBbndlLEQOsuupfnFGuWzf2E8InfaHQKN6kZilPceGENW3tF0oXDjv5k5DEozABzObuDk6gM
4yLEBDMxuqUHngOBct8mFvExFqhQidLrPHmmIpF8B/J1Ky+ip/fCS6+Mo3QhbyW0p2QTXmj7tVao
5Tn448N+iOeczDlywqUC1hVRj30Xg7majoeYruQ7lhyEgQo4/DkIhEGr8XFdR9oNSZLRCojzxxKC
3320b4YzNnq6sVb/XprnU1MzXyQHR+9HiuE0taeh6BKDU/XzTbpmYeaC0rJJuniEBfTDiVpHA8Ra
KWzxBjwdxMy7RH2fSrOFCRkdWHUeml6XvoTaPjI9Rc4g7Kav8QAt7YIfTXigHAFcYY4YVVWWDpE+
7QJzq9leKS+cNRML/SNAzk3cykBqIbSfAwV8M8QLKMIuyEV5Vm/rneO49ZvcPQ0uxA5E6vobX6CM
mnJR73OPrMQVSy771PxsZ5A8ZckwDVEW1UaDn0aEz8HpPf4VO3izgMoDTATY7x83u211WlRLDHPo
r6QFya1XK79ixt3nu3BxwU6szBy2ZpBu6vSAw460ieAA6MNNrVb88Y+GkLlDpg44v7kFwSJz3jDS
GYkCfh71BsdOj0TboWFE2I9+8KhGQVl+HjvXKeyb9hZ8zM7aSVsyj+5Q5MtN6PYAST2LkJLBCkI9
H8Cy2V/VZuf2/IaHT6x/M7J7EO+hl7u2zmwcCnplrFERLNxFYGKdqCQcoErBBvRxGbVOt2IAMBuw
Z9tilN44mqKyvyvp1UDoyj+v/wBxiRNzsyNvQRxIkyPMkS7a+sS+pKQXVYuYnvX7z7fOkh6aMWFz
ceXpSDjO76IQQisV2KDBuXeWi3DbbXw3FwDixa46y3dttBlF7r3abinYbbsJBd+A4d19S934YmJ7
4s/Vyj5bmuuTD5rfQcRJzG408UGj2hjyfeChC1cHuhgBVquiGv7CgxgTAMQwyEpMcC3MjijE13OT
Z7CnAysqJiFTF6N+q7+EeycWz10qci7iYbMy79OvnZ2mD2ZnZxZ4XpQEoAK2eUy9XhNBKdQOffTC
P5jXkJPcO9v2PBG9cDznK1K/qXhxDi/1HuKuVATb+vWYj26zHTa+9/mHLUV/+DAODC2erpCzmJ2z
oJGggfTxYf4D2RYXgdu8qVLYrn8ReDpYvSB8g7v7sEa5sXCTfjBrfDxifpAQfaQwG9RU6BQ8s0+f
D+xHq/CvM/5zYLOFplrH2pLDQv/WunRvevKYH6Mv9YPc+HcMdRcR3JlfCoRhwCC4Z6EXi+//4SfM
Fj0tYhYkQdqga7IWymte9QvTzR+u08u35+IS/MRP/gYrTVwbNGrDub2y6ZYgSh8meRZ7ORDvQm0V
U0D2l/1V+h0a0ntm7e3D2xdIeEQCvVTkq3ln3zk7fjOIb58Pf+nB9sH87NbtK4CHTInhs6sre2Pt
2lfQEolcBDdv+gYIU49u0Pi4AkD/gVD9Zd1BCW0ACoJ3/NzDOXEhi3Sc1HR8ry62DFTXFU02veWi
MKo1lyQ4Q0kKbW026PO+SrQfrhXfFu8u9LCjpoP+KgAjZ/M+FLyweId5Hxs8SmkjYg1s+JoNzp4d
pYfcubJrEShAg7LjaB+LtXfjNLG/TAE4iSbUOlhk59kF0htjbirY79i5HblBdMicAPngx88XeM3M
7Ax3FtWMWsP6+gQurMwvoID2RqrwVm/8FdajHzzovw4JtC5oREYT+5wrI8zCRmfTXnKu/E3jhjv/
xvaSQ39v3+s7um/P+1tymX2/Y9+Qr9niKtnWLuiAN/XT2qla9pjQbfj3p8yGXUU17wKC2Y0HHNsW
b0c86aJtCgVmGOyrjSHanbYdz/jh8/leehtM2SId6DEwg+PR/9FporVCC3UTrL1OM2xG3u+I4UDj
FUvbp+gRkMMVEqwvTUM99MyuOJMlh43UuAkcM16wv5QyElLRshxwrIzg0tfe2zWG1+nb5wtssSkq
wZHBI2Qecw3M6YLpgjTCAfLRQYH+022vBwk6iNKg9D6fyum3fWZtFnJFQVkPZQ9rSdMcssraNjX1
BrsFcZAphjWd7MW5w9AABQQ7EfCAH9et5nrQqQ6MvHYjXZR6L0Dxt/LyWEr0g/4NjFSoIP/IoH60
EUSgcNYoKIfzfBCyzcXoU4GuOS/28/M2y878Dl37ptzzCvQvNXSq9QRJOroBH8faYV1yDAA+gjls
4vH4pYZjtGlAWwXWhwzENgUIPE3HP0+HZNf76AhKjG2WoZWmu9PRHp5qFD0mwyEzdFGCPa5i0QX6
NzchyQ9KdfDiX6PsJUZRi6FZPouTy0HanSDgbbcAev18WyyeMNA1IT4G1hw3yOyExaYBLq6Jr0Iv
v/DuQneE0TwX9k6F16wQfXZuaWu8A0tIK+PU5jSbp1kYn1WaVsNmUMdCAhECHtBN0EHPhGy1/Kp3
LnWw4zsKKLat+gtptw/GZ1szTNC8HQ0wrjry0NTRmWXfo1HWixLQ2UEW2xxeV6Z46eidDnd+9DKb
1X0zDbcAJg85lDB7jpHws0zXCizRlS6t9hpUsqmJZ22D1vydJJssee+Gc+68r3zNFAXOHcHp18xy
c6ifJIHW42t4VLtOf9EA2RYz1+i90Y897l+X2ReNpCKLnyD4Rey7FfsLhSvQZ8PxwaGbKNpO33ey
+AwM62U4kSMr475CNGSGj3jdGsaBWaLiW1AV8FXR1aUn16nNWVgKRgS96E1onNXJXdhubXk2EDBA
023bFyL/8yyCpgPhLvRNIimC6trsSKFhJcy4BlhGOpExE+eurOyNZImw5de2WCt4Tus1W88P1maH
qfL1ygrkBHMFbVeWXKbVxve5m1u3MRp+4vrSpCu38rJF5IanzhugeGbjAzzSzOIasSWXiVdXSGWZ
T1GaCpXSu059T/wA/MFr+IUldw96OQRU8K6ok83L5GjeBOMmAw5PxzKyo1EH2DSZMCtP6w5G4oFX
f2MS4F5emMpFFR9Kuv986y5cah++YLaLwqGjJHAw05TnXzJwmR2cxqhWrpIFZ/HByGxyTbTIBvkE
m5RtcAgCubHYTWWB7s1Oto35F0BRsIZyGRgocXGZc2cQgemkH7GUDvT9uAH+dfmkS3kPru3tAA5X
qRcrm2f6/l+260+Lc+o+hG161KoJsQk8b2Eke/BcbeLkL2TGMTDgd6ajqEN196OXIWjG7PIIYF6C
J5koyPhV01YKgQtO5YOJmVv3DeiLGxP2VIuyPRKKwuq3E+wgC9w+lBtjTYVncWeA4gBkViDKh+v8
OCTaS4A28xJDykRL6LYGzbvc2QnoY9bYj5YP24mt2VZvM2eo6g62+Jhr18NE8iqtGzU6u6IFOpoa
5M4wZS10ZGJFXyfDtY98j1ey8AyU4tFVY6fpw+enb+mN6dgn3zQ7GWA07lpH4pv8NHqkef011Ypj
ksRvUI9PUTiLfd/tiL9jcQS2vwyP/eDNsCDR+Pl3LIR6Hz5j5m/znKnInmDidXZsHfBt1iby+I9c
rXibZTtgrgNrKcg15r1II0R1UN+BHRmg43bHg/iQo9lqFV23lLTAgH4amq01qBJ7SRXmtYWiZqh2
1tAgJerzhyDM9jR5thx7D7V3QYfGTeun2mivFXOeCsywnsXHaNBc6aQrbmLxcJ181GyxcxS+ey3E
R2lMGPzCRJxY25M4t19bWwDLVxZ10SudmJstKiFEkcrAZKsBue/G7Vs3B57mr+wcrCbgd+hrmJed
Oq3Pqj4C3A992mCD2/p5JhjAV7G+cocsT95PQzPPlEeW3w5RDaB/9s1k4zWXN8ressxVwxv1u5Wl
Wt6oP63N7pCqC2sJeDcOBKV4uQrNqXdEr46O5n4+f9Mv+uXqgBzrv+ZvfnXkKQe8JAVsPZTPNbLm
ieam6A5v2FMJdSk7Pu+73ecWl1JruBoRr9oIPUC2PbtGYh/IxR/g/zHt933ZCx0wgEwWIjHzY0xB
l2YVW5t9U+o7y94NEMThJSi0zHEtla58zNIePf2W2aqOzChjsBhjnrsoExXq7m5X0tA1ZRjvPx/3
0pKempotacHyxI5MmIq74ABhHxFIdYjGdDP2f555ErzQP2d43sY6qKI3ekCzN0wnl3mJjD819ha/
+XxAixfaqZlZ0h+7Jsm5DzM+SXZKmk8kR5cFazwSUJE0xibWgWQD/XTPUctsI49L1NtMU8jO9j7/
lqXTCa9ugLKZWUiVzj7F1jpFSoZtXAcdxFArYTUgeHPYRde8QmHorsvGtTtrKXRA0zoQCRNVNJ2X
FjtEKVVow5vSgYKLVYHfKo8SGM1Kt6TG4AbBn2fWmNb1p0njY7TiFz6w6QlMcrvkm4CMtlfJrhdh
y/5Z4Pqvt/7/Be/59T89QP2P/8af3/ICbc1B2Mz++I+r4j3723Xy8vZe//f0D//4ix//2T927/nx
Jf31L334N/jl/zLuvjQvH/7gZQ244m7UezXcvtdIKP/4/fjM6W/+b3/4t/cfv+V+KN7//ttbrrJm
+m2BzLPf/vWjw7e//2ZML+P/Ov39//rhNIC///b40sj45SWT2d/iF1WoLJa//Ov3l7r5+2+68Tt0
QLAauHWALzQsnPbu/d8/MQHIc5DxQkFsSkFnedWEf//N1H8HRNwEdgG1cFAnTm2MNXS9//0j9DXi
7wPFiWZf+7d/f+SHtfq5dn+DNvF1LrOmxi/+mA4AFwCD5iFHIQ4Pux+UGB/3SVMQI+h6itKkFopK
3UjzBox9PhIxvHHrbD8g9EGDqgWw2f5qmxa3jrwyaOD5oeEycMaRtNhSZFGIgxpedZ+Vj7R4ZMND
2D1oQP+V16op3WjnAPcb9TtQBg72jZW/2fwY9Bfcv2X6PxMcf2o73ucp/vt0J17Ktyqv8+/N/G/9
X9yKE43s/7wV796rV/nyYfdN/+Cfu8+gvyO/jWL/xP7vOKhP/bH77N9RsUHoCYgM/IQND/Hv3Wf9
Dn4N3LrAGOOpA1jJz91n/A5kBBJHKIqAJ2jazH9i903kJB+CCuw/pDGAUkP+HaTkeAXPvLGUtXR4
UKEXuoraM1ylxGuTnJ0RHuQvNNfVk1F1aM4AN5pohv4rdXKyCYHuRkXL9y9kJ81XHxSM6DKW9iEJ
h/ApjMZxy9RoXjRRJFMRIvf/RY/yelckfhaeQ3oiu3aMJrno8lp+78DleUMSyQ7O2JAj8+PqluDx
ddSjqIOcZqeuQabeXPaWKh7rkSDL04WR1zE1Ze048eJmkmVzDIIe3NJ0i0YLDo0+pKDpkhW0YbW+
vLHZYIIIshh3lMTRa85tJTj4uA6UoqmmL9Lmphu68bxHjmXfN6FxMYb66OX1CDpjK4wv8rq7BCnZ
dWDoXtDz20T3JWSq9Dsf4KCNje4/MTS9wjRQ/8WxQym0XPd6X4HoTQ7hZpzkfkHjlHWB9GSiwO3D
z0AGUuK91mwjMOEIaoVnBk2urOChG/JbwtBxEaKH9FoNfrpNUS1xhBZ03VNWtcNFltkBvl4173ZX
mDuZJOleHwGAS9LCmHSOhlc9CrU7U6XlgQzmfT5mIJr0HQqWd5PsOkDIu5AeI8Nku1Gvshs/zY3L
MbeLhw4IV49bytrznLT3gURYW1lFoIShJd1ZWHbgb49r9djQnslNFyYA6Jqlc+WoEGCC1NOjFFwB
Ewo+8VO6ITaNRMYb/02FbbhLS9rcUFo4IktARVf4qnWLwrwC+TvYIPPmmtfNF9KCQyAs6aYbDLbR
evOQpcgsmGAAZaE6Asf4GBSWI4Ze2wSxeuVU3rIYWFIo+F1qvlGc2UOkbZp0hCCqGeVezsbzpu3P
SxICyMs2SVG9AqOZoS4bxF4GHaTWsMNK1IEKL0hZg+atKQt8RK1XyjUyMMHy2D7gOlePikfxuR7a
HajRMTsi6EZRW2AUkENKt1pbpKjBVi6kX72u/GaUNrKDztghcRD0Bw5hNST4JiBE7ZV9TnaV1bl2
g4YMI/T9s1yhRJ218WWFBqyNdFDQtfD4syMKhYeA2G96R9AhU5qgua1DbrutrqvroTOFaQU7y86c
zcCHndQGItiQtID5AnFREU8zoewGbjHaGHi6AuKkyrzfl4Ysz4zWea8q/UB6G5TOUXOus6gXPR0Q
+za8vwyRKQbjXrBtkVLw2i46bw0Vu6NiOHA0bL3OjM9pIfWzNilD0RNtyyoddDM0owdZUHqs8+JY
t7Z506OSKmJevtWkeuBtl1+hGf0mA5E2anOoEAxtCrisbo4e5+SlL6r4orZkdFtpEfpmBqq5k4iA
YfZyA+q8xJr0cGyoNSKSxEGoXsbGtM4R7pm7eNC4aBmInRs/uGoajKiIwmcjSbUd+PC7R4Xeqq3K
S3WnDHYJLlzMVUjcrMjOOOqpQLF+j1J5qEwwcFlBbz7G2Wi4YOVqaqd0bSiXASVmhi7turds8CVQ
Php9ZH1auqqy5blTki2VKG42JvnilFJDf3Y8uloV3vtj5VqNzHfZkO45pJtq184lv5BSFo/mQMF8
mVdvSRjdsIypa4ksS+iYl4TqBzk0jzkHcatEDRD8wMWdH8pv2cBfuCqPrE2KI5dhKKwEVaQ09/dh
IqMzVjQmtrpVHUgSt48lSdNLiB0REXIk1Iyx5Fu/RzaJtk51IYNUE12fjN+rKI/djCadlydWcB5L
Xu8UBGtBB6Bp0HvKIn9T6CY5A/N6sq2BZhVRmOA8lRAjMSGYvasGWxNhF7FtHzrwhmi9cjvJu71M
kPrs6jj0rDQ/jp1pgai1zbYB5IfdwDTs84FW47nTkvB2gDrwV5mbDOURAAOOrZVWV7Uvz8wgvvGN
sgBbXuJI/NvxMgGYy3fsjIpMt8JvFomtvd460RfoFA9HXtXVuxOn7L3Hsp3Fo3Ojt5G5se2uf2UR
sV+GAu/YivnnGMjI3QQ0AUEZgEFEdl5bMv1Q2UFyl3L5rWl07pp5SV3S6Nlj3oztbQGVgsd6QHne
sMZDWEHOJwiM7IbkrS43Q+QYtQAL2hfSo8ckc1KvKfqvA88e/NTM3S4aCSq0oX9sy/itC4HZgfIx
kAZoTXa1MAlCnO3SeClCCco2RYwaYiihFWCofqgJSQO67WO034KBuSxvs9GyCB7M0BvZ1QMxDzbp
yTNti+wC4Udsozk24/emRmyQuGSFeubQ6N07I8uuG6Lag+PEAHnkOeoKZkRQcZApag40aKsLGk3v
N92vjIciwyXVSgNuQKaqfVWaDfIIP2v9vR6XxSOokNk9VF1AagdY/AgV0CSznH2T++SlVFLdtoZR
3RFqZ7fQk6/vEIrYwujAWJpYqhZAAwAqrFNIaWtwWrnD+iuL8fGyLWt1FsZJsWP+GD/kpv6YlxJb
TKX5uVP0FHjfqn/BfIS4gK0yfx/GAnjkIVTfA/ylwU1kTR/40AetiAIDHrINIglfSa/jbJfrjg0Z
3ay9NRTzSpuhVcHRpIue47soakUdacey8m9JzHET52DjbgDnVE7yYA2J/11WnYXXPPRja5Aqsm+2
nblE47vGbN1Yjq+asW19HrthKCdiTseHqleS+xd2jOIgeGgPpt6+2C0Bj0oKRwGsJClep3ARrNkK
UNygbkrRjz7YmkKuhK/yl7L1iTsEaiqq+5esVDuHT5psIMcynKbdkTFgD6auOhdhBL3UoEZ4o8V9
sM045EgMCoy+xuubNtKthwrHKYXz78u7CLp7kKsxneswyNA9Xim2mSRONtAHKj01gnIxjSL7EDIL
NCUU0V/QFNW2cTrr3eL165Dw8SEBNQwmJ612habMbwxSeR5irxo3aJVuFGh9biC4fc7yMbljcczB
Yl5WbtVbuy4f1Y6H+iuPtEcwRSi3qll2zJ3K3AdRCa+e+/1z4su9Bu5uA+eSkewisPMdZO3hJZ0M
ZPuGqT1KrDGK7YMRgB0syd7baECUMnYVflwEaGOSHRVREgXfwJP9woldXRmp7kVFzy7QzJ7dsoLH
AiIm4TUQO8ZzWbXteUba/CGwEno1dUvvrWTIAFTugXfrenNXJk30hnKC77W10YgxpvShCxIwUdGs
tL/TNIE2iwEOxJ1RIJwFq57LQKMU6uAGttqrITjTYpW7WbpjHWhukaPbp74lvYiEyXWQV+HZmBvV
vq8bG/T3UXCl2a1KPTmmBepZkLnSA1956D1lwFsgDTpCj4PR0Dl2E2l6yXJ0ScpWB2mDbdWQ5klr
BYXXEIl3uHGIoXjm1OekBfh/hkuir90Q7yGR4nHdv3OSC2mPJeCqvYVTAab4HUoDbSTQfOMfIuTN
vsdmXe+LNDznkjZnVSDpuUL7EfQcrH4fAwZ9qKpCHUbFjafS1lPQf4yJFOAqcJINk1asiRSKBcIe
pfQUr5Jhg7dRDTUbBriqqqdShxYFjmdIXz+rzB6NIOZogrOGQ70Cp9SE2FlgDAGUP6d9LvOh+Ao6
eOIVrNkFMsu/gMoflInjILsUuGAExZrWSIEoSg83mGXdNeoMWBYcNGjAxxWExRB/Uq/qs7rzjK5z
UlFyh9w7FaTeDoRzVFy0IYNCPaD2+6Ium04kNersZjGqp66CKFBpU4mGVdDXg91EKu0+g6q2AUOy
hXJwlCCzOfFfYeI0+xH98bEXhnnp+QXl90DJa/2mcYL4to9ouiO2z7cBWCtcbTBLMEpZhGLlUzSH
FjYFv5osC2S74uE+6Ti4fWiUXsH/gx8/QCBXN5UGbZRUXvmklEgksOrFiHocaBLF+XeD1ONLnLNA
NIHVbfu8vG/rvApE51TdZswQaJgNojkD3SQbwy/pkYR7Ng7WRcpwJ9G4So9mpaqzKCuSewPPADgm
POpwgZiblOIDuiQwv2J21AEtU5YbtmD1yGvSbYuCswuIPD4XVGNuYjck3jhKsj3T2/GgUh8uL9Os
7GpQ0tj3oWoEGJsncFyEUIWS9kzH5XxWNta4S0iquXaVk/OO2AFA99a4VbWtnfu4+bzUr+ghi8Jy
HzGTeGFUZmi64yr9Ug8FO0SFPbrKrh3cIPrggils2ON/4ULVKjxadtCq0J+srh2hMRFFt1rpvKbY
v8IYMuG0Hdh8oR/hkaZMNpaBdzKgbXgWhRNTRdqYw1VoB3QT5h0RoOom563lFvXdGNLbrjLP7Dpi
XmPp13gwfFXON9oHB/Dz7VrVOQeJviHwhkghte42x4tPtLRzzpyQciB5THlomXnBc+Pa0jrjC771
2W/BYB01+RPppCPiMmperNh876Cl0GbS2oxJJ/R03EK89hLZfiIiv0DzPQ+/U4ZDQbTC2pgKJM+l
0zKPR+lTbxf8ojfVo1MTw/v/3J3ZcuNKl51fyOgAEvMtCJCUSGqWSqobhEpSYUwAiRn59P543L/t
7gg7oi/tu1MVRyWJSOTee+01kBeTEbqdXnRewaxbJnnX207DJVQHR72tAULRIHcv/sh1taVuTOCz
+dqJgqmLuQJGkGhic/XTeKPBXBvUvwaN76BL+0zy5aForOakBCvfvtqv2HE/91oaeyNt9UFZ7sec
5sE7d2F1XIrqd2M2Xr4L3atLeFlYxpvZbDrpROseePptnIrBPY5p9bLMDIncbpjqleHIuMBMHwma
pCdszFFmOFkzok+0zPrQdllaJsqcwXTNNo2t1CsPfKFKdLg+F6X+2oIMtqoxOoTklFNMjg2UIt9l
5FH+m100YRuRyVzeOGE5/SlnywT5HyHH8PYkdrfus7Dsolmsxp3vz+GTCGcGoz4NLurKnprGS1HJ
+t4FuDnZqvD2apu8vTc6+NX0QbT4qotXmwEJ0+VLuvnwyFx6TDXehSr8KqfAo/9pZoz8ILEa4mQX
SsSVp8J4C9Tr5BrPvdHCaFWuogoNH+PoLUfmSo6sy+NQIWEmavbmo3KygN+QmoTxCR6qzu3sbvre
Wuvf2jHnnW/P/nGcmUGZX8zdJDFyVcWdMPrsZmVk9jv+DREUB/IicgTR+FeAr4ikzOSh8Ky4c8mv
QyQb0IPw3efB+izGfuJuFb9LVwVJsxBHqO0+7sgI3ZGY0iQ8PZumuCZJdJZjEgREgrS1fsTM+1nh
h6A6DpnhbrialS73sGN1KOmdMyU3So30uRJ/DLHMB3Tc2x7lT/FnzQCKQLpu69n/7Q/zaaRjV5ZV
H5aeetxW1jPlYrif6qm7lX4LUtEIxqzFORGHpW/8tDkKD0aQ66T7uR8fVBMm29hHcgm3I6pwM0oX
iF8W+chd1jQ4G3reTo3ufOC4XakvTnGo03Tbh0u3kYU+/EIKNt0PVWPisBi8hw4XS9OWhyqdyJ+v
0ktFS37s0po9js5EZMvhdZHl3u7Lcyv77y4I/MRsCczN+L0OG9kot82g3m2r6R/l4L+MKW5Abt3S
yi7heGicYL6D0i522jWOk6OGG6Z0MoH8doP5BBe5djJ20qU3RghLtmSS4jHsC5/r1LD+MMH9wVys
op+X4qbDCzwSg44r0sKiDBTGoZNOZNXxPrFv39mzuUaFct1dvoZqZ1ChkQWZN5bHf7S5WZyEzO6r
zorsMNuyqJfgfwVxMiVxi5eulimoePm6pvadOWTmMegnhzcPlCece6Z6b1tjPcv8qzCrBhedcnQ/
M7sI8YRrnjuxfo62pyIpwz5i2chnlGlW792qIqsEyOgJwlUekrCuSUNACuNJeOoWRycmTs+pdq2d
HbMaUM+sRIGdJQ3sRlSGd6XoZq75YVF77h0ZXEx663De4nK0FCaC1Wlpml9Tb5VHwzOLvef2xRlf
bo7NlCzcKHcY/rnm9ZzASVg55blMw8M2Bo/0HmbiTRj8zzYpT5a/xrzpt0REc420zJgTL2hEF/gX
x5PgJ9jyL7to8VGoNhktWYAuZu4gPJjBdq/gjKmAl5OWqjioqTHiPByfXDwnPI2DGVf2+CRHREtF
/W6LUmG2K+VO5gG7C+tsGt2j13iHnpCQv0FKq1ykh6rTH/1CR1HMzBhaOjZE9rGLGHv6Azyl99EV
2e8wnDPINikmafW5m/Mvn7oYTTafGyGG1rsl+eBn8AKvdnFAnefHdi1PYhz2TleTCFhh1jWu9iFz
il2Xr3Wc+U3z4lQyP6zOehqyIaBwbMteb/anqrxbmY5nK/3tz5wrqEU/tWyLnXE9gc4MXomMw+o7
2nTXbcaTO3l+3AfkU+rce1xnHle49Ek65HRPUh7SUesESkMFKlpmTJ1NItJ94cmXwgtvrKoWXEOM
fnVddvCFxo2xXhC09erl9l/sGK1zvllOpHLX3hu515+nqTXOwfDbVPO74YxxmJV27Pbq21fNvO8G
4qcmxsFEkPIV50sX5pGzNH+u5Hmaegw3bSi1VbN+rNrv4nxcm7hXP8hzEstbCYOXkV/VX9OwvosS
3unohRRfmdvHss/KS7Hk+mwp4b7ojMvdYA08V6yMp/KzFbN9DOfLJHFcUF32VbVSJ5sy1/OyDWs8
lSsZjXZK50Ielz+frcI8LRPFZB223Vb1itwz705K75LDNQnzSvPpdZTpRei9cD3zo2DdEKxYsE5d
OhztTe5W42dok4Hzr1Yyx/xksfqDqP5u+m0yP+ZWxAW1UVd1E0u7+tncZh90NT3k2JQPnh7qeKrM
gT2znEGx8l9DWRs3meFpzuPZ5zZ/MQ1ccGBh19/5JLxYNrZ564teP4Jo2nFpjEgnzR6Dic5obulI
0/PCm1UYzTOh33ej4S2HWajiUvsoc7thfV1SmnQ3P+VZxt0/GSi+VqOP2Bq8C0ceJ10OSauN/ORU
ZX3h41/3xuQe08nhB23z5qUPV26qzpveJ+PdDee92Nakr30vMm057zzck+PNsfpnR17xtIBsMgsx
P2/igZbkyzOKhHzPk9mL3TTN303a3iHYTvdMSN8khR1Eq+aors2T0WYEkGZ8YrpMpOjAOLzEqAVG
BaSPOWaubz3tBru0qO299s3DtKbWKV/dKWmtzvm10SjB419mTqBcdkM+EG+qTX3J0jY4rimKLCaq
ml67Gx7FXBo3BUsDeOZ1A4Dr4ZoaBs7P4BKEBsBiresXkods73fO+lHxsjODoFFdnrfMPXoFh5Bg
qiuFobqxyiIZqbhuxgzrf3S4HlKOSOzwJoLa8u2iWRbtu9lKZllFY+HvTILhLZBx9NSMeHJ6mHx7
v4Xlcz+VOu6bTP7GPPhUpgbw1/I0jS7c9JR4s7wfXhu6pmKjb+57Ne+k6/u3K3kvcRP0IP6F/7XW
jrfzaCU2czAOpa+w0vCoVOBg/cnZmgRNyBZ5LRiC8nkRQuWcFNisTdUjnDMyfe2ZVMamJevMbRYY
lVpsUzTNfmtdEcDusuq+P1XmrIFOFi6VGYAOnt9wASP923YNFiWp4uK16PwSPVjD/TibXlLnhhFt
DmXSZug6bsHYxzRrLz62rsfRkOpoGFaRRZ1F3+NYwQKDc8FDsm/Dy6DmKY+mMuS9btycm7VM652y
Sv/VX6nTy0R6bUs7dTP7JXlpWnk5Gdj+1FxSq+ViogZlianG4FBuTM+WItuPbxc+lMDvfwxTIb+d
g8HAoZtdtq8WYH5Yl59OO50N6cVp0BQ34WDnv+CriHgOuebJ1p32s6PKG7GGOAmsfIvNmp9JDEh/
eLhk1jXBQtZ6MGeRrErzl1EP5ndOb9NFaVrnP62CoxpOgGLBhMxE80F+uYNjnvPaNz/7QnsHrxmX
99Zf17cK+Bmqit3ux6qrb3MShCdV7FwQ0cL+EPiNXECF3EPZ02hOXIT3aVi8Sj2m57UKm8ec6ebP
bA6KFAPmhNgNjWvYoJ2/jWXrYgtSzvquUbK6oE6q9tY6KCKO3OKyLVP3Pvk6vCXKJ90DUA10tTXR
N0MqLs3a97HUzWem+genYIWQm8BJg6uMm3wo/TsOBFZROKt2PDCzfabt605TId0P0W5ypqXPlrc1
LIndJVsGqCl17rduItqhChfzNmy1c0KwoJ/Xkn7Eqy1i/2SDFG1cRXbv1/TDdZt5h7EOgsjAsPjX
4qz99+wOUyzJud63qbclS2/q/axLB9nvRFlcSGXPpPXkVEF7I2AdvjfC3c44w7anttDpdy9AT4CB
yFDygBJ7Qp5S2XwvPli2U2BG3+nhdTQsk+vGyPT3VLQyMoh9PICW2qcWG/ChMj59DMqZjLzxKKQ5
PQ6Zk8WBXlnLNQXKpKosd94Q9oRLDCsl7MrDHpbry4PqbVdLpIQzfRE9nhLpQ5HOy9GE1HSyssnH
7sFt6BD8+qvjA7jF8sy61a6sk9HIUisytGafY+r6qWfST/6bw9vcywAUV5ezH8k5bE6pHlzwTZ0l
dpYFcW1kOfeM0z/8w0X4L/ExrvSg57H/+Rkvn93/A4QLKySy5f9GuXho87ItBuPyWf18t81/ZF/8
+1f/L/7F1SAR3zQiPgRBkf/iXwgTXpCNTRYqOWhoQch3/BcBQ/yb7WPd47uugBQhrgY//6L/mP8W
8JfXtL+r2M13/yv8C77oP9Ev4HKGDgLLq1k6AX7/2ZTI3DwlaM9qstnaOQDAzq1zuYmforvLs+29
RBWVl3ROVODf1tC957lx43mL96kNYzs0ef/tZhAd5mB6sNRIwqDP9upo46pCNU1ZOn/YmSH2ssJV
KLUerW2IbVc9uI7/3rnXlXs25sO1otE6YHRB/Ii5Dndt/de28Wbp6iFNajMsnsfRb+91zhVxM2yV
fK5yUiNB/V12WXJHDxGFzlY9tapPuOziKpCH1ivvs5Xe1VpHHHtbsd8CQ19ySuilkA04As4Uu9xs
hmhsXiECvimpLyPbe2vJswMoIispY196Df6qrDGmtkGx6Q8V3lutd++CSF/8bDuYTXUjQyrymN5M
ff06ZnZ4GBxBKI7zZY98eGmPaXoms/J+aNVPGAInyEHvKMsEx45keKjpzOz+nRfWtwqMY+fWGtBb
/vJnM+GttV6U0vZ+ylArLpj82RYb02mipMre2Nfr8quHp7Bl+kVV3Y+dG/OZ9cJL1fofWvq3rgR5
tkvx3WBTWFpQVtfNeGyK9GTCb3+Y3cm56ZwxYfXbgne5zrMRlOFtL3B3rfWVS/xn8GCCBemPtAwz
VmkOYD2oi862yKpl/oL9hYd6bkDDMrkiGnsVu6tovn3JnO4tpf+Ui/ol758w/aJfqAkcHgsFXrVi
tV6Hwwu+nJ9jTUPolKC8cB7Knh9TWiNYIBSend3qLnLJUeCa7e+GXoz3Pjh7PG8U0ELSYqWW18VD
h02bmLIjbh4eSGqV2C3kzkChcAM4DXeFWVuEIhkItS2HSL3QVwmJrxSPBjK4qSZQvyX/Tai4jMBw
CVhZ/AfKbMKGLjgZAerSESZbxi+MnZQW5Lkiz5wDPD0kZsC7tpN/iry9WSw9HKuuP6ZFcOcDS02B
QfkR82FTRC9mU3pcyowecMXupMCVr5c5zsFMEaZoYQc1QeyM9LW9boLdLPuUX2tOvQ8RDB8+QtUC
maQTp/UwoAsIU8Cx1n+Ecf5rqW2gJGY5e5hOW2ofOONxbyqxc/zyBctKPSXVavegJ9qLQfgg661N
YuTkM/itk6zKeAZpmLHaN6ZVRGE1wo1h7YqRsnxw2/s6Tz/w6CESF4JLsy/1r6kScZjnSZhKWuJJ
xIPh53durh+H2tmOaWCl92V/dADLaXj0zdYUCc56MHpk+2P0Tu1GPJDEZ59s2+HvzDdh24yx5SKC
LIoPdy64nTIGcZ4KOIBZOQmbDbILBU2Ks26wlbfuiPHh8mDTFR/atcsQSqj6YM/WM5veZArNaM3z
Y7N6ZmL2/l9H25dQtNldVepPd0v9u7xzWSe2d0GVOWCT/NNe1sfOgiKcVyGdYSQI+2iWJiCfpHeY
tDKitYSjQ7cMQaRaUlYLvF/hGsZVhuWCMzO1LtOXggQxYZK/73r34IWKEGOqeNRKK+C/uq9N5HYc
TMNVd/oz97iy5flDzo9xrDbCs4GEwjFvWGzXOCHP5j1y79ixjFOaLwTpguKEExagPe8MKDGH1joY
4frbUmzwAqFXxELByKSMVQDGkBBYarvaOcPyKyj1uVwUxCBtNsRHMk2koHBrfjCvHDddbk9ANDzW
Cr+nprQi/rY4Na04BN66RBsGdru6AiVg/0LHt8RG6KPyqmBi2P7vTcrTambFXS8byNyuxG9u3D6s
wo/dcT1nRLnuNmf9CjMzqsj5zUJyWOBOGHkuY7cGjutb95iNw0MxMSvZ8OB23TS/mOmMYFfvOu93
1llNlHcKON87+Np4X3MfXGrVRwVmnpvDZ6CCw6jml5X8jWBb4ZyHM5PA+rFN8wXQHAZNTdxWpmKd
G+El85fprnYa4xb8JdbFlYCEjj0e1VIkbtM0X1AoMH5fgIp6uXwWGjYEr9Sjz4Y99mQR9+49Pfy3
NdvjKVWNiKHJfA3rakde9rZkW3mxWQP+JjgqjPsWoIpaV+QzhW9Id8LDKzdYNrXrA185Ecr+x3LN
PlU4nWZzPBYeGKjVWjf+oowDsOryXtYUzxZRZELkSQd7Rd2z7ora9U/tsqYGyv7wQ7BD3/9glwGu
XIDVBzoZR3MOd2LwIQQUd4gMHyxjOIHK/c06te1MD8lBE2JXVnKsQfOKmAnB2QGZf3UFS8OiC7F4
MfPXzB+tg/K8r41N3j68khzNK90xc6iq0z8cSGuEJ1hdiZF22hmv9ZUsOTWWkbQdG+fS9Yukvx64
0Mm7N2B88nPSanpwTWPGCUuqO+9KyFzz0rjLJCTNdh7Mx2wJ8r/plcI5elvzoP7hdSKkv9q8jf57
bq25jLwrBdQaBr2XV1poJ0hXCK9UUaW1/Se80kdrygltRQVHBW4p3Dk2AVe6qe830y/C49vPXhnO
reKOBXVnrh+u7XR4bawzkxY7a8xxBXKH+ziIsn6qdCruSb0pwOuDuBTNtoNF6R6nYuz2aDx77GTz
dvgbBm24M6eS1NK0nZ9gPhLCBmy29hhhsRa6daRkdpa9OGl7+zRIUf+uwirjypHqJZyYb7g3uIVX
dpvetsSKTcijmek8WUwJzXFdcAYeAse6IS7DB+ZV1x06q+SLueTdic0oi2pXmff8KvltXvd+E7di
Mp9dWaiLCYEALXMNi/bTDVDZrDO0FBNtQKLa/F6KfLpfy8Ctkl55qgAZ7PvHZQ2N26FDvLbCZiNb
MQeTKT1nuWOjpCIDj+1dqIvs1mAQCqOyAONejCJouafyNpnqwnsvbNEkc1Xmh7Bu+kO9jcufxRVG
RBPZHsZsA/UqhVHBP8vNvUVkTFSqICijqTdpH4qJLm9cKvejUgIGKHclEvDC0Icsb4sTX+Oxq7iD
9QLrY9jbaexR2cLhc7ZWgKVRftWbuTM2LwYwPvmYzIaNqG+acR5fi3q9q/mk3WD5Xcr6ZGyMul6N
9rlfyvtpki5UuAw6X9ZxVaEv4fMlqAaqXypqEbPoPktg8hiM9TACskRLXwGxljFjYvvot+106mqd
OPXwNNkjkIxrJcHAMa6pHTqflsNS1t8QOwDUVr9+3dL5bUjxMLMrm/24zmUyyfxoN022b9vw1GZW
s1dsG++NsL20MjhCwn4dJXzsnTOrx3VZkmr2HsP8tAjeSZ0azQ77+mhoGvPOGXJINWG3l8H6oBTG
Rf3Faita02uWZEHLXxh1i+TMaF+JIiIiyIJtt93Apoo60993dVcccOl5wmLFiYgrZrHIRC+L9A19
XxtjlBWb7RpbynxLve5Oap+i0HNRNmMi3OW4epWMECqHj2sGocQT6cGpzAR72jfb69XZR7QQdfBU
ePbN9s6S8Z2Kfiq9DhB4dI8i+KuIwLr3RcW+rx14Mfh/P42GBeTK6g5h0cD0u8W9N36xEte3U/iy
VtmZTfgeasCQhOuwAE5heOhB3FB6YWEO2UJDJa6GX1hD57uCzrEewpjp70GwD45NBh/Zqvs0WG79
0Qe+V2nxEy4OvmtheVHjtRKNb1aujLMdVJfGLXQyLQRnltnFHV5t9sIsN+aLOVZnQhdubU0OsG4B
I0RdPYcu3OFwvN0U84jfNnFjhbe1tVFMzRH86aeeWKAv6/oboLtgjahPVm1EtG6Y8wecrmkMiUPs
c8y6JesQQIRbZ6ZTp9AZGZvZhq1l5w3Uox6HoYx/wiAZYe09a9c03t1Q8+0dfT9oCMV+w48ZjvvM
dYpfVcGKvN8Uu+P//+EDpBaOdx2l/8+ajRPak7n93zUb//OL/h03sP7tqtmwkbhjSomTBRDA/1AN
gRugNxD8NV5jhJBfowP+hRvY/3ZVU9gm5nrO1eODcf9fuIEFbuDj5YQdMMO+5Vj/FeDgChD8J+TA
IiTaNcnCdlxWwmh3/6NwqC7TUmqvaqh+Q/6wDvZ2i8GPvMmdzo/Alqq4reO8gT+Zba0Jb3uo33y3
+87a+ve82bdiGj9pp8PEhauadFs3cqJnG7jWo7PWvs2ei9YFdHeOfZm++IXKD3r5aq1tY5nBwshQ
y31WMiLaTfq2+HOceXSydZ8+NL4hj3mwGbuFyWe78nLMzLoX0/ogza3YzfOVAGdYl6AvxHOPM2Vg
3YIxZre9kb+uxfgj/ilZaD/uGkHGugGGHqfTgDW0BV5K1zBFXp7+scLlCBpLeqRLgl71jmiGF0pm
J9QIdjzK6cbqYN/MYXVOBSvCyeuehCnkoSmJufantT4uur5jmBY3KCNP0OPehd22d0XhPk50U41O
cWPevJZI0bbdqwoMoVuLxOu8fI/A6UEatnFLtCEMxu1YzoZ7wFi1OYSlTIJqYNzsJ8icrQVzn9lW
eG/jYEa6D3c9E2JU+mTZh7Tzq20/Z9l6p7qZN7x9MsMtUVN3ZEqnPetvClJmms6+CczsPJt2EhTT
eaHQrQqirQS6lCXL4rJ7qSs2T43yX1HKN7sitd82P2x34AY1hGTrAAHzFcHpnqnLOI5aNJfNceqk
hAhlDPQXqc0Ps7DX68F6fX3oru1L1eRkLqqOlmrQN02ePksQlUa6muhCbe+yHI74YDMIYUdSIs7x
pS9321RD3KpuDAAB2MhH5XqXog72RVUeGl+1cLwreIPVcOpUdlq6FKFIaWPRyTBOB9i+41rjo+Ee
x8iY6coBg2mZf4ogHSDTpYmeK3ptxcA9Ff4hLaev2QE9u7Zp1rBRJai05CIcHAWHg3fjYApoPL7O
j6XCAdSksavN7Te6mgPcl2G/Tc0ZLtybMVQPtAr3NJxxNcwvELOj1KnjikHdEvRXYhyTobQORVdq
si+peIsT/FG1PKxB5ey9Btd202qg8C8EzJQEEi2+eUyt8WmdxY1pe2e7XYlkrGBsbUw01QTfqHPs
cs/5eUsb/46ukOlo8p6sAJuBamnPRqGypOnVEfSA8Gzm4E1X2a74p8WlrZEje/FSyKRzsueuqfb4
qSX+lv5aYIHwUYx/VLFFnc6/HGG8bU2jbu3MibfZ+dK+/9kP4ykTrN3NAXXM6r6IK7Y9eQXGmenN
6ltnG4jehhFRbeoo/oHAt6sUpziUnnXfN93Br9bH0KDnCrbw3Nbra67Kx0yJpGjtZyWyxw4ovWg4
LTSe4oqxh17zIkq0j2ll7YN6O3imLndOHf6yWzYsiJOcIf3UV2Re2+qxh7PVpeNl7LqjLlsmtDJk
B2MecVS5UulZn3bttz/WN2XwLWrqqTm0z4tFV5xCJKU5zOK+n/A/arggrixr97ocqBeynz3poIns
5xvf8eW+W99sMzulWRsPUjJD9Jwp0YgX/oDL+OQnG35qixYfHNGUMVzcSd+RSanw4bC4bJRh3DKu
7FPoDPeqtJobr3f3Xju9KFYXUGHuZ4tNMfPnoWphgIzmiI2QZeIQGtJN6i5/DYyF7rjYqSr8RXGP
A9FeZj+w4uCalnpaqjj03sLmNQ9e6RH1bmM71Vk5u7XFfpyLkXtf0yAwr8tVvFV9fxjDNB6C7aul
rx4dKLHhhgF4MYTlcWChkxBguxszNENrcWeWa8+hb2hvC++EnexFAtC1EDBx/1EtnHIdi0C8un7z
4Lu8bGy0eUug78PrGz04PvaNO00fhe8+ObUGaUGdZnsPwpl+Tdf1UGoDJqVZH0YS+iUA3l2+2eWu
0/P30Nrdwc6kHdlt+Tit8295XTItQ3h9fsFrvzSPIZEhfCe2v54rPxeoypEj+8dWmXupQYWEO8xg
4fOvZeJPg0NEiomhCP1kyEDTAAmhDljM5oGrAJdrY/nlXfdcBEq/DU7zx8u8M+Lwr80RD5ms37nO
b/rUxAsg1FE9XXfj05vZT0cxDeYunfobukHeZrZESJTEvu7Y21I7aEA9iFrKnluWz+stw9ofwzPQ
5uSM+NpfEBONl00EX/UMRwO8CsCnJ2HCk36ce/WYpGV3vy7OGaiE7XgW/l1IgicXQk7c8tZEL11k
Sel787lV2e91Md+Dsr7Vjjz0LbtqChv6k9D/0ut8aqfuvrBxJtWN0bEYh5QccjNEftb8aqxS7THS
eijs7U2axs9s5cCPy3jjbNbTuHmYqnr+MQ39x8WvLg4qPVmrT3DhJ6EhtAawxBzLRfCF2GAc1hN6
miIKKv/YLhZ04uvmUq6IPnyA4QnXwgXYIypt8e2X4oHH+crF1Z+rqjtWNl32nAYwKbrpyV86vIIN
U/O6c2VsHqy7af1ZM+t5TMt2NxpXUl53R+moorr7h1hqJj3LPTkOtNSi3RfG9lj3wEnLEKi901YP
VuDcyi54LNrK5ehizBrO4ITaYatbLNmfYQ2wow6Ne9upvgYR3KJcyqKt0eWFbqbisiGuD/Safadb
7kY9QAJftqTN+yLqivap6OS7ZTO2NZ049q2AdIxNbaIJtgisGfoLHdc4nUVds/gY/hqhfWy1qnHG
s//Kdk2MPjjNQa5vZCd5txbz4DgzpsaZBUotJutSdB8e2+dJMwSxjd6q+WZ0zbtqDA/5iKNeOOo1
8i3N9TDsF7nt6+sKGzLXjZsBQFqV/l14wZ/NwmDVJ0spmlzzfvMRikPXalOek2cRwem1SOaWkkdS
fQ7CyU/2tp5YSOU7Ec5PBFrqaCzlwe4CwbkfOM6NfUYt6mBF1uFGObFaX1s5H5p/1u3S/URvW8dj
sVxIWjST2QNQqOzhIJEfMBbDVFO6fHUDebOp5kvNDD59WFxUhqDCksu468fi6NnNsrfG3AG+ql6M
wjwLGLUHLrIpSWcHxugKAyBrYXTB2gE/hxa17x02TiQEc9lCi1ZSTtGGE7VTWrcbDum7PM1+LVda
gd6UfYDvLECCEDNI5MT73GWMY1kO5SKHr+c4Nr93gAVSe9eQIWJ1UGPh5nX7YRvvuOdOsz2fucmJ
4RHFxQ+aT5/9LjO7g6zuynUoNvqtsYwnE22TMY7MvFXRQAQgnU4NaIA3m3BmN3gdxfbkTcXHoreL
kMV5GMpPf/LJYfNRcUIemBORQ3N1x8GON/yhdp7qaAVSpBJmQw6Wlfk/nT15CfcilMRqu1+ouFAn
rlxOSMWpGQ3zcm8Iu4zxU3kc1ysNBwhiwZxwdEBSg3X0EyhMz3JZ4YuOJynsWxYCJF1N9nfnO9bJ
X5dn3QWvgxOQ3BL8XbQT7rwrPaTu9ui89rnXoRZ1ZQsdwebVMvwExh1rkoA0p6Wp1t3conAbzJZL
Z1s+tjHbTWRDIXpczltPegOXaR+N3RwX3nZVl6RPyzbXNMkwqcK+/KzW6WxZwPi4si6xFsud5/ND
DGhAdnZ+BSGz5liZkDQrNT1y+hi/0//O3bUsJ7Ik2V9h191mgy75hk2bCQR6olIJSlVdGyyALDIh
H5APUNI2ZrOZj5j1rHoxu1nOrv5kvmROZJJ1iSQlJKVPlfrS1teuhG5kpIeHh4f78ePyNFr5n0Yj
73KeIF7rKt0lYscdFdgYMOKMEK1fDb1wtuwuEuU6lJMvdQOwxLqCuhPELobyKLhBFcYQJTkfmovt
feghVLyZuVjWzRDksCmKYxwCLxc1gJSe1R+vlLlzkWiba9VSLmfAu7fX0Rwel6F1kzkcKoBe7tYO
qrEAbDWB0eq7Hpzh7dIBvHPe+jDTIhfwpzXgopy/hWOAEsDbGvFWO6sj5txZLEYXWh3RkGXrMgpn
30YKGK00Q+kitvMwryNiPwpR3b9yN58Xzdn8HGTlX+P6oqsFrcu66jVvGs3IPXejRXy1sPRbgNSd
LqTXhi3qzRbzPsL9yMK0gFS3ODQGVqeB2o0GmiteqE1j3dPrDY4LbAFn3bA0XhG26bR8O75IYiQC
lzCraM4ZNbogoN9cKUDkbrXHT6OVilJPxKlWdoutYziuoAWGg9sKkSHTrpYxp+N0wnrPBrYbbgrq
TjUb4caoBVUNI4BdEdbvNVXU5jU2yZfQWaIapaHdWSrAU0k4R7oLtMlgpPysRC7KGe2H5sq7tkdN
pTvyFQMRlwUDkS4aooIXoAOu595j0NrwJBncwLXWDhQv6M1BdYQaAaC7VoFzt96iBa5tjbyOtFnZ
HwNrPpZka3utxtoV+kyDAXIFk/io1M9VfxaAeh0Q9ZGOq6gxa9wqlntnWRqLNATcbGMOAKEKVH3g
9+oAxvn8iRvto2Gg2wzIwoEIhL8VYRCUFAT1VbfR9L+AV8TGxW+GHLyFgNhca3nwnpOv+hrl/a79
Cdt1Ag6TD0hp434RuDK88mDaAlN6p761Bro3SRTns64Ebi9Q3J4K3xo3WJSEJY+LDUAsjttbLLbS
V3Tk8FBfuESNriQnUERUpybAQN2A/ZNJFpqrjCT8V66tNxBysQYRz8mAYmXb3jrNM30Bjio9qeMC
0UL8fi6h+YJ9ttRvgAT4MrcAN4ev4KDoz5NQ8m17Q3RVRZYN5Al6YKBKyEDKdtZBWdS06Xe3yRz9
eOGCKJcjNboDER9sM1qpjZCqs9aLe1350PLmq84KoRtwpgEZlYSXy2VyhQLdK73xiNx6U0NVIdDn
CK5etxpI2aFDzBdvZqG8VNZgFGOglfS6bONEVz9GjS+Pm9XoUl6qPQ+X3K2rXOpeDJBhc/X5cQ3e
g9Fq+7AydHgxKLWA9R5tkls/VILeyECPEoDb/ZZx3vJcxD83H73FCGDGyL7d+v61HTb6DU3pR3DB
LN37hKKqobvUBii3fZA20kVoWVFbk0IARdEaw0qGvoGc5bIV3hlApMIzkeEFyRun68h/G/mR1I5D
tCdbuvGX+fwWuddPgas1zmZWuED1QTINtsihhLiaqvDARht+jUdge7GMUU6hWVJntNXljrZ87DgB
iioaineFcmmUooEgqT3DPm4rqLSOZJAwjyaK/HkDg7jerj7a68Q6X8+cL9eu3uoj995fr4EiewSD
d2M9+mAFa+dSa46uPDwncBOlAyYNMzRWN0sw4+sNFK/xbEVDQzQ5Rj2cAUCFbn/ZuigKBvkyU9FU
7hGYljMDPTOjJXwS5H87cQigIrBel24EIEJstLWRf/8Yo0eNZ7vIXT5ag0Qx6tegmYrOIi1Z9Fbr
NXx9o3GbGOrQXzQR5UXE1cUftBMgQy4WW+5Sgrbfn2pbeYbA6vYW9Qtg90DQPw6WFw1dul2iAEwa
rS/0IBwCYRD0vIRpc40ZK8O4XDx+mzuPl3NEElyv8WG1jLe32tYAZKU+lTCjzyoA38gnfvFWW/8i
jhZTf4S3aK6T9W2SoLxOBXJU1q3NGUCjTWAz5nLX4YRAy9ZI6hkLsEkgE4xrFoASuq52Nn5cP5cQ
4lMQSgf/NzZKy7Plb4G1Qb+tiENr5Gh0LqN4s7/WmvUrLTTm13qkgJFEQhgAvJ2LM3VU33bCWHsD
/8+T5D4CNdX/Fyptj7zqgJIqI87aEValpExD/21/lNPucOarw4FexnGFsHIhSJ2OlPJrPTeCA/Kr
KJ6CBks1TiTQqGgo2gHBFT4IRju+N9t9LbVOECFGTXhr93X2vD0JHU79kNjrbX/z3AuYKQMYp/mS
DoB+rxaBcqKBwEsDu1cj/YDCaF8E8omk8983s295IwnkBd6TCBDaFzIVr5aAcYI+8g2joRZWXz2R
1AYyGGjDln7e3asbYLaq9uqtE0MF6wIoQbJXBGnc/uJrJyC3kmCgUxVovL/Fb1ZefP1El1X0n+P0
dXuvnrLeoSfNj53/7rY+715UafG1xokO/dbQurPM+KknOpzSJmzjbudnhILvaOeDfa2iCNTGCbSf
K3gmAQ5i3lOCOmyjpiqQw257vL8NwBOr1bRAOkGfAcC7cc6lH3EfSJBQE8YfFLbv1AjqlfeBdtJC
DrgpoWlw+kHaeU8JmifIbTdBPvj+9L+6CWid8DCOge5+2eKL+i+p8A3ALoR2FLv9kSrbezIBDTCC
VtJ/FauPkgRAEnYiEPVfhhlsai2AS3MT8d5EgLZlVUXQhBcg8dZnoubD/QU6AtzxOoo8+OfdOUBo
61Xx3TUwgoJEFhz5OyfvQASSguIzAOGzz/sTgQFO0ko7gIsAvffQ/E5UfQ2eEdrsoCrr3b77zibj
Xrx/J33FBVCBAWyCVdbQxHevGyfo7YwQH+5+2QffQ8rvyfTxxliVFl4FUS6smqqhaXH6KXj/Khh2
NeCxsP+zz3sTAYeBVROBhhsO57YG3qxMBKAf3t2x3tHCG5kqvl3pdeDsVDR7A2ty9tKizZO5PwSf
EGwB2efd2Ty9WN342is/TF5TRzNjPbfrogT47uf4wBac4leL4AWa8iOMhl4TzjQNoNlmuMcLf/QP
8vDZ4QC7uFHKAW+AG/sHTjL9U84anw2exZD4z3+d7JPIpyZu70tOnL/3o/C3GVv+3re5fdx/1k4e
hzMtfYf8lxe2GbBgYiXdNNa1e6uMvP4U5UQBcwplq1jC32dywIz/w1A+N/CtH3zznUXtMnSYN83H
46KEssi8XROgopLKI0JNbMLnH1f23j8OkENpiHHD13+/v+6Y3u/42P21eGYt/wnWvcM8NmW53Pmy
KIjKPL8KmZV8btHPUdjtFdebOxZVB+6bj/ZEAElL4JuvPOyAoRdC7Q77IzBrUNNa317FJi6s+dDp
1m8QPOmTB6jwtDaIWGSGwugqog5VxdPBANjFtVPXDOyJsKxoDcj5/J98Aibzov3cAdPEeGwyQTTw
ZlNY+tHxf90GNlT5j2i2nRlWWlhoAjU69QC5FwYlsAltPwo3sDa5jvAtxVtPPKmRL1TItomOK/kw
6T6FJ1N50Bi8KFM7Hyi1iwTDdiwmHIHc16461XtzGY8de1Lzv9Uiy6x1kGsTLCSPZVR9yJnp+pMA
Ob5J7fjzCDSwg446gS/aX94Ks+p7gC7YRw1EPhBfVw3RrsrDYoDU7n7jZtf7IaN85PQ5SCxVfg5b
mrUHM5ia+VjpyEf9puMnNho/jNFNSNB4XitUdcbdGcp08mH4ZHltUuVBVzGLfNg9pwZaLc8UbAqn
U6n8gADEneKwBsFW7UaW7S9Fc20Q7M4htv05A4+EIIgmgbtyzsbiJjzuox/XtXOrcAzwwriqS3ao
CHBKqg/b+f7fkVmb/uly7duBsOsQ5qk+/LUJUE4+DN8euBLlP5Z2I3uRj3Zjj4teAWLxBOOC1DCy
hMMFZY0E49rjghRUgsO2j4vNjIUTFuQzTAVMcYz0WeJHkagOGsFG7jOHbWxhuhqBfDFsYVACI9zH
QTop3MV4yWfVjdxnMayvHQuHNMASVCOjQZ+44yiOub6/5fYXl8Z8mqmu8aBaVXnc2nDx82HSUSmO
jHTUgiB4WLbqbDMzXEc5eMjifLh01i0CRb7//o/YK3RlRJ49f87bLeY9biZiGERuELixAzOZWKbj
FK76DYIZD3jvx9pp6nDm78/ljChz/uPbxTEwPXPGnHygdFyJYAcOeISF1W5M3xM2CorW82dVmLTv
FgOYskSgdIN4KkY7kNuqPtuhL97SZIXggB58/0+/hj6X3/+RRrHugu//5U3spShrhUDWQ2zDUDQf
KSVhVfMxZN62aKBliojkp9nBBueNT6vOFywyKIJitR4LBbcIyd/qgyMybxd8elkjsEpdxGEi2xNc
ApnigP16cAeRdQJl+2q7YzbeiFqsEwgis6GH+5un/ytrhh3UhnDmBCMKcs/qI5+OE1NYO0NG318F
fCBIrQNeKPEM1ZH5/7o4LEhI0NE1T0m9NZGyP39+YiD/tv+rLk9w5ek/4Vn5N/kvn8titJkVIDGQ
yzLzvfKf3n5OgV0kEL1bCrf5nG0Z0gqBvcxnmM6X07tWVeXLQDz/JIpT9TIMmClsDjDKkMx1lY+S
CoDj+aoK4MoPCi6AJBNs5OsYjIBCcAx1uNVne2OOGbhJ84FSKVAcoR/cghpQmOCPqFURbze8XqTq
gg1YPLVrpwErHp8NgmN5AFI74QYpywSbbJcY5HOudV0bsfbCpUEmOPA+m2FUazNvkYuYKwcqVfIf
327U/ma6pqByAHdWH/XWr0Hp/hTWirlktF2qPvo5klxebRCPpzbAD/ZE2IoqynGPHqPHY51wlMc7
7EOYzzgzzDgGDQ61rKrrp+O41o9DQSM5+h6jE8jo7/fdQff+oXv2rzWuPGYAgRX1H1DnRspbDnoV
EIar6Hd47LXKDutnjnBCIAdqE4zGi/wP+BAeFucIiMOfIBd+5G/eBcDnIFLAM+IF7du98gszr6ce
bPcEOUFR94BsrDhu8WZZEhR/3Uy7ceCLt2AQFx0mX183KJBNPAJTArVIsULVRFsGx+IQjoqi3UWN
DuesSGiiU23ZPvCdIJ6MaN/VVAH5VVHxYzRx+zk83F8n8zu4C7NidwXUF6OkSFbwf9RdSUaDA4+f
NKswwy9KokBnWEER9abSBM1iS0ZfIlSJ6ujzSfCgNgPD8aQEEmSAz5E3YABaPu360Hr2oH7pe/WR
xFn6EWILwraFEdfQcoL3s5IMQ0EF23Nn04sfxmZWYI5zKfGTD2yUBv8fqqMACDUkNEzMvy5xP176
oB+wpNqtCRREwB0G/LeZFvDHNlGTCXJftcUx+cDfgxA+//rJx/66UypDa+WX1Pd9SzYdeyvGZgg8
VbTUjVjtvnC2kES/nNqAOWs29YNcAVK1PDgMY2A6kntzluYbXmQyzgFLMBGEFjbW4Wn4+oEvfG/K
zdH+hOHj5T+WKPALjdwtBBywWSzMGDRA1Ue+Q47fFYc97o/+ug2X+QNVNxzuA7+fOyIG/Ffhuh0E
A0RLT6A2px52TyCsLkFKK8Wgi3OVCExJ23RmduzmKs03O0VQqO2HEGyaZ7kwg60589fIBAhPec47
eOEGxeRZIVpIgRBBm54ZgLzCdBWC6Z6ZnssCIbxAEQe4DCCGQvUAgcJ1w6joS+Ju+LTr+MI162zN
iSXKliK13rMPIPW8bOl3g/O2Ao0eC3yzLETxrAP4QlH0EDqeCM4BZ5eoOuVzewy0ZSFw2CJYufMY
AY7QTPIpcltx/NQ6HgU6NwPEscRhKeSAMgtRuhRYCPTRQXpQMA1IKeUiebuvcRF7sDmCEFK2oara
cDk5MA7glqg+38uIOeJsOTFQ1dlemUFBwST5uZvICzfaFSKZQKWJMVhJJjDpNyxaF7SBInN+Y0dW
XHRN0uLTqhIeOP6aLYpTJpDxjQ27HpkewqCFrCBFtv8GFMEuMNjBLFcybn0kTqBUVSJ935lCJvlA
6bgagY/f9z1WRAASbBHAFSNxshQogifiAhJFsh+hwA0TbQXF0XzHExRTYdkoMgZ3CFzGBXgXOG7z
57zdwt8DgVW4bID+pfq4fEejykfQCZmX6lfdGIPUaga2J4J3KG4dg2UBOpBSQVSe8JrhQhcIOiHL
FCLemFPx8JApLkmDjR1ts2hcvlrp/YviyPu04OgMwblEYDZ/zNu1eJeJvba92dQXr42HGZP41UGi
B15FBb3roLthPtlUJs8GJF/oBsAi44AyZ4Go0BS3moEZFLPpFDUxqAs3eelavwAuQHE4QaAiy9H0
2eTpnsxIQETJ27XlubZNFYf+/u/c/JddzUAwKDXBogLYVxOpcEU9zAsVFfMXhtZ4QvAPGFkrzX6C
2zTf1E/p1K9bibIcSNWF2X8b/sbPI/H2/7rLt0cO0iPM8MMz+EPq27cZ6uaAVBENJYHbdooTeszs
uTgwwdXxNAAoSHTbCG4zwC/NHDY1QyvfaenxSSCIfsJ4+FIYlmLCFhrXCeAohSD400aFuogDVgjm
isLrsT8V14ziuj8I7NoNgGeCD0/hTiE3KkbdKe7iyLfNatf8H4PT+311kCiqgi6RPfHMArZAAiq6
8n0GI4tLJ1EU1lyxpai+EgXg8ToJZsm2aM6AY68uhszru/YLJdySQiDiDEFTMjbBlr4GhnthHYqE
YF/fMJH1AI5jdTnDr2b+wRbRCKSMewwoSAq6TJH9R2xpaq9FaK2kE5x1GJglxT1NQXZway7FSjzJ
IFi6O6T9ETcvu1xITZLxFweuikSRorkDvZu9XOLiH+YKnB7/z6KIXnh7HuDKz5YwG8LIEoF2DC1m
F2N5MqdHrxoQGrK5fShpFARRDG2jKjYfJ/OxKGaMkjnuFhbNnExhkT5tx2aJOCiC6A+2GQHSIsiD
wtR9APbcX9cuI1AOLWu/1bpgNvGjeLcz9x/HybQJFmD3wOvYY6GFKrXfavm/2mUPNVSK6PtgiYoG
JymzNwA5Uvg+fXs6RSipy8JoX2hZvdnT+wxW5EXYrp3UBpa9AHjSg9R+/GsJtSG6nhgUNTfpqcKw
QIHt/O+//Ue4YAmrnQcJqC0wgwuws7gsXzXBHgIqrCsU3BxDG4xJ9RuO/d8XqwFmb6VBcOdCqfmC
LXJ1D387s5mPzmt4q49g4GJCHJNTCqObeT6PpwIsx/PxZz76GUGAQ7bANdIWcWpgKAXetlX9Kdcs
tgNbAMNIvDECaFCrD37H6o5dnwBnUg/DOB+PW+ndM47GoY6LCemRWcnIBDbohi0jq+DWZKI5enCV
hZB+TunID5bDnxszy9aps09rm0/guerV0yAeC7dtArccFR82wKIp6K3NgjGYEfb1gyAjB+rB2HZE
BC2FA8ZnC8ivYCMp4Bycegt1woC6CkNTXJBv2ZqBRaXkTKa4x3ZYgmRt2XlM4Sx1CrpHwWJ05rsg
LRCLjShck3zccto+irsh6HCLLLsUeXzAzacgqY3FyqbDMp5iKui44b9AXbK9v7MliqP+CruksH4S
RVVrn6HFsndAvkRB7MjzqSHnrBF8SunZQpwXOpR3wBpGPi9xEHwcmaKyNeMzvrajKExt9a25tkX7
RHGRyJ5yE0/EOI1MYlcByrCnbJpOf+iPUfW1r48yBbJtiJtoJp8O9NIPy4whOtjkz327u5kJ6sEG
FBY00zyny4laM6twEMigoL5rcwa10Ko92MHMLjXyKNmt/l6fBs8+gcAdaANhVuBdlHlHnaphE3QO
5rHLfKA0uEFxsRgw0eeSDQJXH2GpqNZFRSiQI7G4jSlw5Zl2wkGKrO//cExXQKVoFEja9AX6DE8Q
IUbgrKGIkGYvkJ0CtT9nkPO/7C+tgoq/o9ehX3evyGpvc58+dfR3mXSc1L9rulhP9M9Qch7M+OzF
9BxFqKeN1EABk0wBFmoHbCvyNVFwsvH1FEInFFGZju/4Rb5fimBkdwKfUiyMpOiv0IMDPLE4WXOB
+ZcCfNtjzuJJoBTB6X0eAxYg3HMRYcnNSwWnADE9xJMF1UDj5OoD89QOLumCGZeaGsHAZiAGmijI
oD8FcXGyaKRUfbIPgEFu0cNDWDiUfx8b+dcdA2VkCX/AQyHjngCNDHN9YXEoPI02Cq2KQSkCR3fA
za1f6khT4BU6Pr99/PnaRCm9N/tL2T2E4laQwiI4gw9cJW6Iy55DURbS8f2835PgrWpHY7vHIxNX
LMBVdjfzfC9z952CjKxnz+39MSkS7T3g6jmZV97zJ8U625PgEAHUJFDU3UGLwpHkAGFEUdXfRsIk
KJF+U8nl9vYDcTf3FGDDtZTfk39QDHHwWIHQg+BEQwRNSOge0tPEr8b3X5ioz9iJKH2H/uQMt1gn
/52wJUA7UF1wF/5mz//Jx8tSQQS5mivfQskbrN9p5DsiYyMFgoHXWfBI9L1pfhPmTuF8XyMBN8a1
WRyYQFk7VgAEA6L+JZtBoqikv2OOm4Ar+1DoFI3Cbs1NrcOckqoIilKRW7vAg09RKPLAPNCriA4o
RXTlFv0GxFEpDDEX8FcTmLBC/R6FobyzowmiYqXuCFipcl1/uyW+Y0sk+fgrlHRVoUleO8XuAAR2
EG5NiKRyOaiNgoYnCzRdmA7SOf9SOw0Rzg3BDpTFqLk9gBkDMKMTe5bg2YIsrPqiDP0FbjOCpqLT
KsW4AL3lw6SBUIr04jBGpWJhsgSa+RnLC/ePuwa9OAKCSZg4RZbxMzycEpsuUzivB1cemQJmAuAT
io8PDwrUwZAA7DnckqeqcnuzL3INkVXDALGa1kJXc+Bmjpc9/8ILdglPYNUL9v7b7IK2+7/q7tc4
/RyUShlJ4c99yzcCVs5NH9kqYUdTIJHv47AAy5YpktnD7/+D1g+Jub8bQEGZ//jU4VumHD9HL8rY
JH+uXpS9+16DbmEywsY5Vhy4Swfyw6uMxlIYeLdJX5NZ2Z/3+9jjZRya7+wt94VWspi7MtGJg9vy
X/8PAAD//w==</cx:binary>
              </cx:geoCache>
            </cx:geography>
          </cx:layoutPr>
        </cx:series>
      </cx:plotAreaRegion>
    </cx:plotArea>
    <cx:legend pos="r" align="min" overlay="0"/>
  </cx:chart>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strDim type="cat">
        <cx:f>_xlchart.v5.25</cx:f>
        <cx:nf>_xlchart.v5.24</cx:nf>
      </cx:strDim>
      <cx:numDim type="colorVal">
        <cx:f>_xlchart.v5.27</cx:f>
        <cx:nf>_xlchart.v5.26</cx:nf>
      </cx:numDim>
    </cx:data>
  </cx:chartData>
  <cx:chart>
    <cx:title pos="t" align="ctr" overlay="0">
      <cx:tx>
        <cx:txData>
          <cx:v>State Aid/% of GDP</cx:v>
        </cx:txData>
      </cx:tx>
      <cx:txPr>
        <a:bodyPr spcFirstLastPara="1" vertOverflow="ellipsis" horzOverflow="overflow" wrap="square" lIns="0" tIns="0" rIns="0" bIns="0" anchor="ctr" anchorCtr="1"/>
        <a:lstStyle/>
        <a:p>
          <a:pPr algn="ctr" rtl="0">
            <a:defRPr/>
          </a:pPr>
          <a:r>
            <a:rPr lang="fi-FI" sz="1400" b="0" i="0" u="none" strike="noStrike" baseline="0">
              <a:solidFill>
                <a:sysClr val="windowText" lastClr="000000">
                  <a:lumMod val="65000"/>
                  <a:lumOff val="35000"/>
                </a:sysClr>
              </a:solidFill>
              <a:latin typeface="Aptos Narrow" panose="02110004020202020204"/>
            </a:rPr>
            <a:t>State Aid/% of GDP</a:t>
          </a:r>
        </a:p>
      </cx:txPr>
    </cx:title>
    <cx:plotArea>
      <cx:plotAreaRegion>
        <cx:series layoutId="regionMap" uniqueId="{9EDAD137-48D1-469B-8AB4-E3C20352274E}">
          <cx:dataId val="0"/>
          <cx:layoutPr>
            <cx:geography cultureLanguage="fi-FI" cultureRegion="FI" attribution="Palvelun tarjoaa Bing">
              <cx:geoCache provider="{E9337A44-BEBE-4D9F-B70C-5C5E7DAFC167}">
                <cx:binary>7HzZjt04su2vFOr5KIuDKJGN7gM0pT3lnJ6zXoS0nZaogaJIavybC9w/ubj/dWI7na7MXW6Xy0ig
CjjOB3c1tSlRi8EVEStI/fPd9I939e2N/Wlqau3+8W7618+F9+Yfv/zi3hW3zY07atQ727r2gz96
1za/tB8+qHe3v7y3N6PS+S8E4fCXd8WN9bfTz//9T7hbftuetu9uvGr1VX9r52e3rq+9+8q1L176
6V3ba7/vnsOd/vXzc3Oj9M8/3Wqv/PxiNrf/+vnRL37+6ZfD+/zumT/VMCzfv4e+ITqiAmEUYXH3
x3/+qW51/ulyQI8YC2kUYYzu/vD9s89vGui/cuZGlzf3jV8a0Mfh3Lx/b2+d++nT/z7o+Gj0D9qV
a5O7V0/a/UhXzz++2i+Pof3vfx40wMsetDxA/xCZP7p0CP621/mNnX/62uv+SfzjI8xxzDiP7/CP
H+GPxRFDERJUfLos7h99B/9LXd1Ydd/27ejf9zsA/775EPvty78e+/uxPZnl/0C+9l9cEIdWL2/r
XPXNE1o9Q0dRiASLvmz14REQDuGwKD6RDr238Dur/zig7+Cc+34HVn/ffGj1cvXXW/3O39Tz/dt/
aX3/SboBPieMMcTDz3T+gO4xOcLR/sI98Adsvx+N+g7g7/sdAH/ffAj87sVfD/za3uh3t0+IfHQU
kZAjQR4zPDkKGadx+JngDxj+2Y121XdAft/vAPL75kPI18/+esg3t7a50U9o7QwfIYEFj8GDfvx7
DD2G2IeDqcf3PHNg7c9vKvcdyH/qdgD8p9ZD3NO/Accky+274uvL+k+yjDiKQwgrw/uoEfj7Icuw
I0r5Pub8yDUIHeD+4v//n9uq+o6o5nPHA+w/tx+in/z611t9equbG1s9HdMwdiRIFHHMyB3Hk0fo
8yMhMI+EOHCqL76TaO77HWL+6XaHkKcnfz3kz8fb97dPmEQxcRTtGZww8qUkCofgdBGEMzG7u3xI
8X3r3XeY+7NP/Q6Qv28+RP7534BqnrXA8E9KNWDsnBEckk/QP6Z4AqEkZ4KQz/nt/Tq7iyS/YTxf
Tl8/dzwE//4FD9F/dvE3sPu6HW4qdfOEkXzIgeoxZjR+zDKQuIaM8IhG4nOgeZe53QH//NNQ7qfj
S6Htl5H/recB9L9dOMT++d+Aczb29vYp40m653FGIy6iR/ROMCyION6nT5+56CHwJ/ZWVd8TUH7u
eAD75/ZD1Dd/g5By5//f/x1uav/VMO5PBjfxETA5ilH4mGqA5THktJxT9kWL/6ahfNnkH3Q9AP/B
lUP4//03SKIuW+v7/Kb+2ir/c+hTcLWcYBGzx+gH8ZGAC6An0E8+Fq4/tPv7oXyHn33Q9QD+B1cO
4b/8G8B/fuuLW1vf6PfuHowv8eyfmwFGjkjIIkrw4xlgkN9GAiPyH5Tif8M4KvCON/5rY/nyAnjY
92AKHl46nIPz07/e536mx6fSLX8Q/5eqK4ea5T4YuH3aSDM6wlAkCRmjd/x+kNSGR5BxUfiD1Orj
372Z/xbw/NGAvmz8v73Kgen/duHQ8J/v/nrDv2z3xHMPwtPwDmaChvEn//q7gBPTENKAT7NzKCpc
9jCer43my+B/6naA/KfWQ9gv/wZ8c6p80T9tjgWCAg3BpHkYf8nyCT2K2T2yd8Z+qm69778D7s8d
DwD/3H4I+enfwM2ulX5aU48ouNgojiP2SYd/bOpkL/CAsMk+yWeHpv68b5vvCHM+dTtA/lPrIe7r
vwHD7Ozt0+IOoQ2PGBbRPYk8xn0fY8bgAAToyV8O8fexlv8O6Hf3HQ/A/9x+CP/ub6Dl/Lt33j6t
mPAjtdrvEfnoiQ63jxwGOPe1s6cKK8MflcFvRP6+XPxUyP8ohn+rzd8XL58K+fBHTfaPaOYPw+Y/
Lx78COJ/tzfwkNz/sPL8J1H/UQf/Fs3gc5n4yfjlRx3846bXbwpo7uvITwX+jzL4H3H7N+zd/XM8
82Mz8add3t9k8Pd1+icz+B+7EL4xgv+tUvxU2P8og38j9J+FvKdC/oc4+fiYyWEo+bA+9mSY/ygB
/hmif1AlfqoZ+FEGvztO9U2O9g/18D8X5fxQ578J9c/a9VPZ/P82df4/H2P7fKAvvfE3q48nAR+c
ZPv61fu5O+j6tQOFdxO4e/+vnzGG44Gfzxfub/Foj81jTfpzh9sb56EvP9ofcoBzJxHUcCMWQXFl
vN1fARUOalmxiGH7FGJxtN9YomHnUAHHE2PYwQ+bZ2PY4UnhJGIkfv7Jtf3+EmVHIYdN5iJCkaCU
ifDzuUsoPc95qz8D8en//6T75rJV2rt//QyPMHe/2g8zRjiiLAoZCmF8jMCWRrj+7uYZHO2EH+P/
alnTLV5wIgvlx5MyRjeRGHFSe0K3CyldUjBcnD0A5wvPxJhAnfTRYwmJYxZi2CpJCcGEALwPH0vC
prIh9kiazLvlpRl5qXdNwE2ciqwUfToMroxO22w25rwseRtfLGOGmazCUHcnpQ6YPaYZqe2aDpbT
VeZiPCUDWtSyC7PRrgxg+x7nBGdpWeW2TlpbiHZd1vGMrnndIro1wnbmGDnVtCmjpdGruBumtKqq
jJ6YqnFKloaY13nez++DoaRdsjik0rxCopNZ7IY3Q1UWw3oM1UISIorRXpYzMs+jsqyydBjNEh1D
2c03krk6o7t6EeEbFvRLvgl4VMwwtGnsS7kvQdOVExTeQZcKE9lV0VAmlOGAFlLM1VgmUzWrOcWL
VfFJMQyRrVMf17aSxNpw3PmsmZpnTqiMpG0+iE2D+/6qLDC+IHnOiwTB0bTrpkEXQTcVLg2WfDwz
yul1YaMhkhEd4zeNblwoWevC9jIb47ZZ13U7Bc8dpTNd+ZH29SlaMkQkj8qp3OACV9cj1tHrCQXZ
ShMbhQkzjbnmhtsLpPn4tnehcpKximdpphZ40XZUwiQ4nknzFrWuGVdhx+Cla1oUpeQBwTzxQUPw
FlUBtFtaiLQPGsOk6lAVy2XOxzzJCH0+ZFXM1lTX1CRZlPtVbkK/Wvqxpp0MKtH1l2qeh+G5azg8
M4ua7hqxtkiibp51Qh0NK5lP8XJcKt+eV84F4TGHOvOLOGyxWpe5G/Vqdln5DjW+43JSHVOrKqhJ
tJmoNzbpliVERs6NruxmDPoGCdnlxGRXtgyG8T2ndsL0WIiu1IsM8wWZ4xn1Tbv2oeubpO9U6S4b
1JprNJTwn1UQwtwPYRe6tVc1UbkcYtW2F/DouSvXNst0tQpikdnLymFaXXa099Umm5vJ6IRMuig3
3lOwL8wa5K6mzga5ke3c6n5MR9hLMl6irtfly8aQoj5lYPZghVG1/7Vskespkp8a+YLVsJ0EKau0
QALunC1THFeprXjkaFKbnC+LxGPGhiVVQuf9jlVZHP0a5kE+p3PeRG5t4qgIXtuuANSWYgBrpmox
14MaIroKurGxch57eGtNHVzMjeFX2mhVyH5wnbue2RTqNItUm8JKaVk68thPq37OhU70EEL/oLce
bdp4wtXLobawVJCZ5jIJYYNM+Sr2ha0uxyg0zQs4ut64lW0U8IZ3HAyyFEKptIxK90KFXaB23VyW
c9rNlMfvYPdfGafR1Du00XGnb70L1IfaYvHMk9aw60LzRZZ9i/2aYXxcVdiug3zhr2gZVmI9Mhe+
yDsVn7c9RmfdXG+LvJEdUnJChCRFZ8uUDHMoSxxvlIt3NelDqfOsNBJH/XrJ2Us6V8OW5TBXXg+S
dnWe+KGPL0Xe1pcdQ0HSN1whGS1qOqEVzl4NC+/tqiKBiq8iol9o2nzo2mz0slUT26Da412/DFpI
rXqAX9HzAti4TjoRjs81BiasFWnfkybDsppQdFW3zbaalF3HOXs9lEJJrYsw7Rf8yvD2toGJPos7
36VFiLfBNLrN3JlsF+v+rfbNBUWMr4gfixRlwfOgFKUcXTynYj8zYu6kD3h3bGeRdsH0clR+Yzwq
1q5QRcLVGJ8NLvNgD8Omt5kMZoVXwmElo749j7UGZoXD5maSfa7ORVm84g1dqXBZkjonfhW3PJNV
qcwbnGOaVNUrHc4nnNAoQTg/7he+iVDRHfvIpjaqwt0sunVts9OFcC7DEJwB7ZeTvHX1OsdLswmz
GiyE+hPqayCwvnwG3mtMbQvLNQ+bY2KAQsuFr4Gm2Oslnl/QOuKyR3n3IXb9lsVzL1W7nGbZ8KtZ
gjaxmuWy60Iv4ZhTK3E18kQIa2Xe002vIrkIntK2T3NC3xMudgGut1oRKo1r5uusgtAiyQqYlmJE
SA5Irw0OTkmZv6CiXIOvX6QVcymXyfpZZrzpwnRWZVEl41L0azRQftUhETBJfXcW5tFxXmlx3mfs
CplhTIoGrCcT/ethiK9QWQSyd+rUC7YduHZSVPk5URlQ9SSaJA/LTW7mckUrMu8wm98AdY4JYtXa
et1NV8yBUwoqrXaBEW/LwU2jDL0qdRIOEVokAi6UsI7GK8EnLDHwzIqN9RW2S1CmuUedtN75IZn4
rG9GvwANBSZugtRMQ71SC8tqWXZDtzJRPW4GrNl21FH5ckbZ2MAgcw4g21EpGUb5GzEvOayCxfUy
wL0yaUH66thmk3mhfYxvRNfkv4rAmCiJYiuqFZ7NKbDEfGGd0WlbM/4m5hofh0ulb4rMWbxuinlJ
+6as/Go2gNZk8zSPWbXNoyprpC2pKVd9R/gLZ/qglEU5FkZmSxis3CjaVQa+4azIqxp4MF/yFE2D
u54Kj7cWFfGvJiLdqm1rdVVBpAguoRqGdTTN0UWPxQ1iXb3ieRBS2am2rjYY5230llXC41PhoZvk
fZ4j2UBggGTMB7Mx0dDL0fdRki9BcdHhfPogOkVS0bZVl7RzoF4zbpakIlkZJZ1tqzztMXNIVllH
1CrMaDSkLsqKQhJUzzDhEL69RmXtzxuVj32iSYH4WqMKXeWNn8Y0QBpemoxZkOalC86bpYggvDI2
3vSDptINtrhoAuw2GRnjtwIN1XZBIzrmVRUnIs7pyjrv0zovyjqJpmYGF1hORtaq7oBmow6iCcGu
YsOclnO/0DRyQdWdYSJUUhdD3Mm2cmbNbNU977p52RJonRKetXiH1ERSg10FHj7Ph3eYs3lDXYnf
dAbTGtivrpdEh1PRSV33xTZvy/CN66NhVTW9J+t8CISTTafQq3gUm06wUqqm89sstM0ONWgqpQ2A
XlqXsYTlY3iGyy4+zknTPudT/FrVFqXODbiWaHDbqjf6XMGJ68TraOOAAjcsJxVJLQ3wC+sysgJ3
qpMu0yZZumncCIzplapDtQ2BK7e+I+VO0bZeZxCkA/MpJg24vpO4C+xG91RAYFMPO297LamqoqsB
4uqr3vYjOKUuOvGMfZjQVO9Mvefbjg9ZL+vetquyiVshRZvjs7Lq0XHk+uW8IKpu0kCUCq3yrGne
ddy5ZlW6Qe+4GPT5Mol139psE1dWV0mx9A6WNvVV/MwHdimSPCqzDQ4Wn/K2DN7OtSveIOssJCfC
1LsYU5Ft4wGLdDI1lyJo6mSxUXvi4gYlkxmLW3CfDkvu/biJx8kezwUkEDyKRELHMZTNzMYroJ5e
SfA3bFMgM0OMW9h+u+Ch3gzB0vPEOGVTT+NSVk5Nx1ldBeuSLP6lpzQYkqoM5m3pUHni89KvGzLS
awFJTXsbtlmEEuIj0Z8M0eIvKifGVwa+rROuTRNFVtZhYAY5x5l/zoeOn1EbYwhd6uEZZI+okEsQ
jxuUDZCQ8Slvpat7oOk5XFota+SmFyPCwwALmhcfogaBSZfNTH7NY8wSZ6O8StAsaNKF1ozrPqix
SoYRiY3ROe9lNHGeDl1TJR0d5rdmJKZci6oYisRGZLqIxoDT4yrnym4jz+pRTmXexiduYVe1Xwom
p0q0dmMHGx8XmDYvYGNtmBR14477ik7HuqlL6Vperuq4fGc6j7t08Xg4Za0IggQe1V0F0zwel0xn
Ulhar4jyWlaoygNZ5yNeL6HLqoQOQOpt0OFWEjWXc9JnQx6uBohs8osCpj+Xo4l4MpeQkktGikrS
sGvUhvQxSTOwzC2N2Y0b2vmZinxdrcexdCyFsMsnoTf12ZjpYOeBqU/7oi+SflCvsqhQJ8Dq+IQ3
CzsflMXSAmtuBO/IeuhZdhYCi1+wUccrwlUAPj9XL9nY6STulmLVzqQ4GyCdTl1Jw3e8X8xr2OXq
TidbD1dBhqqNbvnLktbdDs20OmWs0S/t1Ln1Yia18ih3myDU7TYjxOZr4CCTVrrvatmgyEjDyXhW
eQIuehaoXbVKQVC/gDX38Qjk1E3PlmGKNkwjCDFU2xU2LerM9ScMksdVMXdDSuG4o5EKnP1mIt2w
Q3qg/hQVWbDeKxvHXEe+SmDJBNuuGds1tXqSnMLj4aEKgkEjTKsS2rfsVeR4mGQacuwyh1XbM0/A
iS9un0HiSmY1vHDlcX6ZTVG0bmB3+1nd6fhVns3Lh1IEsZUeoeWiQfYCkkUnkg5GuxL1ECZoqPEg
qy6okskHvTjJSggLg8i36IRzXYLD4SHMllGJVXZ55m3JUq8hit/UY1BdRnE7CBmEeQU/9QYILGci
pzKmuDju67GdEhtPy4p0pU/GrFbvu3aZV00fmvVcqNCuxyYo/Fp3ER2SlpG9QUJKeTLGYxxIA2nk
aeB1vJtdk8kuqofEtLDkQ4LCt9Hcs+fzOC/HtXNRJVHvMjmoPpxXaC4JkTkkE0oWlg/5qmxRlU6E
5q9pXnXXrM691DakzzDtuxWb82wHB8PUsTaIgkG6unnRjw6LJNJTOCdL1YoPDKjoBULxbZNP4HWH
HOLdgriBJjDzgkkHcsHrOedWSVIa+s4iH6fUg4ODMKCGXHMqJshFfWVOioVUO2fVsA5s0TWyqnm+
6jqUJ4Eq1Shz59s1PLlIKoWblPgsl6HtaRqw3r0G59bs3Gjpeb9MfmuDrp1lKSAG3NW0Vi+aaK7O
w3nq5GD8Apjzkxgm4zgrbbXu6DzhVRZVvYMMx0J4YFFVvq9d7dZD3Sv6bu5pdVM3QQPTOcdv4Rti
07FhxmxKrdsdskKxVSxsiaWDTzDM4IHz8crbLG5kXcTNtOsHzJ4v8UiGrSFev/YDTHXSAnudjhUK
lIR8WUGaByHUSTV3qF4vtRco7StVbUhXdCqZfaWuSgJJzyqrSPRrjfO6T0CVaYqULMblpZxLX29j
Ui14Dd9Mi9+Oho/dacXGJU74vEx0V7hC39R67m5Q0CwvJ9QvlZzaQFhYPBCNSmSKwJ6NoZ7zZKiq
JjypqnlcNyUvXheRgZAHPCdathbizA8Qkjkwz7ggrQxUoM6IQ3mfwlFOezHRBl+D/oRy6dmYn8SK
Zq+7Jn4BXhuBvxhd+37sY1QkRouOgT3N7qYKBTkeCw0Jd/ZRwWL1AP/dIKPfgTcYit0YBPEVp3gw
KXCkfamqvgSNqqBlkXQgqmyXolts4pUZjgO+dKsCo/GF8kG8Ug2zEDUKXLzuDa+Pyxo3OLEZy2+8
aUE6YEGGITPKhgDUhGk0tN71lOvXQ0Qati4WDPpZ4GPI/au5mPIVjp3zUnhaF+mkOPzbAZWDEFGE
oFP5Bqtfp7AGt2L7FrSGQmhQm3hTkCkhlmFznDnhTdKOhX0HvSHUZwMEGLiqzbUvguxEO5ONkDCU
lalWkKvBTQwDx5QGeYeGdW3iEOL52dWr0DXhS47dkoA/gp/BSqRgvGJYYOXQpmz2fgray4/KEtur
I0Q1dMd5fpznOp+lKCNS71TGUFPLarTgo2WUNT0ySQPKwrKtHZkqlYD4Z9qLJi8BDILLBc2yWKKl
OanFMMZEmnkEYYnGJljWcdNWgWynJneX0SJAgJnFZK51yAArQwXcYuQZ/IvLhjQnoEqj9iUl2hEO
SS6tX1o8w/Rbb7jfwgEd8D1BWc8wwGnsaHXm4BsF3dtGxyCyNBloqJ/EGlCoACTiSxB7+saq+rQo
A8VS3cVZuxINHcstGgM0JRHry+lqyjpzHTAKNyCsBJju1BtqIEo+CYKCufXoEMxBZHJ4uYhO8BvR
jl21cizH0WZmSwei1mgFANVXFl7JOwr39zBPoK0ao9uLACOYf5DScHPS2a5x13UM4rbMTba0LxHp
6+kKSDIvNw6JsDoLQgtGWUB6Xp018xSWLJl52VfnGKinOR36qn8N4b7zr3Q0ZfYldmgx67GN270b
yzO/6eG0dZdYbuBujVtgoHZsWX0OJ+BhVJyLPtqB0Bd0iW78nIAjd/q8tA4YZYAxTCd8KloByhUF
YQ6+SpCFyRgY3a9U1MIrTnUIwyekHycIi2y+UT1rwVOEzWkQzV5aO4Wv1MQJ5Ka83DYMrysdL82L
MBvGSP4XIoUGQS1ksvUZi6VGc7aAiyuduQhHjdsdbx27/np5AM7xP6wNwBdDBHwwKuSw0EkE6zB8
XBsox5wIpChYLaHdhZ6owtI3QzRJgWKr1hT3jU++/kzyu4dC3/3nMhiG8I+g6KAgASE0VF8gZJJR
HJhr0OcGlGRgDbcWkrqU9As7DmfXdZIPgc4h29FBsJ5BWpF+rLqremxKk4gBsVVJdC/1hJr1TDv2
azdyP6asGCEh7hYDLn72VGtIVzx/GUbB8DzucLEWuMPHvg2wTUVU2kZ+/f32w39Q5gEo4YQ+jUIO
n3yCQz6HmC4BMRjcx54J8uJE48Lv8qLqUkfZdGnHcDyj8aiTss27u4Nnd1+j/EKx5/fAYkoRfPcI
RAS6LzY9ns0Oltqg9LzIoSQQTlZ1tANduLgtmIG0QUCNqfyDucRwIPXgZSFU5XBUfl9ywyjcF58e
1LSsVq4fGhCPbFNn50s46E6yQBxP5cKM7DLBT5uqiy8CNphjza2QoNC7PEE9d8E68O2IZVFQ0v/B
wA6KXjAJHINgDFU9qAdyEh9AoTtLqg4cuqwzMl3yppkuy8JCkGhRCbHB12d8v0oezziHzzLEIGBy
KK/BenoMgpizqG0d7uUgGkipitrQPhFTHt4dcPuP84ujwycRBIf29p/yDCmYWUj3JcYHcOdFqyOX
4RFew9cXCDl3PIfItrKaa21WJGyj9yqupg9Mtfg9C/xQJ6Tk7sYVVPlVwOfuPWlLS1ZQWGInFUiA
c2oyUV/FzUBfGh03p2KC9EQqqIu8EiAc3zSKIJ+2GefgMSE8zyXkrZCJKGXGlOQDfBtD8X19TYnp
mHHB2pSMYr6hDMoJSVAGXXnaVQI0oi5q344+C7rNgsm0g0KK5pcTjmG5zsrm6k0reON9UoQdF1RG
QdzQTfzRVfaBy4PEgBLWgDLTxNnOQ1Db3wrigXVdxhdzPLZLGIMepodgC9Ux8JVFWPpe2j5QLcjK
e5cvrIF2/TFODChQxFkDbptfhsMMd8hro/Q58m32rIpzDArsMnrUHPdRVvKV495Aqa9vGnBfxDVw
T1205Lj3YrnMHV2gBsRDqCwtBp5Ug0B41g224Wu1hODi9VgGFw60/OfTx5iuyO0iaxBd35de74Nl
JdCFY42HF4GaGiSNM7geUfJpw6o67BKqoQiH9fChrinTUEIacnDRM0cucTGUsE8dKyHlZFXoU2NN
H25bo2dIUQKWvVaF1vF6bnqxnZacvnFGja8Yn1WR8iBi5jhoKTvRNg/zZC5KrlZacLexJcQK0kPp
fAtKM48S1WY9RC5l6MOET+NgT1y1QCXZjOyk5D1MBoNA30oEGmN1ehfflaHS7toU436qBM/8zuSK
LNu734OUw/MTpFjM4eCx5eFpDNnHm4m1NI15NJmtnxcRpVXtgusABJYXIdTEIBAMUbb8CjWsCkg2
aBtIZoIO0t6QtRs2C7YeZzH6dS2mrEnQ0vfZWakhg1zbxrtuBRWbpjlTo5uHpJ6iEKcMqnFBAnsE
wJjvalWLnWHIWvvcbKKGQ8pZzzQikL+aAkkLa6QBCW0/uaVVdElMZFtx0s7TtPk6wxzSGSbwNRiy
/+IO+BT4tBpsUXi47udhKUvwpi24ZQeVNATacL2ybTH0CUiXAPfXH3fowuBxBDwIobD7AWp84oBm
9IyVhkikleZjyKkmBXXFeQbRd8Ozam/cbt6LzhASQtFogewq/foAcPi7IYA3gQ0b8BkQ2C4R3V1/
wHRqJGqqoOYrIZ/v+teFq5dgVYahj2B3QZBfQLYRDitgBQOVwMJV19lStwFoul0PAn5sERQDUA4K
qYcNA+cOmDOTmY65WXlSRcBhvFRlknkatkk4ZQOI6h4ih6TLRwWawgLmOdFyjEEAK+YWSj06ruWM
WoK2JjdBkbLeQ9R3V3Jlg4cQG2qE++wzpFA+Jr7RwDOQ15ZJE0zuV57PoTrRkMKScygyRiYN6mie
t7b2yF/W4wSTKNyE25egJUAoDVVZqPx35QThth8Q3JhrBMi7PtPNekJqT2ZjBv+2Q9BWq/+h7sx2
LLe5LP1E+qGBkqibupB05iHmiMy8ISJyEKmBpCRKpPT0tY7T5bLz77LR3UADDRiwIxHOo6OB3Hut
b201isWnPo3ShyrDQ533cRrH+WCjdMoJap1gZ/34VoPXHH1AOHc4ePAxYmcig0uJiqZ6r7TTbCvq
gB67YYTxQ0w6nWvaZD/8iKNIxjkWqP4ZHESsegljbzJjLXoSzvnrOpj1IfUWgzI6JDiEuGVwnEM4
be1ZDBqlfJvOaD8M9dy65/GC9TtuCfpnlfHJe3J1hKVhUTMK/XGKMzxtOqqDUq1UdFsVUfw9kYBy
vAnXXi45ydBMFcvA8fw1EcWJgi4rdp6rcS4ZjNp1z7BrmIPpHB7jbhkEvPrfOpEYG5I4OkU8txWR
gXUySuf8vQms351carskN6KHXTVli+43829/wyQIPmSC91qXarR9mrtKiGwP3/63k5DiS6dAXAbc
NAoHu6K7rwvbzXy8Ny7Tn8e1NvBltWNwlmy2FciBv4XRgLum9uFjLp7tr8wY2W2YbhiIHY++s8Zd
xlrCRUxkvVxRNEAwasd68Y4/+zNn61nhws4k9/q5KwmcjB+BasKHpWoCklc0JXHJOrm2Rwgm8p8K
3l+4pjDABDYIahiLhOmDt6nKf12csqRpdBTIMBejQDdfgRd4wHfEOkUJ8/wi6Pn151L/94vEr8VQ
gIGIKLBTfH6IRuLXPiK0UIYYtWBZ2gyVXeXBSioVdK37v/+c2+L65/IO1BAEbAxmwUwuzB5Kf1kN
4aOQ2dRqyEnkpa88C7rvtR8N/Z7XWdzloUyxRbYrJh6f2BqoTwYPxY+/P4R/O8UYCpMkKGMx8hTl
7G9l+J9WwzVbQk92CYxaS929Wm6bslDpQxAGAJ6iePnWVQvOwd9/6q/9BL4xygZUbIChkhQT3/56
YeGxc4wahuIrCa1PUQBlA6vWDWVp5fB5rsQc/MO6/2/7HL4n2CiUtiDygB79gshZPLuua4B4rFxk
d25hVpeVi75ny4Cl5O+/3a+3T+jH2GMCzOYlAd498Gu3JAGkZcbVfV5lECFy6HmN96CMXuXH33/Q
/+rixTiTNEb5lwbprYf608XjUyXJQNI1d6tqPuKYiT4nvMUfZLPSeTpQ9+0nrPXb5/7ObP7eD/4E
EL8qjdWr4r+/++GPH//jWXX457fXFfz3H96Civ/90+W/3jnx62/dPuiPX8Pn/P7BNyTzLz/8Gx36
P/Cff8Wp/4/g0BA3xP/Mhv41NX+DLm+//xMNTf6FnhgjaRPAGn5ygyR/gqHhv1BgBJin5IfUD26S
xB9gKEY7A9bEVM8Yux+lKEb+AEMJRk9mEXrLCNQQwejn/ysw1Me0jyy+3fIUQ89Q8/z1BvFJ7dq+
S0Bcxou/YVaWEBnfppac2DyYbbiOuz+dlt9vjD+TqLfT8Oclzf/tE5OA3qaFE3Ttv3yiUJWysG7i
HFbaCwmad8HhEHj188impzCbHqieIKba6C2b4q9Y7B5B83wsXY9G34u2wxRDVIjPjZFF0o+fVLS0
m3FOKkiv9Pr3x4rL88vBgg0gaKuxBoHO9aP4l2UI4BkcXcbAJlYWkm7XunxM+uaKJYIPOa6p3CaE
13tDTfg8kGZ9uPkEAx/srl7XF5B4CWxNlGNzxASAl2HMI4fqIgnD8QoO8nMspM5RfCzFGPXRFzpl
D7B+yihZFUAkHh5XelcJajZ9E21H6whEWIis81TNL1LaqIzTbkGHLPbQJep5w6rlw4Xm6maS5nAW
qjy9iU3YIz1o3TXcG889hoMmxTREaIYzbOhD6Kqz1aDf/CkZYIupL91KAeeuNwtu5EFbovWnJY/r
4KE3s/dQsSrZZqEU20zqaA+qCkTTmpKinfxN5pkrNk4QUV3P5xKFQ/SdNV7zfVSk3k6V50oTri6P
J2/jU2ieMLeeRjq0W97JN25IdsCG8Gkl+ikeUc9UgSlG1zbHhqCIqmFa7OC2rmfsHtmhtuw1cNWc
+y4Do+BwgvysGlCIhB4AMqG3vkJnBjrjmM39C3YqHx6ptpsOTNwm8Gbv0tg2/MhAdoGsjHa4ftm+
V2q6q/yeF+0s44voyKHj9TcrvO6+zRhcV+lPQSmziO9QFUID6Xizq7XYzYuNmhJqc3yIMwaPz8sY
OdGlTXPRrvypD2W4UaCGip7XG1N7JBch46D8aI4nkMBH6Xb10mQHaGbvMhu6MlDBWiwyc8UaojoL
2ug+XsWwmcwqSzkOwMv4oK6xpwGQooDfKK2hwzWxQR8/6Uu7AHKRlP2oE159qxxs8QX83zy3XV2I
hJu9Tjr1sLKuLrsKtbmX4A6taaDKPh2iogpIXQ4zr7YoUr5CNxbvIfVeLW+ju2gUzXnlgHZC7UUn
HlTv6araT30y+k/NMriCo4gCehuzEUZDRS5wCr1NmGawu2L0A4VMtQR+pa+Zz/SX3rF0Dz6S55JW
XTl2aXPwBLgrbwmaDRmELQad3HF0pOA70xonB34jOJi00L2qr4wZvW3aLP5IxdoCOV1i6H1u2ALc
uYfiDkAwRvled1m2x9pXvfS+e1T+WuMBrdCem2XfKrYXqJABywzg/AIzlmzQ7aaq+H4YOrehvWWP
LQmbazzpeBdKoq6en62flzC1n6eVkYd2CYaNHXgn8mXmbBcK3eVp9jBKePFDssBJixd7IdlCppxx
WraodXZmgqibR9700br4LglA9+h22PiGwwsLFwgG6QtZom8kGsk5kzbdAbWYNjFswBG2rjEPc8ei
IvI0XHtKdn5iaW5tCjk7CsJxMwoiymZy/bfZeVlRDST5zNj42i1G7BcugbwLneVjrAXAMMvUK5HT
+xp2+ho0lOzTIXmro7B+6atkfBijiV0hPVYXLEGwowDebICOyM2Iye130mQgHQFE3NPV0S+LJ2sw
r8P0oHutz5C62nugxnORKt4D144XgCBNU0BDDoqQ6ffaduNO1cr8YLyHJLik1V1MtJ8TkU6FDY0C
mMW/AIXGuZzMo1n8YMfHmJy6eE7zyfPvTGWf0Q2+udh/jRu0TrD5dXVp2p7vm5ulA3lyDh5vTdkx
bsPgEFOQG1B63PfAyfSEQR9srwMGHirVwQBbRHeZhMBdBYcuBeM4zJM4gThmS5kGQwviROO5HruZ
AC/qo70fyWXX1x4awB7SBdwVtEB3Gt0hxy7Q61L1evqcmgEAessmsuY951NTSGb8Z1DcDmd2kD+I
nrr9iqTGxg9YWp+hDu5MykrKRPstNEtYip6qE9FWAeAmTZdnKUs/YmCA28gTCChkGQ9zBxho05lo
OFbxEBSyTcwNlIkvFJmIBza0zR1p22VfOeIdKgaxH0Bq+HUVonebmE7seUynoBATR+mtFm2vDAGD
o1lH+VDVU7DBbX2AfFQ3BSi7KPfjYdl6voIYwh34OGAUatNBGii7DHqKAdSFZCHrb2esPU61LaUG
qdDxOMmjTNHtzMP60mg0NL0i8/3AErStt15vxVOz9SdvnXHXW5uHZGkqsH3TjS9c2+w8Mf7DemP2
qoYx23jY49/NnKoTeGsLZwCQ1ynkvNFXPSV6Z9u6K1MVdG25dnN3p2tGPrwFrCOLLKQYMj+FvWRH
vqTTqYojsoEztm50Nn3nXdVeR9epTZKCXRpbexzSsdnUUWPux5BkW4iqbwPwydwlqKOxGyi+X4T0
i6ptdSkdrS+t71flIucEy8RiJbSLzH9QHmDmxnmuyhtKTRlpQPU5fv4cK/hSEBiKqc22Wdff8XEV
18Zac5gbdqbYgS6oDOpcO9BFeTtjk5wQVCnbobVPAGc1vA9hm5LO63hlWfNoOuIKPBAM4lMWvUWo
Owq0IvIupj3ZA2XZd3Mz8KI2duEb4/l8rywU076NgkNDAvZjSgH1UuwYJ2/kwz4getirsP4hoBge
RAxErw/a7FWMuEmxZAMa5+U4Lf1w9Gs9u0fhD21c0Mo3R6iCdL8YNyH4EfG2wNvsyHZdeV2uY+Iu
wPb7PEx+IBIEp4CrNdu2MFgWMJ993gZQAwFRXQYOxom2YQZJHqys19WQbJoJu5qOwav5SXy1Q9yX
oOv0J6D0bN+vSu1HYtmJw8I9V7Or3ypPrNtR075osP2dhtmZJu+zyW0pWP6jdJ7+IK1gJ9sk43fP
MbC+tqvUBrqovdhqSXYQdIdHkoBBsRNkeFk9gdyRhzmktkCcJNxlkQRdxDpo5zb2S0DUZk+x/Gym
CoR9Wqv6pBAOuqMWAjiFZHgmCR2PMlvMbo3Te8EAArVOFTWhzfeY9Gwbe42/T7ncNzQS2wkORF6Z
NivksOABDBZVTpFdCjv3cj8jhXQNXPvWzLE4c8IeVzmkz7aLxwLLizySOfwmFQCdEbx6EnfRq55n
81DN4BA4Plb5w7ehgkezApaDm9zcWD6U77yGHjeTDfCP6WGi04iNbaX0ip20fp0nbJ5jVCmsjn1/
MiAta99WZwn24TuLRn0Z3RC+ClFlb9QwhkoBXgKCTNSVupbJPQ+lvbcISwgAFo6XK1QUqJGIlkD3
rPUpzmALKlF/SgeG4jGEpRHRHuxT1A7XYKlQEHptjbUb7H4AG3z0RjAU0s9dX8e7aIqPIYIHT41O
Lj3ooxtEtTGpBw0wWj7VI4dCl2TtoQ6meatAoBaglbexTp+w0omiS0W2iVPsZDOvf+hhWkt0ed+a
KXnvmHlelH5Y0Ytd2oZ+1Un0vtiEP0OHZIDfw0tDu2eNIvvYCf6pJQ6qM44MkZugKSHBiCLzWlST
HW4+O47Vtulne6gF6wuQLLpo23jaC2bibbcsXanqsAGc6PTd2q1Pg5J0i1b+JuI5JCKq4KYT3+NK
AqFfhotuff0IZ4oXS4cdlExaQ8Fl37wEcqQe3VrMKDcXCjYR5M24iX3YQD02sLw2S1tWEfNyDljm
OSENPzcJ83Zx0iBIkeRQxwEbggi+tHHbHSqtxnydeqDHIGZQjNLw3ge8nNeEk639zTxczb4KUrut
taXbturiR+v0NwwoDsHamBFtU1oYv55zF2dg+JLoOEPRvgYItuSyW6NNWqVfwL+MezcId0c6caxt
a7ZVTdeT1GTqcgnG7by0IFIsQcM1DnHRtADUlzRADgZrpEpImRKPnPUQdfcciHMemLDKa5Dux9Gl
E916TaveEBbyC5Bj58Y5+g3Y/dvayg+/X20Z9Whw8gj0WW5Df/6omlvtm0btU2iqSeUtDXGjunjY
Sz3Q6bBM4EaUDKdyac28wEWIQBrE1bSf+myfTd5+kVqBZPQnIAhdbYG0a7SYKzM/kFmMN0EWYjkW
KhHFamCFh7O3lMPof+7HH7Zy7jB3lLbgO9xna2doXTzMvnrNupZmULZQqJDgB7R+jiSB2zpMPd+J
mDyOXQJ2VkcPQ5N9yMF/ag2vjkThaUCcos7Nkj4JXpt9CPHrk5OJ2PVoyV2XvCB6qnIbiy9d2y9X
/7bSpVnbIgjB3C7L0mnTdYR2BRK23ZKj1FfnrAsOdNFtUYepLDMklACZd08NGPh8lLG/A9l51+Lh
K7GzrLka4uZguwkuu8CR9VN2xDF9TpZXZGmXLRiWOzTr4SOYz51NWiT0Orc8xirttrROx88qbNAl
0yrZTazhO98sQU7qW6vpAPKbLKjyYUW/hOObt769nSaKB1brW6hLmA4PHr7AZqjqo+4aQCEpCiJe
N7vMoQT23dmGwCxH9OFFyh6R9GwuVjJsWRmQL0yef1FpuyeVwUVnyXoWKzrX1c9MTrEurrNHniLF
vVfU3NN5jpLlgAgn+5o69OsJbacjUlflqpvxbWimIwB7l2vFlyLN4GQq9OegM60+IvqmQ9iM2n8Z
BXIgIHS9ywp942DmYNymg4phHnf8+xot+usaDSBD6375qe3+PxMH/6wN/sfuu7oNZR7/P1AQ8bqw
P+lP/x4vH/8yXvdnvhz/x08R0QuifxESY3WDP4p36iEr/F86IpoYvLMDL4LL4NGCwgEO8oeQmPxM
n/sQ7jG9Hc4q5LjfE+Y/Bz1A2Ke35Dn8k/+dgHn4V6XsJmQG4EKSAG8BjBLEDX5RymJNNDwnwjdy
acxuECuEFSXUruJ99T2EFHBKwNcjd9IPNl+lU3eER67LV4ClJ66o3aYisNfUn7nMReUqlAV998Bl
3N8ib9VJcmrjvEfZcv+ns/zPiuTt0FNMVid4owzBAhOnvyiSceKwkEvplSJo+quIPDYVENPaQ7vU
7AVsrH1B+9sfDEHybaaT+uYJ4n1Upl7GopqQUr+Fmau7DlXAy4CyfF+T2X/CYhqeoGV472qcuy/A
B+J318jlH7yE2/iAPwmqt8OHqowMSUjCFHjMrx5YsAKdBxbslSNyrCe4CDUKHZhGJxrU8XM2Revj
ssr6jck43DE/EXd2dTHyX6IZXhMky3cCBNsFVOKE3KcecMmcd+dXQKf/wdSBRv3rscKxg0qU4Ez7
ONJfYQI/HEdsW36CUsFqJF3wLjf1HlSad9/SBCrQfTrMqr+E0xjKazgGOtxi9/JxKbQd/A2YIT5t
HMUghXvD2naOgDtHbiiRJRIcuwvrgitPvbB5kYhjdeUcV/E59CKkenq2xuIQuRSFfj1b0j+jYA/9
UxDMA1TvRaCuRpc2aq/sKz7LY9zolR6WukL4e0EZy0otaR2fozFAC8bFIuO3FuMBHITawWzq1Bko
voDLBnT3XD2FXPmPnfT1C+J+Ptsoz64Hu3oBefLhDQVokzhdNo5U9Qpjf1YvZAWhQ9YlcgjeDOtn
IT31vRr1/LSCqoPeTM1ybm4Zzqrt950LkbQfa6SywFqDUW9syB94ZOyHCvoJBGI/ZG8Dkf4hi5Jq
QIcRkXuj2fTejaN/gIHpf1e8QSnRgYS0eZL0w3iaxna43GC6T4CT7X4w8co2s+XJS2NodRaJJeHe
pHJ5aH1BHx3q4sfYqO7TKqfhU9LH5oSeKNmD6ORf5yrEVplGzfpp1R25LhHgEYUK7QuoVid3nA/V
0XOpf7Z+nWxb+OlPnM8okNckBqUJJ3nPpTJ32tTsGAYo3IRGTjC2Y+jnpkIeLq1BXxSxz5Zri6Ts
dlqC+pKiqryALg0QMyQSPbUD/l0CkhheIAHEp7QK3bVmCAH76TTl8ZzIk/a97FwzGO0lB2N1TGm9
flZSh49JtkxTmckpPgm0uheNzJUpfJX1O2pBOOc94KZdVhuyQ7uZHDVknK5wntSvbGhUvcsghaMh
9XvtNi6KAfYjF6GSBxHz5C0VM4ZUhJ49TaBScs/49N2iELubVUDv0wW32Nat9cJPzBB/eWyHUTzx
wNKNHgy91Dabnmw6+p9gw69eWcuRHzqwWnIHWCXcu3TQBySRPSiNeAf764rF4BW1IQQtGOXh9xVY
WFZyoaYdsr5o/avG3GIhlvqwCzrRb31O2btTfXhELA9CAkS/9jRrKJbKBP1WL5E154Ew8ygJgwBv
Bltts3Fp9iKR8txkY88KbVMMgMjmkWb7EfovOUjtIT/iJG3PfRoPb1jaAD9BLDn4yN49+uBy0XOv
4Qbczyr3OM9I6piIdkkJYSah5UA7CMVxK7PsEYYq/+EWMNobbUaGwMYaD94dcJF5LKEE9hfloupR
TfF8QgAjDBDVQHIAQYP6RzzBMsihhXWXpQuRIhrH8GEe0uULF5P+ULgOOzR9SDR6Y7iRaOze5OqW
JY8wQmQ3axcxCI5u+GqytPnoI1c9BAASyRZ8XH3snB9dfZ0KL2d+q/edEezO1FRdxl4vd3qBU4I0
uDxXfKi/BDHYj3zJNJI6Lq3MMaEJkvBJAKkBbvmaAxRa6m1s3fqJ4SWYe9K37XPkpA8qD3Bemw94
deYNqm7aB9rH0TMUN/OyilZvyQCGZjPLaj4Nttb7CGHcZwVlxhbIdnpHyRNzhyTJ+AAKkV6XmJn3
Ufj03M7x+C1jgUbnEbN9BWn9i0gT72T47GG1S6ruSz/rqUd8OZzTna1lNu9bEMOkJIHh/T7VtQYC
OoIFHiepNnC8U9S20Sruk5EzSBjpZA9M4I0R+zqK7QvaXYhkTTB3OMFqsSVmQrCjboP4PQl6/wVy
F/DKED7LuZ8FtHMT90fSxOJkeWjyGT7AUvSx7MMCQno0bUcPWZWczO148BPXP+EK0SxPBJtbiIYG
cf9lnaHrr2w8WV92Zd9K795MXD0jkurOc1h5D7Klns2jugNu4bG0UGqePgSGEujSxYIfMWAkRbtV
ZRss+bCtKjR4h6pqvTusQqM5rSsCkiWyVtXnagjJdqyR9yxQJ5GjZyu9BToapTkeY3UIiQ9wm0Ah
PWE/aD5NtrKvGRCiXTgOq0Zq2VYXf0BQF70rne8wg0IePWBGwy50CwLoI5HNEyRAQvI1gU8xRVWX
Fcok4aHz2wrfvQ/0q0cUuuhoJZG7C7B9PnX4xqxYYzK+qEZ0D32kzRGzPML0GfpRim1RzXwXRIt/
VZgZ8bz0PbYjNK4UiFrcnMeJN9e1V0g+8gpjG7DryRdRsUFAn1DzPjXWe5iXZjxMuMbe/Zqa8S0h
mPLBk6A60HkC8dbSIA+DoXoQC9hHhK88uneik8ihxcHByVBC8A+R8van9moiOz5B5oy+YxzRtKFx
2+jC873le+YxCWnJzWLEqY/pdiCe3YNi4/cc3uYWHlN2DFLHl5PPIwRtDRbfsl3T6lIF2juvXjSe
TMbGx9aDIlViABK3kBSb6WwCJFILNvYBDA/u1whZZ4PMuXNesml0LK41Bkbs2qafLoNXkw0mGYkr
gvTypEIanSH0BZc46jEYBOSJeY54kKynJmnZZe1bTBdJFv8Z9AYjpQKf/JxGq12A7JrqcUzncWMB
QucpJfabqbxVnXVsE1EiDA4drPcl1J92He61DYID0s41ElGYdoSQTBB0B41w6rBJrJsYJIxOyq2b
7bj3Oi9rcsO08qFIUixDq8ya58EX6TZNBDkt1IWvg6rA47QhMqrEDG8eVD7/IGZPlCvtGlMAJc3a
QvRN9+xDVzu4GhGY7Rys9Sv+c7pobIhbaqrAL7qunt4ius4nQSt1CCYfI0jqaMKG7GaMMIGTrNqL
Uyl5Qu5LHBmMilOz3ujGBVnauOCmE6dkHhcoPaM+LF1Mdjxp1gN8GiKKILTrV4ui4LnRvv7C/Aoj
hSmee2RtGotAGrKahaZEHbFjuL1uM89uMLxmPUIQ0cMGmf3ocW4dO3m9jje2D+Kt0HF1r8I12uO0
ejNCZ9gNeoxDugcvCMCThQ0vlylJMIVkrNKzwO56P8rV23ki8A7IS2e7iMfV1odPdMWht0+gpZ3b
dtRbf2QIRG1BRPVPNPbU1oMSdB76RlwaZO+/NAC9zwYA1B3BDn29OW4aozDGGR/QSTiRSDV+Q2hZ
nyAmVnuQEfbYxr0B0dcwdt8HfnbqWe22mQC5UM4SAc6CCCI3bJ1WWHai+ggkrGEdSLUlYJIuQSNR
TCzQu7GQIwS0HZsU+S2ETAWmYHjqHq4dYtAAS5ALYMJ/dywI6xuHjR6KJFgKZNCkewgT/WlFYPHS
MVgKcEz1QWTRcFqWsPmKjFK6YTNTRy8hsCw8OYegQUZDC0jTnf+UYjO4+gpbphnW5Evc2fWztHpO
TjWJqN6HkDo2zpurHwOfxruQdxhRVE/thZtIvGKCVXWOKNcvEFP9Ixn9ZT+vCTnMPtbgHUTC4ZCa
ajwR060HJAcwUCWcWQeUQ1FkZxDeufQKY68Gp3h6WutWDHiI3bKbNNxjhJHTj3qs03oLEbv9iLnQ
d9PiBRuF0uDLiPXlqxtcCi9A6RNAYV/lMBvYxjRImKNYEvwd3ZAA016n8+fGq4fz1PQRQoNpthTI
7feffTY2J7yzR6VF32XNAfQoOfke9VAxG3LXDl2PoD0iTNeWtA3CdBVTRWNJx69r1Gb3Pp+buQTT
HyFLCAAH+fLUXKaK6gHxpax/5Qtt9vFKpiutne9vRunX0XmKMbqijzKHSWe0fgvjFauL5qP/4cHU
P8S8/95F+PYGiY5HUU3Z1TZjfctjhuIIs8ccZdCND0z3ohSyX5/aVXsfYw/2YpPBi6VlgqxddGSZ
hThJVSb3SvW9eAoQ+c/BeYsviT/1Z0xo8eH+e657SOsosM9AhKBOzyxoC5D0sKa8kdZfvaWHdbCq
LvuqrAenjzZReiItJkldlU/7c41SzgfgFNOTbwXfTQTkQi5tMLzH7eLYBi+GnA+T38N1htn5Xrd2
PGEExPxZ4uENNt6MVyftOXiKrTFoq9CCuieV4tZFMJ12H3zEExeqarjHwDTAcSSQPxKRmVNnh+5x
1gEk4BZDDR44klknanEpNh7BzIU89Kg5WAj2ZKenOMJqECZPDjPsRJlQ4r708FF3GK6D0Q1pwqoD
Rs5Rda1DFKhlxVJfwd3ruDwlKHthPtMQCXonMzT0Y7+gpJ/YLaPSr3E+D2F7Xm4gw74OvfmLTJj8
2qFnCPIkaOmXhjq9C3SmvqfwAD8Jb1HXKYxmu60gwt4JjCDYgkpxmJaAjQcx5dt0sM747REiL4xt
aW+MSkP7hzDp6nSH6QRsPyEai9DkmMqPCKzKPfLiKBv50j1oIdy3KHD6uXZj+GIat4IHqPw5LXDk
07ijdRb8EFXE7yWaQZNXEIy+ejIlZtcuXvQephXCJopA907pEGHwxBg+tvCWFOZoCDoU4WjjbTV0
2GXU5F3XhIU3xFvvm7A3auOPK32feqKaAtnR2uZ6HjGRopZqvDBTk8e+7cU28Yi+9/jYwbRY0SOg
S0PxDOeZYBIboKKlg94er1u09d4d6YeBwgSX8RMFIjSXPU8waqeDo8eKbmkpeuw5hCgTEbGpZdLq
p2Fu62ib9PDD8jV1SIooCElVseJf/SYxkdduI+74RTXYVYFzZD7AbST9EAYYlviA6RjjWzjB2w3F
ZKO8btJ122OcwGkK++C9h2367sJoeQ2nBclvoSsgWhVKwwBZue/hgMEXmFpnPkAlIB/aKEwxqonn
tbkMLHn8T+rOZElOZO22L3S4Ru8wDYJos4lslakJlo1ED07v8PT/our811TSuZKd4Z3UoKqkyCTA
cd/f3mtHeH3OtYtXShLwuhi4rtOwmYaaOYveMyqsZ8c96/PovSRFtkIBmLlfq8VZnhuO9Ie8qdvL
ANDwY0zm9qnpyLkTo44XEIamMa2JiDg6jH72xUPGJ94+L+cphoTW9Z1x6qzUfSEGzdQFU3f0YJl1
/uL1jTzIvhq6rd7iXtJ1RzvK0e6PTll4dohdEL2oSkYWRvT96GaQTfNMlslYXw3AJTfoaWJXo/Ol
d8q2vXQ7OT7aRN+UL642TTky+aIOXmQvd64Y2ms2g+O7UfrMgLNqcO9i3pm8YFR1tGbBE8q2/8Wp
lvJL4df6bu59DYAaFLUqV9XDMNWD2BbJwiGF8FWzSzj+O9tZy9VZ2l3dr3Ftdl+6cq3b3LWYr3mp
vJp6wS0yaw1mjDpBvoGTwK4CatIsyKfHfk84ITYyAHB2M2nMvpv+XfTDdJ2aY3praB3HNUJ5Wr4x
nKa0tqnWN9pNQva53Ma1kZ9j/PsMtUWRX0zMwMdhIpUUwsIxLYJmDExmD0TVOdE4T93LqCCZMWh9
Jr/Fjb+k9z3GS0dtcnY0dViQDZ2PZlsuJi4c6eeXYcqt+XbOyqgtgwkvbHQgERbXH0UWYx53E9as
ILXKnN+80TBm6VrUei//qqGqYVy1Zbg0BsQgwurySxPZTrX9V+HGwAoGcwjnFkOAKBsBSlGzRTCl
jnP/r7J1hqhceA1hRNLCkQnLpe0y3pKcUh5ce+geGMOYuGy09m8p9r8abPw/Lc3/mFrcym8VAvC3
b/31m/z/YHSByfg35ud/9Pmsc4v1f/97bGE4/we1Bh0XG7PpuIST/3dq4axlhK5JwIGJhW1gd/6/
Qwug9+SuGCPo7IfJEejEIv49tICYS+AC/6flWA7GedzU/2v5/rfU/19hcXWiG9CXfDIGjod1B7n6
B3v8IqJSWv2SBtEcxSLG21uxGvV2pGfb1GYke415Wn3gx+j+kKf9KWOmr2EOgu+e7jjkViwbf/eP
nyymjuxhnKQBE3HCEyLR9ffG7SMRxpacERsn1++Pg9djmyX2Wf9BiV8nTz8MDQSfb5G6ZyREisL1
dWv97z/85iBJZQcNDOeCELW+YVNrW1B/unpfd8p/YvxZfLPNuTK3DIZxffXSqPd9p9t/sINjfv/5
5xDItmuIh9kWN8k/f45Rr4ummbUsyEhtn3UrT14Yd08nPGP4Vn64Kf/97f9oPf8pU7L+zqxANnYv
12FIZf50zSUTByapXRbkZWSPj140e1sYppl23Vsm13ysScn//iP/OZv56zIL08Rfj1xjYB//6QaD
dahwdWKJ65di+stCwZiaqb5fkvHS1L5VqS5vBLzh999/8H+6rsR2+J0dAgaWtf73H77frnLB7koj
D7Qqat0bV2VRdrKURlhMi7v8D1f217sZOpljmT5RBQI0v3yLc1oOKoe+nGM/ObNL+szsoQdpqvB3
jEa+0+al3bCdrqo/PEf/4QKzgvDkGoKhj+/8dP/IAUF4zq0yyJXrnMdM5Xi9DUScOPssYbce8/W+
+v21Xb+0H0JZ633E0YtJFiNDJofip2dHLdjk4Q6XgSTWiM+y5k4F2vKnj/n1K7R1QpO6I1z+MDPV
f36FIHJNz5SqCCaH5QHKcdIRIx2Wz6VKyPn9/nf6a0r4z1+Ky8fHMAtm7QXo9c9PIyWQI5aadTBm
dvYsxtKNg9LQB3CS6dCFSmLp2fYFtkkYuJY2bxBgOaCz9dHCpsaQwRCpmpo//Fi/XgNByoW4KbNz
XiDGT89P7pGj7SNCsEMCHOqsR1AfsRbnbHDSxP+v1yJeOAYrIuAMaO0/f9iC/R5llmHSX4lyPPwp
yEVY1Rt8gfL199f713tofbmBbiAHwwPj8Ib78fl0WYEynpGaTcuAIpRN3EOlJN77BxjFr08ms3gL
14BB0Iy3zU8XsI8MBTI+xos9VeM1wc1iv0yTg8jZYD1yQaJ96JyrH/+m9vz+d/x1vRUGty9zCV6t
vGx+WoP6qot7JfkdEywN782QLjNSu5vGgWtiS7sepMmr5/ef+R+uq+DUhchIavDXh6YxsPBU4L+h
ny3qokHtfGbl9ba//5RfVh1Xtz2WABKDuoNzYP3vP6yuAzPHDAXJgdOGhO3ZWXQdNZ59yuHqBcr2
5IPBw3v7+w/9GXiiExXTBdgBcpjm+qnr9f7hU8mej5xB1BB4hZ8AxLNi74D5VaI0Jot30AoAGfsx
9+AUVxx1yR6wV/5M0QYPnT4u+IB1kVuQRTMCJX/42X657nzRWFNcy7MIpf2yn7FqcLMzPjMmB7Le
A/3Jxn2GDpVsDJNoi6gEuEyI5Resrj4Mh6U6dtkY8xgv+bdU+M0YOMpp6tCzhvRPz/UvD4HQgRew
4zHXNQ7Y0D8v3KjSxcuscgl6A0ht2+PGgLFsuFjWgeouGDj067TQuDHZJ7INNJZWmeG8mHj+2SB+
cYDmHMxBjMAm4tE8CRFNsKDbQTBmKVoFx4TpdkuGznRV2GbDyCTMn2yEUC6W2s6yyj/rlpspGM18
XHazgha0QykxZSA1mw2gLeeu2+ix0q8nMJ3fCMlX6tBFVAzsGL0W006aHv+fOZs+8EkAO6d49od0
F6/P1t9kGZn8leQf+ntFpOCiWxFCZpnmCdFdVXwIo5jBvU1QUz3FxD+wuSbRBhWbWG++MB9OFAYS
M7ZxZY5yZEfUL6WXv+IaUzepbqk+/P1d8/P3wqrOPt4XfDmGb/DPf34vZLpUUo51FWg3xbgr4fQD
UNvW7vCHRYG/96e1yLYt/n7QEi70FgOGzU/rYKawaPht4iHZEHl600xIextDzTXGXz0dkWTbDlpb
RUZiwZPeb7PeukRMXhjaRmO36frWunJV7Ny4VUweKXb95LJ0y67A6GopyFq26UJ6BDNqB7zTMFLn
5dJsLR68JESQ7oMFOioafQnDI4oW+JJ9+nXB3aJtyiWSQTelLtGtCaS1kvobx/BDjR0ZAi69Fhtm
4NMD0A+gVGx4vM1KgAISK00CejPDlS3aETqF56Q7GKn2IYqEvDRAzcerNAWBCbndbfdZr4MW7L2E
tR9N0MIpaIltQkZYUXQhKiDqaT6tOVBy9JNsHdIySWDmmu7uhkTT220EpEzutVwCREtmtbOZ3IPX
hksHvTI94gKzlje+dAYLneuYSF+qgGnKJNjedLx5QOYX5fioG8IHgD2Aj5EUPQz9nN2BEqQEA2cJ
GE6jcTX34C+edtLLpd5mToGOrM/yvrFF/oBDufxmd0NH1iVpOrExCqcz6BPI1D4a4tvBl421bwuv
lRu96/zvLQGemkdNc16isVJzQKaOzGKKHQhLQYfBFmPogAM5au4M4H9HbG7pVdVEzknrEeZan+Gh
pawzF1+/qWaYkdLWiDStzvZAY2rfhnHV2P2BoO83EkFftSwBV4QU47+03FH3iYYTtx6GJseYPuH6
nQzrFb3GOEwgU2FKR89ONZmXVkeSxvXwaWRxFWap55GswDSE4XQeZ6RX0iEw+YSJV8HNzmXpOPfS
Nyb8v0PsMvkme7Lhw1rcEKL2glpja7rHtWbkN0UkP0TiPgB2g1DfmtO8HxVG6Y29FEvBON54llNe
xfsoNs0dI3v9zsxszM66o0AdEuph9P/RTiAfBieLg24ElSlza7gXhezDgh6OfeSXC04bsgF7u868
wOVG7LesWh3W6oErmGlMSDtN66lM8ZhNVetwCqITsQMDiGliRn184tBSHPMW9Me2hPO1Zx7nZOGC
yfxLh82KK5k7BStGHPMa0ewCBF49XMpF0/cFqEtY5fZyHQ+uOnHMhqjfpq+jhbEQ/tRDZBX9Bpj/
phmsXaIvz5BjnzNOjhuuKtwSrToyC1DhxHt8M7FwQbWEBeBqZb7DWGw44TL6zqeZ+UjVJRaYYttZ
lbrF0c4gYEkw9IKPSYMY3GeYFqBOl1y14WjH9t2o0IeRWznNApwEH2wFo5M8VQ5jbeHHD7LpmzuC
MelnMrrlsaqLq6zvHsGaxlu3NLlNnTeplrdctCtpucoR8CP307d5uTEAe29VY79kMy6ElpPLUcFy
xVtf3is/vkXJr856Y2tfsmi5ddTqPIjTV2P5bKv0iVH4J5QkQqbeTG9JfM0iRXh4GEMG9PtmgeTs
u00Vqs5+jWMfcBEpPwTGNMBivkM8frJErwJmpucYWY5ai4K3af0UY2yFiZR/H2ZnKz3z1Xfku56k
Tz6BFyxnNcL4ALq9i9Ub0XH6SXI5f7C/u1fW8ujBj99pK+/KNBAxHfiNWONLsNddfCW5xwpM2GNr
3DdR7AUJL96rurQ2zEBpVwCFTAQxi7c4C24LG69NvRCFTbL4iu1nAZ+4RuaRrrmdIN7flD25gaGc
ig1IICT0TndOyk30LWEdLHJlbZNt0KD0ME6qDGotRBNNm96SgrOQddAqEJuVlT3Gk7tnq7OwQXCa
EIJ2MKSY6WlQeTAtniEPBGU+64HfTyU74fSblyT2kd2bg6WpMZH3M8P5zNl4kAwH4PPZF07/4vRG
dYp4zq7sGvsH5o6dISH2T0Q5D0DFYY0bWjBqpnqwtbYPjLJ6QpE/LwLyc+uvh4w4BdnkNBsllyO7
ieulG/ON3wArWAy5LSbfDgs4mzjBX6oca0BbRPtU4Z7T7CHsbcQipD4/cBxlbWPGlqEcPVLsonhC
6K5x7xv6yiMXj6SzNZLJw1PWGzv03ruC/dcGlYLxlzPd5Zn3Ebuwr1hj4yutcfpQaslHB0x7OzKu
OIALw9zQxmVQoWBj/s/j60zKDzNpT02Seye/t2oCjdV3TwO5xGen3zkeJgGQVz305jr57KOlOhMq
w95v+8WD7fTF0xI1fClm4rO70ZYQlq1kgTYg+MT5bsmpfcEDBxR9JvprfjOJKa4mlCIYujklA155
xxYRHNvAwZjGh7KSV/0g76tOZS9KNXdpnDqBlgh6CaT3YcxFHNZkpI8LIzf0LCoycBshxDdtyNwQ
Qlyf3iyszvdtM96vZUVAldTe4pCE3+jWahq8bdLGhcPhwsOg5jXxJcuTU6M5V4sa78ykYaEbxhvT
zm9yIR8jrHwbB9XikE/jd+BV9YbM4RU2HNYNjHijOTibCRzVxtb0727nE0j0LdM6p1ZVs1Wdznnd
uZu6xJRiFtOV18X7poQ8zy5DHKNO3VkVd//O4EJuaIkJ7LJ/FTEGO6HsvcaCQxdTxcxfjyfIMLq7
Mf2qemJI8cHJJoES3U3aJjepNmkR/rgXF+LPsZhvmm4+9a2/hNbgv7KAO4FMl6/RmNIoZcS8xC0X
OkGixVdGaurXtipItTBRxN9F5IVOlXH8XiYgVqeSGxQZo9zMeYELLo3qTTVGI+GNXtsm9Ryh+2eM
1plfEe5IqCax7Jn/p0/vc9NvAd3F332z73Dl+CLAd/ipMzPZoAz4O2/AsgZ3b1PawB+60bqt2FMH
Ey46t2qu3ILQWWQCLi59+QbL/owRTN3mUU4LTAzkLUtIP0LVPUV6cztKN70uylkEgyRHXZdRaCA4
FGV+1IvHSMSHaJq38yhDuzHOqZ5cC4ABOtGrfVRVRKDBG1Ef1tTbHmPPWDSf6Zh8uCI9xuu1Ttzl
0dFxJM2ACY8TnRdBV7b8iRJZjhGwsc0T6QFtcPcyAVxFCJZiDKIqBned/tA4drSDS793Le054hQ3
ZSCuLfNiTMmpJBlPnFJuUTg+zWI8dWl9XnRt3+pmQkFTvmbItV2cz7tReBdU5ie9jD6zyt45vROi
JIX2kNJoIh4mp7xdOqfYLGX+KtqFpp3pCY8OSzlv3K42QnukPKE3oYNbXnFBTy12aiBJbAIPDhq6
dtDEUpJzA1+Jj6ulrrKOKrmJDbzLbD9hvbei6QCJr96klbVPHIxT8dTSANKFrUZWnlgBrtuFH6Ks
4y9673HfGsTUEu/OjMWNXSI/uUo7G3VPr4Ge48mc8VlSR0XksIjPGojBPcPfITB6SElYAXzckTpl
daQe1leDs1X+fJnn7Lx42GFdhfGnqj/E7GiBmLLsqvbYobO7/kJVz0V4U3U7LG5ycExiY7rHq3xt
9DG19GDNkfaUckp5jD3/3R0k8pHAx9Lce672SDfb1hBs2EEKfk8peuFYanGUEwK3ddZuUhcKATgA
Y0Mm4JpJPiVivBTYco+vyO1vQ+8xWmyFDN3Ke3RXZGJimLu6Kpa9WlR28krrkYg/Dm1NIHM0d9Qc
3olY1Te66bQMq5ev9qSd2p6QESPvZIub8d7II4qQoigsY0boeVoEmK2IG7oUYLHezhlcM1+1DjMQ
h5imI27xZDL9r91mx/Tlrm6y97wd3M1MU00tC7ZfvYLD4nXNd9so7krs+OCN3HSju/K5080yAEjw
2drzHTYG+yi92XrSDMaN5tQ7QQEhJRiMTp3GabntMcduyW6Q3oyzkkHoXAr6QJq3rByuzEJep7zP
Ts2iRVuLQ9CW1xftW0iD+TW33XJW6fjaE6WH20yujYNhsLCiXgkft+q2NNzqECX1h4at4dT3hBRF
kt42fXRbdelpGjG6yTKjnaPueQnNQsMNwuDZaOWE1z8xieIZ2UY3l5ZEuUvDYZsb8MHL52bpDsJT
rGgsLoxORUhes7oqnAxHhmUSh6ie6lL7tjiNd6FUIrnG/jKfakGPBX1owONqQ2Nei4XUGjF459Ex
mQgj65b2OlZ8sFtoe78UPEDeFO2rQrtkXrXzuvk5Hvvn2k9ZIOf4KES712Ztq/cUQ3TKuqr77q4e
TCy1srmyCA74ztwHObZh3mXseciW3Q++eKwzRYEgDkUMvC+wTW6JqRyGUjeOrcdl0jySvsUwhfTy
kYrQngwKAc84hO4mL76nFeS+HOZ0ky/pqz42e0DLBIkc+2qkxTCoO/PUOuT/lpXVIa+VDuyUUOuO
N/eOgT1LVC129kCLn1IhsgZ9jf1aPAVz23MwJJCoq+YryPBj2JCeT8vozrArMPxCrbz86OjLcmeV
03NZYE6NCyNUBmdclXscnI3vvVTroyuJp+vCDUUhgGoUBnM2LHImAdumHi2m94WZQ1jJpsndaVPb
DgH9AP4T58f+ARYK0fdG1xjTa4p0DOj5LJIFxg99uXEK9tP3OPh5a+MzKLqDk4/JdUPb0R2lMc33
rh5Z+7S2YwfZWDS+mQW2zcBIe1s7RQoJKIhptPhE2HGeNQCDBzL9EzjzoRn3AEOcp6Z26luZenoU
6EaK+SR1BvMSSaJRW0jPkXusraIIe8fMgZew9262ejcNoRyMR/zBg4F3rMdoIvvkYiIyb4d4vl3M
6NH3eCwR/N8VqJ5t472x3Mkgm9+tdrmdRGtR/WhmJzem/WdjJMRsd/je+lfFBeIO66yNH9UuB+Bk
vHPMctgJ5C3MuW9kF64jLX5UYAGWip9bqeI+4ixdLMPFjP07dOEKYiPVVKXvkHktUELmOrs2lZZH
QRx1Eda9LIctI8M6EzmUbNjgS+Zt58Z+b1pPhKUZTcRmyrX4oZ5s/tACXkbj3g2clpcMuYfTYuE8
gANf39ZVex6H8UuedhT5NPrw2ArztfLks1hpjXpRoYzLBPOgcjSOIJhfmVoRcPFBj2aCmofcaRAj
W308lKwlZLYd0qxe8VDK+MUseWC5N0hs5vxONgzdrSh6a8MmEL55VFe9h45AAVAcN4m1TUZoNmUM
kbwbj5rV3KeDddsvdbolsx6dmba/13lGXi+d1UMitXK8GtRQvXFMi9+bqvUuhcyb3VqvcB9LE6E3
VUE695rDaGG6R6+kA9I7JZO7XNTY1YHWxvO+HlzWswxq9JAl2ZVexXiifGIFrbqQbupuIRyBT/J8
MKIZQIUnzsUIsJAU5ocZs+eRt+LaO6BVj7LkyFcsS3YRYphPYvG/LHqlnTxDXGIr+2LzPZxrynPC
BLrQs+aW3Ajs2+DedJ7+VGAR2+BNT8IJ2/CTv6AnuGnpPBhxzK/gGgmlnZZ3VH1Dv5TjTheJ2/GD
rkH3wxmd8XkoHGtT9PZzY0BbTNKyuM1AnG88R2XXhReN7CQYqm/STN9kgKigsDDQnsqB1gFwqN7U
hTqZgOPQqQ8cSdd8LQzUpvaNQXexbR15NzX19CYTxCiemF2p/AbpzU7OTEsqfMmyPI5VP8DiL8pD
OkYSxrIzPlmgCrOg9d0X0+jNsGFPHbCTMnbePLI7pCMNBFbt3yEneYE+DJ4BrzPKHyTnCSx0+YdX
06ETkT+AwkawzRX5E90jW/LgIgQcEGM5ZceWJpa1Leq5y/b8vW79ELc6HXyl6bbXgAtRqSxr1J/s
tY3PNGUqYRtmrwgjMyKKC/2VobxxhqyrU6dkoplp84CBe7hANUYNc9xixZdU297R/WLTtGrcjbrs
DrN0xFaVeDRZwwvtWM9udkPjiDylMW5+bFFzvatxTNHJEMcPAl/4dZUNV/TKlltA9cVr0afJa9Vl
+JSMDhN9Kak/pjGq3ZEAsb4BheOKGJYaSa+k7ZuXNxy/GJvTxkcFg/EhV2GZ41EDeTUa2IjwbMTY
K80k44abIfhhR89ndoNqlq61k8tAJfCW5tK6YMmy6Ump9TUkshlsbrgD5kuECQ2Rmud3cgZSIpn/
tuiQzVEVl8RnQ+3RRXEykpQwFFGWpEKURso9Gb2R2t9oNxt5Ovu1H9MtAXZ8hd3QTi+W37LWG3lv
xe8rnE3R4du76RqL7+IQDlrx3OHUXIcQxIHDAaMzNj/Tk3rAS4DR48ymvmcrDUqpaSLLORpKuDWn
HDdOH/TSdt8JhbqXhvN9fMCJy/QAd3qXHdl9ztRkYSM9DHpKqWtBJmc82f4orF3Ud/l0qPuy/1K7
hZEEVe7yL9SorKzfzIqhPrqH0DJs9yRXqJkaLCsJOlPZ6oTFsShvrMZWl2IeMnqgB906rL3IftA6
CRmcAZkR+botZ/29bCiCo/uYLrbe1Dr7dh5xlIcZKRiHyRi4CrKdE+BdrNxDc0CFL+mVTFydIkYM
af6GNxP9jGLEvHayoGh4xDprfjyNUrFl3BuLdjfbCgHWo+5E4Ok2p70/yXs15dNLnaE2+8aHBuW4
rLvbNpc7iH8Qn3vJcuIbzWFEUb5bUFe3ZKGMM9/2K1GoZ2Da37xeX8JcYG3vihR+HeLj3IFNyBek
Og5UyAvhPHGwoUzR3c7E/FgnzCnZYaaHJVJ+bZOppd3A1ZgSxZ2Bhx1702a0lhzU1yexh8OoTV+N
uHdv8HICnfYVrYVxc8sfsR9QyHP6QwfnWTfwgA6Oevd6m1dzsgh4eNYUggNMKDVoTHGq+VlXj6nH
V4wqGXatVSHP5aPvF3sbiL17NxWFJ7aZP7IQqNad9509etiD5ax4RFzMiFeD0Kv32J5iADtZOtqn
pptKC2lhna7ujAm40yHrUs7stpO33rZKevb9tQCFG3AsHAbEnMLf17U321dpk4G3aSQp7yBpAYyF
1tS44lyl2lqNRGSo3HHDeFTijKPSz6LsNOc2GrB0kx9IqSWyNRwFUbU4+bUxxrp7nqRu1Ue+3nQ5
GKNpLttI9fzcAvhXzPLOeOKAeSOednUD2fuOHbGKH/tiLiwwIDpLAZZZ/glejcET7n1/5TjRzMQG
JbpqbT/qd5i0u2SXrGgzVhcv9iBZkMi9Kg1iwA+5NbXG2cdiWxygoyzTwSuJJTebv5eJkRaa8utI
bje92B2xtOu8YYqz1aehozWI2pwO0KtbAnnwXWmmB/7mCI0CbPXZ6D3yTlbb3MZ2u9bsiXwm21Xy
yrPz7pZ7eOl3Ld1wWmjhS5ieB7/yQ6tVMqV5MekOAGhMaDOoF5dch/eEbWxaRzzPDaZdD4tq52/b
iWFl3Fsu3HEKYBm9fffF8oVXJocoNtjU7+APZd3uz6ntnqvRKw5l4lMe3Qyr0WNCrrGcfl+a9RIm
S1IHndbagdH47H0qe6JGS6MkaJ21zzQbcKRwB+uTjhuCEfB0XqKKDPmqoiUv1Lwn066b8CBxiG/b
7IDizN5xbMlUV60EXOCSaTw4cDjPRAbQepLC9W/AhKiDmXodhyo/czhmVFEY1fmcwSub2ZmXQP0e
1ynKbvB5CSvoKNzmllcRF83ncGidqzjK83cVG/OdBpvlbuzSKd1PXt4Ggnr246LrD4MJfUhz9HSH
G8NFpylgxphFFwVz43c7DRTbCQyo3pwUB649HUXfihgzbu5HzYPZmpxa0N9sfpN5obaxbr/6fGkP
CdOSr3laTVu98AnCVnZF1NIpjI0OJ3wJZ5zgEBtQsJZWtw8LXmsyG5G6CE6iF18UZdCO8kv7l1/O
GeOLar8xnzXfC7QCxmWiN7fMNeannPHqc5Jb9V1uiBdrQr6ZjNILSzVGd7Xttogqejc+5t58cakd
2jcCk4YwK3ntta1Ap++929wfMNWTDeTHm4t8G3eZDw+n7eO95wKdmYaCtuhxqq+MqepurIiSFYE4
yUnbMXETrytfkzwbemSdhRze29wsQlx+R5FG6orSOXfL26O/8UGonnAWSYZLrXwTaQ4lz2jMOcxb
ajUAv8Cq2zFIJE7gNFEKZNWy32vh1Ad/qvUCjFvVGGGXl9xy+eTOb43Is2mTRZrJOT9LL7jKvRc6
thyiKfw11yvA+nYg2Lps+sQ0Tgz9gZPNjMpuJrYjpFOr8dN2mu6uWpLuorXDCXIE+pDhTuKAcsB4
zmktBCGYDmv1Xr1YrxSseVB3vCa06rm66exYZ1+YfiFhEaXw96mI2MJFKIMy04vQGLSTxOnwRuNi
8jWJiB1rEAoiUFZA5nwEzotuqjGkJHL4YnsDhi4Icpu/4rRabp4X2sX28MrXvlQ6TwNi9OhNmbRt
bAKJ/zBA9tzOmCr3Cfx1gi0wOflKlv1sDeURKlT0kNX+fI6naqHlU2+uY21s38WcWTeQIL8Vttvc
GHBgMS7Qvde1z93M3EfUUZ9uLXBUx6qs1bFZ6ZmUGztnY4VqRovu7PG+k64mhWTfqZXBKTvJ1Y3G
Zr42fd25r+KJ3ckK8VyWyrtBxPE2lBYcRmc5cIZLd50+5Bu5hrkyS3uc3aq/axmUsbtN6x3PCI4J
n4xnU6TWF1zl6+ktcqxj7PBrbRQJxftohZRSW1sc/Xb0DzIbSL1kApEupbfL0+sTj/WRNN3yisEO
oTtGfgR50N5pNmjUhK0/p9ouyx+Asxkvk2PGN06ejry/zQQtxzVvTeU/5+4qsRokJ/eDY6RbnRbi
AIdeQreqX3K+68xDni7WPkry4bLIoWArUkBQY+rxzZqi7rPMq29FVkGvbIbhjbYmcdPUdtNt5IAp
VXQDn8OYj/m3gnCAUciDKsHmJytOMyACb0UCM+/ekSg5qKgaj44bLxuhQKZBxQ8skVKQVc+vHY1P
Id6Sp7LMPxxKzVhwYGfNkrrWSr+qHb+hz3XBQhiZGvumxs0zvEJlD61v3QMRPtlWgK4CtBV1BUQB
MWpRyT1qeHVWenE/srsevTJ14RFw2tAGJpQWTtxTTWkxctPMsTkuNbAJXUuCxx/H+Iz1o+eLYN30
J5+XdImOVYzLwwLRaZuz0AK6iI1gjX1Flu6H8WA/Cj17L7GQ7UDwxFtmhCH7M+OpN/IDajv5fn/+
KjujC2FqGd+0mndWaq1xPteanxZPTsaGvhtchBS/rTEh5SUnbSn9L1EZlYiWYk75E0bGQjqWtDsQ
7JbbYeJttyG/rp0LjaN1PU7oux1RbHOYeIZ4hW/IOuYHH0UNHV51t13jISqJog2YHCdnLxdVkODd
vPEKiYyO8jxD5N6jK3JQ4VQGEtjCDOjTgJY1pXxMdaL8eev3YVXQsljzptzZ9HYRPynFVqK/EIp2
kYN1QlDk4brA6IR/7quWNyWYFYANYr5a5qF5ciIOsiVq5YvmaseZtgj6knRzO2Z1fYWQHeh9+5WO
uvIyDI5/djPIbPCLjEPTat1T5NmAHxq4A9SUNZ+qGPVzqjUxpJZqhMmZ0r8TZ/otpi9CmV7RMHhg
cnYHerEKnD4rD3LGV+h7676yXuAoKErTKanyd6apOT2jC6e/DG6l3Xgpk4uYw/+j1KQHCxDVnjJK
XvjxssLu5qK+10355lldddWR3ax3dPbU4AxqN0ztOQt6Nffvfs/gv8BnveEAyMpdmmdXcTy7npG6
7+MpYVi8lHEDEBC596SNyI3rtvILaAOQ3Q1kv0gXao9uYpwEieVNEvEbVC2erGxC3QRp3HUnV1Hk
sWnn2TvVeQ/6kH3b15mVRhHZqnzofjmRsUyWapvQUQM5btDqw6wM1oAU9PGMg+1QirkPsSvwtKX/
w96Z7NiNpFn6XXLdDJBmNCNtkZs73+uzS+4uaUPINXCeZz59f1RUIyXPqBAStSqggUQACSniTqTR
7PznfEc1zUvQsA1F//BNsxvoXG83qHf21dRYLoWUMhFbWmjhDofC/g6uxpwgdGC0niPXfqqUbh9G
17WeirgXN1CYm8vSLS9J7ec3E8ewB5nQv53TUfZokZEjPBrSdam9um+Q0sVCKIgZ2Q4GJgd/e5oB
EKpsrzg82htyuKI8Zxrq7kYPoYOGHTaDuyMCD/NMd3a/LeHefZllARPIiCV4iuou/S5TcBLeaPEs
8H2mDV1HxfGmNQPNfUVM4GtDf3HyXlSzcjcY5YS/oymZjjrtEPZv2/TIgsa+LlMLtjDOliMuYM85
tB21sVQC4e3UqMwpmD4SgZwo3ucjq5+eMcsho0j/DjAxREt3cRrn2cVmwQYr0eHFL4pgy6ldyxP4
SrJOVR53G0hBjD3caaDyKBoqZ946bh9+s4G5MCr1cG5VUXoRsnBeZTvWpCwX1gclJyYZcrmuDGPA
EEr5DZHX4EUsy2sEUoUhPePwVLGOjZREp6k33crJTg9etQZjI7oHD9QPfXX98dzZFQXGJrkpvf5j
zEWOojjFgrqtaMCrpHxUIMj2u6CqcmYrWQsYFhNVCO25YdVjR35yKFaDYw7QgdFSUm9DEZRHJ8xB
bmoe4nwmCtVwJfnuZtDeF6S8+NDUxbFVihx+X7Q3WTJAns9S6u5bUgu4tPXGdjC8JI0yB1KD+Vlw
sNjKyf9ioPfsRvyVx7x2upfEghthKAYH3tzVzakXouYGwhvBgdiCgjSF93zfWIuw6F2l1HxgRx3L
4bCQzTmk0YyAvPAj0fZc0VZuYosCVMoxh5Lz6U7no+/wh8XNQnbw3je00W7rmezrhXWVMa3HEFlC
Xq81I1KXgdAm5+Lz91PcJec2LNjH82dEqlmkmSPntQ0lH9cKh5bwNGgpm52yx2Ef4jU5IAFa/RYY
5ePIpPFAqoIZkefiy5rUp0EqZfHwX68+obwTp7AO6lI8nhxZZWwc/IJAZgvSVvaKcWZVut6HRlnY
B71mzm/o9kxgm0y8DwzbAXMvztRhbw87GA73fNsszm1JHRyEloUGWtSDv/d7vu1+wIW5GrNtm/gW
xY3Ywn81fELV7+hAKP/LYb/4zUzxbK41qXQWOQQbtgisWevJFML1eaZU8zMze49ZcNfSltkZTsqn
MQgyrtipCOkumOncMQwl2Y0lU5Fulk72YlfBprS+0aXKgCbty3z801L8HyX9/if9Jr+EAf8XIQx9
fLP/fQnK4+eiTT8T/cMu0c1rEHD9+38GAQ1lJzTsGFzxHINtCpv+XxDQUn9QfeLjWyafgL0dLNC/
koDOHzbObcUunec/iUDxrySg84dcUXI+dnOHqjit/5Mk4K/+YOVyOPaZyUPaJCnu4kj+9cpMaxWA
n+MMrqN6Sk88M5dn9gnmUjR5y/rZI5v+9NX8RRrtjZ2fF2EPzRuHMsLHW9Osv75k3GuPXlCLGd4A
7AOSsi+PYSYJShVW3dsnEHgMfWItmrue6KpzVRMVqeGMthZt2YB/UtY2rGWPCsnX+s2t6vyavPnx
7uAhOi52IVr/pOSL/zls4E4udw3dohSBlZPYQE/S940L7A59CsBgU+cxK1Bj+cVO6WYGXu5F5feS
vds65bXaTwwA44e8xxV3E7VxaO1mbbF9+c2XqMyvbxR3uwZrKZikeg6rlq3fmMhzP9acs/kyEhWo
80oa2vNpEurSMzDY4KlL9MS945rmOeIcyCwrYUGECtHdNX4BCyEJ1UfdRUD72V+2D9DoJAPJLKUi
2m9qfa6HUH2Q7ECpyo4jGGXtoJzPfQOCe5uMtJyadAYZW4eGDrDJp8DvfpwNHdIunJXXhXGle6I9
tGcwUvVNkd4D88PGDQpeyocEu6xAVgNUUuA/8ROxEXEEWQ643ToDyRzM3feRHuPpGAKpTIC4pS5K
DndUCM2h0173zmN6xCkjmPxXz+ptpklxbbXnHlzQYZihwB+7oSKEGHSWx0bH8apxqxj2bC08Ys25
6atWIJUXwXyGpO0FiEOdxeS0YbS11d5AUBotbvocYh5m0A58vN9ppunx9Rwr5CYk5nQPGoP/4sKU
HxOyPbhAwKtcPDTtHPJcTlW+5QgX37iL5zY3eHrZ4Ap74p/WlIlwa9GMODKWTtcseLP2WnYlPjPU
5BG4Pzgh7ot8iDF4zxZZ2VDTZbVh18dfDBVDNnD6TIgZVtaXKqCy5EA7SpS9H0AIXBFhl9ZmTKNk
vkMAAujrrMMQx3NptTGh8b9mWGbHVWGJCL31Ez5Ws3ivtUIBJw3ic+YO3WxCuepYHH7017KJh16a
WRGWYdtvGYVQDIHje5xo89kDDV4+eAvbcfiKa0PaQG2ApQp/15Zmwbw1O5zJ2jQ8uQuutjkRvb0d
V9foJkj66GHxpf81Lkf8coApca8R6Ny0ueM80LTeNWAA0pFJTaLM9L53B8Z2DXxgc8gjxnsh6tS9
Cic4SbXoiheLlWU4QdPX7yrSOdNZWRyccWqG44NPqc68GSba+pg04zPeFxA4zzVOW1z+nXORmf85
zy3IJZqux88LFgLxpdJBg2iSJl+x7+AotUBiUc8kOWvsVV/Ue9ySPZy9VUPvlq9OhppU9/iIJVyC
LwAB/ehMDo/A/7BMNMqPjbxldwIWXPfti1qVJNlhP+agDcJ8QvBiq1PiHhv41PPE9JnpQrjH2FLn
G/x/w8GkUZ5AyXa5Yt0K2+mUdwHJPZ/5fTEyxVtCH6Qe7D3x4hRRoDbkHUdJbUnSnBql2GYFbFoO
ju190x0+dJhd5jtlA2redvz7hqB2BtKFkYBDAsOLL04zWds5ZcjhFrLaq6Wt3sHMmBle0qn7kpZ2
uosbfwgBRwk2gTBthADzkIb23g7XposWkhgtv/Ny8ShZAPyZqNd4mou7ZqLLkEAHxYJ94Z3ruCuv
4UVoC41KlVeVokp2U9Y0asBzS5PuoJNCNYesd6vDXDvWt5LT3E3tTcu+d6qK9p8yiC6jO0e4j8s+
/V5SGbFdAontbI6swWAhsFK0XVxlRwCpatfGzfIIyD9meO+7V5Cnku2UILbfMPHvzRWHbjbpwyoG
9R3TzFbYzb4a45aaAZvnFRojaq7lMbRlWvmhoj+Wqb5GCRVt5B3aHi+rT9jmmKSgfTYWM8L9oDrx
kIZLt+ObkSev9d0tCUn1XBtObHgNYkxGUWkthCDEQCcMadVDXyf+KYlC/Br96MYX5If5aNc4plEP
Mvcs6bI/JhFACZ6qA4mZrOjfdaHMXn0dy5vEaQge5ZBgHzpnoZVCGr8ZsEWK+jEnBtycKAvpH5hR
R/aWdIi+UoPx06uhK6L9ME/LvVVMmG7BCS0b34akGEY0T3MVUw8ctthbC8Tvw8KRhWdOWLr+w7od
tR6Yo/YwsEazmBOPYSs4D9wK+W5sp+hQc8VyR6fubeth4IcFwPRN2HgaEVTxBCT9Dl90e5kydT9w
gsO38J7hkbhOh3k+jFZ3FKlAYXe+QIF7rGzzDVLYo1OavU7F6xyGd82yijvxPd5W96yatr5zZYP1
M2v9fiP7kJU0ct5llb7pcKUegIVvfDFRs2wiShu8gsgIVqe9Y+fLUzAySKyF0gcKXJLTMLfObh3x
n3m0ecRG4uRbUDkR87UQXioclH2qx+51cOsJrzkzBB43yCmNz1eI8b5+5swNwLOzLVBLy0S1auNr
5G/ZFTHGrpnJECGY6ooYI/71BqYm0wMGIug6IJtqJofQMOMbnac9ZSNWZEOWHhvsRHyXQfjZUpyp
wCf61rsqDsMDC3IUnuNES/ZWNLwpslOh7d8wn+Hoayj4fV/arKIi4XB+GNN8PzKdCh6LWi7MPjCX
brj+qi2T3yC8MAKnaHrq1DWj3uXgdfHUHtlbjFvTrNMAGY8TZS0JszKfaUdzLWeYsPFg4+nXktTk
jijkKg077nBy/Ebd1rTcDZtZutXKm8w13QwTYKiN3S3LYxLwnbMCKkngKsrVx7qnOHMv8ijaLrW9
wNPLQHIeYHDoJ25XGFizTeVsYfkeM/Oh0Ltkzqt7bDXqgPY9F/uhDbOvPkO79TvCWPhDIYFJgVpS
r8IJgjwaCtmF1t3OEmEaBi5iC0WkwTZLTPq9ckLrqe6ruN+nWUzOMwrDcL+4jLtSz2u3BmrvE5wb
YEHCzftLXRp8k0kXu+W5ixnqbGo6bI4RhoWTuypD06oRFXHd3JV5XlA+I5LszrfM9LEXefXorhrT
vKpNA398Q/bshcFoS7bNFTfY1MJnMeNHp0yvcz4pDhtXRmuD8J8535NWek9hj47BzKT/wjerPnZO
wHi4i7li+HhBs8uRLLttnKnmRddAczZ6olxitvqM2p7mdRLltF9WlY0kVMW2PW1mQiyocNz2PPYz
15JQJ/EJfqpW2c5nQnhx6tIDUDbwPtM/FT6KXrnlCUMuZYQzTU7TRect7Nearp7xh1C4SoaJx1Zv
qbRPMG5VFL1q4pfsjZwPrqWQRicnHa/RFa5i2D5ob6iSwaL5hz16rwAzk62/qpcUCZwBKoZH119m
tWfZGm9LR16Nq+aJ14m6wzmUwxmPZLivV3V0VJ3zHtJPcZV3Tn07exWm5iqnF4aqC3NIxxKQINoY
rqvpbM1D+gk5AB+HQZs1q0rr/xBsvdxd7iJZYKqvmJnVSnIEQoCrvxbCDRh8D6i/qw4sV0U4md0a
ib2LbsRYhthFV2RRe+ctQXENJwVRmR3/JfSsc7HqzXpVnlXQl089u5tjlukHO6VoekrR26KyPZJ8
qDe+N2TXTa9aCA6I2dEqazu1098sq9StVtGbHCZj/VUIz1ZJPPkhjq8yuRw5CZardD6vIrpY5XQS
lnRcz9U18Rxnb2hxuDWr/D6uQrxYJfnuhzi/yvQrM/g8Yo5mmUXJn1dNn5Gm9Z49loMNDMUf2Dbi
v1nnAGNF0xAhysjbzY0rnuewzo6+rOBj0fG0g0j9ioWQ3uUCTNho8mGfMzQ6wvr8VrsUwh96eJn7
OHCDK2qvkk0UtQZT/Czu0GMh20ZtcQOiXE88nGJvP0WS7fNsTZulT8eD74GpmytPky2b51PqWUS4
rH6+yqHZvo+W9LsZfUZKkKt24TAZFEyBg8GLoUHGjHKPFG/DQLU7i/19VJidLsrrHNb7HJQBeUqA
de5adOkJoFqdpP8yXZswQ/wGrDtte8tYycJjv1bFwK3HyY+LXRdsOoKFePugE35i+jbbtXgTVo54
761lnFM9FIdsrEkEVEVtbvoEGwRw8mXbrmUWtqTWwmbd/WLYFH4jSbds+oH6i7Xo85y3gXVD9j49
zq3rPxk34LDUERe8srKq30dD9uwv0HNTRf9ykBXxdjCieSEcgDINY6UrjT9sRklFx4KNpMEwYzPm
MdR4WM1AgUHf2fu4npbroNIOIeCQIT3VlRE+3V0QBZR8m/HZDxRm1XnKztNs37coj3tp8Xx2ymKm
8Mo7RpSI7WW8Fo/UawfJoMt5B0aD5WVtKClGGuZTUAAbh2fL+ziOJSGxMj4jEfJlFoX8kmk7R2Ac
H2m6VzPPAhO9kHW5z8h4HpAGv2nQBxd+bWfv82g5mzg+mqqfcSJ2tzMhnSvWAs5qo5XT3ukudOqB
Do2E4Fk6xTAbKVknPk8ryjYg17c3dUbcFKIrHike7yG39wmBJTiwL/6Ye2N0NNrIF5iB5qae1yTT
2iwDUQ2PL+VZ2xYDQGv8dwKRfFsFCV65yiFz4WTlQYt5xdfS5zO68hojdvK1yLLxZfxRdDOtnTf+
CHEQ9Pl9lmTI2KOXeu+CucKh1Xl5j4/OZlODoQwK5vIBLjvNX4CIOH2pnrxIGOZ4wZkDLxT9YsGc
NJzzvO+JWKXdwE9YY04hP8oxya3Xuh8/ZPOBxfc16MqXbO0EqucuueJfzO8Yskb6HNS9unGJLEMN
bhr3A1VA7kUP5XBr4e/+nFpOcz86FWItQaD6ZCv1GZMQFTzab6obTD/uZwrsK+I1QMYZVlOtKQqJ
D4g6JbvkZDE6sf3ACVJdAj8tjlXRVxfpuIxTQisCC9xQG2Ph77/p4mZ6IKrW3Nax4f/mxJOpDZPv
KK+30DLc8VPjDs5rPnb5zrYYbB2JKhPbTtt0ZgJZpHLTInExCvZa/sEhABPNCBam1E+Vt9hfA4uR
t+n9+avkCj+OyseC55WMRlvaZa/yoGi3yuqrI8EOtiAmINeE7A07fGf/qPaypgkecdPm8skTuEtw
4Cg2naj1LyUk53jr5bb6Btyp77Z9QBS+XXvG5MIrYVGggizwrPkyNd6wydK0+UJ1oTmljiM/lGu5
WVior7hwqTubTbvFs+W9Z8cOVJpStBoaAE0EciF7IO0XsqTk+aupP9m2Hb2ma+1aRe8WQoBmm9V0
xzKz28uQL+a6a/CHzF1avfeH2n+waXPcJ1w0J5PY9m5MEDamKhm2Rd+JY8lM4VGMxQMu0mjnKmrT
yCJ8oagrpHi4HGEAjx9BpWWSB5bd2ZtysqpXY7uDfWRFagiLlBSxcUBS2BPWTrt8bbcjWVNjLk8t
YrlJ2q1feLXpyffmjG935DxAIcZJoi/MBIm5ThQxVRt2se4h8DOu925t4jOSUGE3N3PwWGEZTk+D
NJ11WJppOuIF1988bN/72hmTmyos3+UymMovRC3ArW8GoQrnIcw9clclOsbdkGYq2I+qHp3t1NjO
xekb/AdeD61g37CwuPvQgQzxXCM3EYTRlf3qmErPhyAb+0+GjVeKr7LGrMeAk6vQgze4Yt4eaClE
T/LnHLFsZixJUVhYQeAgxzwnaXySjRcyYxmgGG3hcGr/StVDMG5Jl83+yRQByDX8f0ZcA5tEOwP6
OwgCm0pQgOs4uF06nwOWM2Yhrk+fBEpJ+cI9y2mRfq67kRxam+qYyA4XrfowRhyFbqN0yPR3JLe0
Yg4zD2uzVJx0LJ4bK3P7gCQJW+5NqnFg3rkAwMka90MLTZhdy9fBkfl7wYGApvCsfzQ8qoMrzx2z
5y5vsmdOTzVBZry5n5Ym1f0xLny13NpDKeJjrHC1MWFzb3vuMk7miVCAwCe86zhJYwLy5Ty1Z1CN
FAaQSmrv6YAMiosn+q5eLZPxznKL/LrIKnhPhlgU280yo7aj8AHPbqwhfIhAPWcMmhGFubQgV2yL
osq+mx6RdecA8FNPjvG67AjFnDWdPBmxkVBUSIXCd7p6347kJzed5ZKqduypyPg9G8JcC0pkepK1
hquCvY2/XyxEDo4tbG94dW093Q/LwO2tQ+0Oj1EsOnE3tYQcNx7bzoLOxjZ7z8xS8IMN9kwEaGxH
QJlkfWBxhJFL+SxYyoCpa8NmogsQp6sRPDVEzVUYSYQ13eik9RYakL3+xXHVeBrSKFOPGn4p835F
d7VUAWFIDokclxWuvxt25RHefsMuUfZgVsC3M+DYYpVQ9jZm9+ltkzAl5eX1Lmktx08jsuFjgmwO
Fa4AIOCkS7/Lpg4jDSa7aGfgRXgPi4xdr4ADEuuzHGKSPTRvj/ehCi2+maLuNrleUjrRYXzgSWLT
hthEpOJ9EoE12MXgivD24zHvtvTTTvq8FGNAAyyOGxIgZfU1wgaab3sO3B/HJojuWymLr52X9c9a
jBRpDlV757Y2iRpRelm8UcsUQELNp/HYy4CxnNLEbc6YJif/XDYNwmzUuOW4GUbVXrdA7TcR26p7
ISSlzP1QZM907cKji1Co611VV0byMC3Vk7JnG7CzoV1vw0bZ+7zUNL9ayOI8oRlu641fASh7ibu1
Qc3PWy/+PpgBfd6JPDwx7eiy3UdsxvKL+tKa65Bn7dGoJqo2MQ616RBQmfupAB6A2mEFPlf7rOJ9
j92dyGUqqHGdlviDAL/73g9xDDpAWI5oDFwutg9mZccYPgxPHeU46dUypzZ4joqe9l1Jy0IGO5Ii
5k2ykJg90v/BpsqiBfhe1V4ur3Ci8Kk76CjZ2RIxWV5rqOlOt4NwCiii7aAogY82V1An0eX92WJR
61JqKLO5U5c+7mR+sTU7xD3nNC7sMWGvv9PUmHyK8WgS9LTz8Z1LbEBuo7LnjrA5tHO/9TlunHZg
mR8xgX52qZpDDwSkxpXSQZ+h2LJlqxpMDYXDTU5Hp98ZcScZ0QnECIdtVTVr+EFkvfkIDXfksNV4
GYEt/LjWbT+MvmEtEXpPu1dxK/iQclcNzNH8tTVpO/VN+alVo2w39aixHUN5z94h4/qfY8wbn2b8
m9MxYcb+LNhwVtyoqXwmxoOFQ+EY25AGxtlspQ6vL+LFeebeIJqLZ5RiBrhwydmO8YZe0h+XlpeL
VO8jQkVqk4RBQgZUhvat2xTqNRjQm3OinPaWrlV+usiZ7OjojYqcHW50h1NBYYi4SDcokLVnSbO4
Dz88TGorv9aenqudwXN765qaj9Zntn0cuwYnOb2Xeg/bLwS4W4M24Gp3gu5sC9GOR6oI5XS01cIM
u20IOwDiH1zIw2NGnVg+VCMkXT7OiAd2yYhp5KImJmVY73gA9zs0jik4cLjJi+ue9OB160JXoKq9
85YPpB3KL7PnqRb+AvzOK8XZaHpooyJka0pkrIbCvVCn0vhl/TR2GJmI95QMNWBw+sPjj5HVnGMw
PNtL7EqMXpHzWoIAvh0SxvWHdhJ+wcldhO7aUhO+SxOc8SQLVpoWNxtJ6qjHp+jOHm3Tqd89mhjN
5OzDnyv3sQm/tYaKVFmG7OfoPTFnsg9YyjECds9KBcu0gw0uKXRMKfLeYqzn8gWsM14HNRCYQ9UW
5qgsH22/Q9ynwbYlU3SMdBaCNAJyQP9AEVylvsn1195ro/k+MV0d3ja64+ZV+bR01/Y01NyBiCTi
ikID6rfKoWNuyNlZZmfKRINlhxWNMBemg+Z7U1ohmdTFSp8rWdvz1TilIvgIym6piYxA6z7TCdZ0
n+3YTpdnEaw7A98ZPX9PMBMHvI8+Ub9zAzqceAKm+8rpTL/VNEi6lHbJeFfoFs1nCGqeF0xM4ugM
xyzmaDlWPZ0aucdT4tVdonhZNtPY5P09YnzSPmCwEU9wqEtv39ZGTiS9WtJs9P706q5f+d0gcuKd
j4MuLRzxSKFIemiQBV8APi9fwtgObtRSOhx9lbpq4nB5cVUZs7tu20cvXEqsdJgxVKgZ3XQasARb
pbtaxM1OVI5NgXWweNds5HglUdn9jhGs9w72avclzb2Qy8fE3tGOovqeoXX2zama4Xu7hFPMXTUH
O1juBBGTKjFXY0+pjq5qKrksyqzjrSWM2Y5hML949hSf2rVdQxi8wCmJlE8T6YmPre2ZJ4tt787r
uBSIggL7tkL1LY9zrEZGQkka5qQ7e0Nh30WuxDQTwSkUl3UAl8GwqBrMX0l3YjFQJ45UoCaQScrX
Kqo0C3i/ZoVmetx5DtXRZ7m4CZi9idO/P+JblC7N8fgDqBiyzIUwQEbWJfVuI1OJPYYwzK0EAyge
AyXsUv/EA/KYAwF/F8UWjiACx7a7CRvELX9xp1OGOvhZdG20hY6V3nEH0UXnRRkbSi9q+y+jNNna
IiYdJtxDct3hZxLbFAmlZgYdEzALOeUCt6hNuqfZNLpb0FqhXFVtfaxVOBcb16mGcCNqin4AHkTf
GVyz2DkDp7Uot+1ki5xcyW2TkwGPhqgbN2TCXIKSSXEZu0q29Mjgfq6zHrw+l/I2wat3ng3QnMT3
+496gYbU131zjRMtPDtlxkzMCV6ALxc8e1QA6ddzypIQfzI2LzNxaT92E4rYhydPYX6zwJHvZ9Ss
a4al8x3Z53TaWm4TP5Yd2EqPglzS/h5TviZo1aVbQ5IwKvr3Ee7Wz3O2ZgPwU9wjpHLhL2NdHGzV
2CQ6VxC8CWOxhrDjZctbI5ZsShGcM88GfhyQjjp4utLlzuR2Hb3msoU+pkrKsRoqAK0kbo7RMrYd
Zgir32GdS/Rm5GQMe1a9syc/v6aivNwwnvY9aAWJe4I4UDGa5pB/7/bzTLmAGksKVytz5nCcESBX
+a5Le7GWxUUM5andkVt3NAYcf19+wk3Gc47W9fJprHzvNl6S+SNsM7GnHhRvHOL8S+HQWtMHUMwA
4TSIFTK14+jQj4hYpOKyKwW46haSsw4PoS2a3WhV3y1PDCdVVF2261oYeP8H9NPMTx1gVLUMmmjv
kiXla4dmo2JakXsaRS5JjCCFsTvcZkAqfgMDfMPUFAyhheYsgP1AgAtdQeE/G04a1ku7oFxk02JH
DoCRSXW1kM/6gheeMZude3cJJbrR7u8dJL8af7CP+FJhHsFcZIOh9tSbl6XFZ1LL3DG9LizP3+TZ
7Aa7DL2bJZVOnhiv4OD/5jWdlW3+M0JY2Ma3NbFRj5mO7YGHfvNhW+jeecbQuRvcVckka84Mymbx
giOouuYQTWNPQSVErcJhP43zwU9OTPg57Q2pXrp9NGv7lZC8GTg8xTYHV6+dKN0SHUUI2kItB6ri
j/nyeVJlGX2plJt8z4HiJMy8fSwpyi7YH8yJ032hJZjxTw/g0+HJbIr8pLKyeEiQNOBdZYu8HWAD
PPmccEe6PtjWPpSYpvH82H3VnaI+HwBEJfSX7NMx8Oqd0ylGc3TmOfWrmd3VLmJVKasoNx0yGYnb
9ybuGZzWSWedqW4EndWNY13RbjLQwSML/Ug6NOPW4pzwOk4jzzpiJeivbK0O0mJzCYjLpV+ODPZC
VMXKCbZhuYLR0UQwFM5+bA80MbXFfNYZGf3NBGON1ZMc9cVJdc3MhLP1C062uthVqsQtWPgxe41p
8mgtcdP4IzXRQh3jZPC7vRs485fMB9dNsH3qa7KOU2vvE0KszobKKL3rKlRoTpDlxBKAMobLPZF9
fc7yrko5zaSIxsZrmiuzpDxmRE8AaifnGbhO6JVzuqsq03AWs6DJhAQBaHzAHEp4VXfU2pdUcCAJ
OCkgKIFHRm3mrG8uAFBsc6inGaKXme3pN+TUX28OTGCKEQ3ccgEk3sa+t96zPxFnCXhTplgyfsyK
BjpnpGBYLOPIWbWcmqY6gLlYHv7+fvxBWf4XiPrHa5Kk4CnsmvV/Pypkf3pNJkGwU2ywJpNe2Psl
w8xq0E4BX8giFrgzYcUOmxYcYDxxFn4g/2uxFw3d75NsuFbIg5XbUMrpBUoYsY2/f3u/rlLru4Ok
zOEdprsrMYS8gXJLgAbwCSVJiXJeADUWrZ5Jx7T67k8O+A/YcKHIO/y5Zvx/x+n7ufr2z398Kfui
a+bHb5Diip8dpB5+vv/ecfpMAv7t3/7Tbyr8P4TD72TbWkkW+LU2efzWdv/8h3D+8FhyWcxs2yiY
4ng9ARV10T//ocwf2oeQZnzMhDyNfrKbKu8PyAOSPxJsPH3b9f4Tu+mbq9xj0RcS3cew2WSb6Jk3
rsVFVNi44sRhhGeLKwoAPlTrJtuij+e6W2ZzwflUXBlQ0EffybyjxMCdbjwvq3HvL57ZKebVlwIL
9NNP399f2FJ/veV/vDHouII3RinGWlDx6y3vUYeQjAwW0Amr+greRM6C04680bQJEOkZKf39C755
FPJNrI9AR9vs75Ty3NXf+dP9jr+viVssgDuPZuItXo/m0kire/77V3mLGpYMq/hw7DP9tYHQffPA
XeqWCYJPiHzxJ3mcgkV2TOZiO2YzJ54SKeqXICMcq+yqf/f3L/3G6Iur2Nasn6xoUkD0d/SbTxjg
aSFLwBhdLjr9FOZldmlhs24YmYLpaTJZHPNOU6ulEShoMmM0TsczypFra/CKrC2dLPzfAOjfGHz/
fFdGUaMCFt7RrsB0/fP37lVuaGQQUiE9SetAFIKYv1OyuyXrAAHRLNFjMo13cd23V9XsAZWdnYgz
0mC/MPHhAnTMg9XnwQ/KFwv1b7609Qf512Pgv94eJhCqFoR0xNtWc3/x1qFGEewm/JmHLjVyZycu
tJSyn07enDovbm6V5EuI9NBRQDWwaVR0DCaNQQ6Yw286H/79+mGLSLmFw72qKCJ4823FLYiPYaqj
PWEFtMhRLC/wbaZ9N4DZAZzT3MZ5zlTBh0/3m2/i7R3J5aM8h9VoJc5r9+0NIlD4kziq4z11EGrL
pkjueibDD1MmIRc2DXaeCJkGltDi3DTKH4+E5ThbB6WDiG3aIwgVzoPCqS5WEFlPwMCX3/xavz4V
f/xYXOJQQ4RixZCU8vxyLSG7q1pkGuEAm/ZD00HPbWxy2W5INq2I8d15DYLm338xbxcOWFcYLdcH
seC+YiH99UVFX8neBHHCUTcgIC7xynCmLX9D3f+LV0HDwwKvIGqD7Fl/nZ+Wp0JbuGJhOO6ntEV0
0l2iye/I/PHvP8y/fYMOiR3hexR+GPIRav3zn1+G1nGVMobbUfya3ZQCIizNfFm/SfsuOC59rI+J
lev7v39V/W+XNS/Lc5CPRhQBCPebT9e5hVG1HQNdz2HckShS1nfXAaVwKOc6OoDdaQHryEwxrrSa
GXJpUaJ3NMtIAtz3rabcWTwzh43D3vVdikc+OsIK8bZAWBO1bRWAkg0ovuqx8QqvZqa7TI9JosJr
LiXJgS5xHnAAtVAhO/Kcm3oO2utwoRBwm2AgwDGfI1HRP15OTBkcmvvsRJS3fI0K8/sQcQNivj3U
lhiws+HEorLctP1aLeZ0z4xp9a1Nnrg4DJEoL1wnCSNXz4wtsglel20aA/Ja9+KI0IQFGR46NeGy
An7BcM4EtfAPE1G3E6pA5h+lw5QAKOiQfeqUWul2cs6eJ6S6YOunljUQH+MBsiW4HeCchYBeH8mR
YxjjHNBWJnjHiLB+ztzE28Z5U7R/7hEJC1FM+xfP7r+6iFihiGJwY+COWn/tny6irE1ArGkazD2B
bl3G8HsV44q9rnuOGohtt1Hm/+7cvt7bvyzU6yXEEFW4zAFocHqzMhLGCnsZVmqXy0bvF5GbfV1U
FR2AWNb//nL9i8/HNoEXI/DjcDB5c7W2Lc5BLc3/5ey8kitHtiw7IjyDFmZl9XEBXC3IoIz4gZEM
Elo4AIeaTQ2m59ULWa/NKiJfZ/brz8gg88aFcD9+zt5r81G8EDT9W3UbEUjjQ0o2jzzi8xaNdOH/
+x+KEABjPcu/jUbtt4sax0M0LbkdoJ/tL/k83aLEwbGpoQxU15hbuydp8K8/819cU5tYMmpDikPN
M35bT2vTgHU7m3zRNDXXQGDbB8ZXbQ0RO/u//qg/7S4aC7dBVYKLiiwj/beFh4JODqQt88wsK355
RnRJEjnji2y0rmCKu7/5vLXu/v15AclG4hefR6lt/fa8MHgSSNARtJU2GRhK1M0/ZT5N72mypI8y
L/VXvOpy3Kl1S1Zj2QqE6JEzNTvIXkSVL41b7+wxH0CbZa16J2JtlUtU3XzoULX2f/NK/Ys74bIs
YlV0UX1o+ro9/I9XKgKSjJ66doJKVN5ZSmgaoolUpl7d9P/xUZSoLgdMmwX59wbYMAydJ6rYYYpJ
CPJI7+kAK9/F8KVNf3MT/tU9cKz1jV07UIb5W5E/JzqzkwGkcrdY0VmSeY/AzlBpj3S4Tca+IOLb
xDPy14/av7iWDLnp7iBKIVnoj6bY/7iWteelE0AQJ5BOXoU5qmi/1bGpy3jSd3/9UX9+qjlUGI7p
0rTQDNf9LV4pmRaHadpgB4zk6RGZUQ8YD92SmRVqgF2uuPz1562Pwa+LIO1DTISGrVnspOpvD3WU
GHkJaAkWhS0saC5zf/bYXP/mCflX34osJ1x56+pu6+6vDyM+EAWiLUT01J49XwHusDPKRF4N2wNR
nIu/7VPaaw312/diZcCSud4vnQL4108scuaOBWiioAdlZQQ0gKuejqQ5eFuN3nuFvQFFV0BUc3Ps
JrHEGzn2Niamji48ISVN9s0BXt6GnWvjS5tsGw9NOmQV0adGlPsjfB1/TRwEdCKA6HvgAx4p5Emg
QZxXfMDvhieTGuNXV6b1LZZ9oW+FsybPFkYySjAV7K3YfCwk5k4u0utE0+gHSfNULEypyztGPLTM
Kgha30U2TfbGVGO5Rlq08pMQVjp+QxMjZxhBub1HNZWXD2HUgWmxZOK0esA/mArhCOPWl0+dBG+R
c7e/SGOLrhFMFrq3AzMeOos90mKMdxVhdAz6E14mbY0AwuT2btVmHx3hKVnrRYzmO0tJEQgj9yki
MtXTGS9nmbRX0P0rG1mRjsbIfyk4D/apczJkTkqrh5DxU+8FwvEktss36KqiDCditB45NgwvRU43
kQi+UYvPsjCg+ijYH95KsBDVpmtcs94INCIM0ceqf0kGp2pwyRkc7QQI/TKgPEr6UMN0kcP9dyyq
psnosXoozJpBJRTlxzJ3yrcm9zJYiAJf9mak1mnJEpltBGNFzH+hGrQ+ShQkX7Y+jHyvPI1Bjqdj
/A0yGkE3uhibW0tD+JmqrWeaEmEiZOIOmgeLm9CXjcA/ipMuV/DVp6j9Jz82MRshqOgwumK8Wwdy
OHsceKATOnZpuz2Az9UbkcD1GDaGmKtjjxySNInF9b55gOu9nZjs8aRqBYkGpWYms994HlGIwIxR
PTDhik7cwUnzKTxRQM4gycGnxwrGQO4tP4jynsFRFhnyKt26l76nEFqSQVFsmCLm7uoZKesDNr/k
p17rXr7L4K0dln60aYxnojoA2q+EPxhqfD/Yi/7IB6F0mbq2fh7x/n3juU7RRCTN8Elksid3eb3m
L+glm9zGciNxsxnJFOFfL17rYvinl5yeu+vSUHCJa/v1JWcAomEz1dawHmBKomICxhasX6TNZImy
Y2X5jyOPBxLaFk/VX3/6n9sjFHN4v10iUfHIULj++vGVrgmhlzWmfRAM1UZbY5PaAtqeO2sN4wbi
RTC2kbRlK3TquxZYtFk7N50bHriWHM+Nhjztr/9Rf96qeJ1xm69VCpWY9du23yslphaYu4FwOVgg
RM3vFJdhv0i84t9reHN4xv1Ob4ovz+jLIb3u1+/vAeWTptMbwRAZ1YlM+gXynejhN7bTw2xP3Rt9
9yoYsoG47jZVQs4eNbRTfLrCjhKEZDMLFcEE27++Bn9+LLDqW3+cfFVKIH3dG/7Hdp2CB++0rHIC
FTjbWZUjniUDtc+2dqGEJjlMb4a/ZMMi7fIVrJl/81j+KZKSApGdh4M3q5fu0ov89R+wZI2KEBvY
ZUm8+bVJWfrpETYH5LL0fSKbfFGDXcZWcufOSXt48oskESpS0+6H0izl619fD1pjfOAvLwrdZCAF
jsU9W93mv9XKOD4nxRhgm4llkAR5E9myzdeJMZTtCK8kBJtU37WOlNc4zjiYoHMsQSFSWx1jnuaf
w0xD1fcWTJ1Tjn4CNleS83rBLldD0VJp+hGoy+bAuZlVr0KKdYwbjGLITwU+tyY2rOccd+VeB6FK
hrUGoBwjqdbu9dWEtmG/LBBvZxobaqSzXPrjbNkv8Jkq21fnWetIvNUNYuh7mV4LcrSYYegoszYE
vREoRk/N/gDyiwY40bp+OpQJJsCNY7XEMpjCwNumNErqN1A7Dxr34ZVEm6L3jTGuOyiupYvwzkq7
8kNgdizCEouOeyxoV7HDpYqrdZPvTEj2za2ROvrNgof5ZC8jrEltMcQNc4RgFN/bWrw1saoR1j7Z
7WPn0E8IpT6V2n50dWUJOGdfSoaQ1d3A6gJGB9e+5teJWjwLgHt+MjH+xvdT0fVKmq6rAgF9hpla
ihjIn+a5tNBniv5uqnvrZ1a7lbJjhyzKz3LAwf6YLry4Twu8EX0vCJRBND+3mQo5qXEgPKVRd1gQ
i15hctnDWTiZBwnQiIi+whpRm4dsBEWzm5M+T7eONbTavZ67EuKeaYhAtoDVN2s/OvUtgukbvy66
5JYOwrM3DYPUR4IALZcmBtMI7mZsi2CWLTkkNVh5EehqpOrb1lC7jySKxnu27PjD4SFCR5WnWIKm
BfWK51WzvqlNROCW5rBlVonafedkKelgYbHMEAemIjq4aIH7jd0BFQ7MMqdngMoGOhQSOhPvctI/
YlReN4FpLnb9XLtdSHIhDH8xAmbpUGxvGzhazJWhZpJG0EG7DHtlkup2qXhMN2mXE3uE4JYJ/py6
SFasrMRxAtgYXg2Cl2fqhw4QAPqMlX+aljNtenqiWzSV9Q+Ra/W8wdjdH1taThAQRsTjPIhD8wlo
oU72jdlIBtMonKSf2mQQb5iNFu1OFIl1zpYWoLSaxvhjvWr9SGdWun2Fq1xuBsMchk06z3iV4Awi
KluIZQh4HqfmPHWR+pRoFc8i8xLl3R4zh0RI5BFO0C6dle9rk7zq2JpG3CfwxjBaeZMaEApjwOWZ
7e+ylzOTbRnZJrZdhg4MpFtqxX5KGSRzlEVBPGPIFDxd1fRjVGgsBgYmiNdFwYKMk5+HbsNoFtNt
O63lTuy+KrUypRuJHwbSq2cKvkXTqU+y6+POR7MHIhSd0qfldMp93KnI7psiHd41O2lhDDiF+h3S
nfJIKiY+FUpNzMgMSgHv07vB8iFQBY/2UHwnpsl+HXRPPlpaln+Ngz1cWqQswEA6KL6b0uyWJzR5
MTBQx1EwFUgJ5CHvIQcitdWhNtBcQGoObKkIC6JZ2TWaScw+p+2eSEN4ZrUfRbMDZdKZCg+pv6eH
uhnneYDDHVeHIQvtVlBpg1xCRljuKs4CP4YyyR2/yEm0cFHI8YYQ3qEfFAXfVyj7CsmT7qbuRzdZ
8RiOeZ9PJ1IYTIhPHDfvokmMr1NZ2eZGJ+jkKZexdeyE0IyAMJtVlJAsMQjgdeKs5Q6iJOI33SJA
P64DW0TYJo7ICgxrzx7TJv5Yj3p1iItJJf9QOkIJ86FMr6BFBZTFnmOhT3QNEKkWsFgZAHWJ7pum
rp+1JCEjKfXMdAl1feh+GorC0ubGmXIbWDBjPFOVHHxQZziWMQLCXSFlQn0eewXouMEL2u7QIWNZ
SXUzeVYjHTaVt7SVx3y+gb6f4qENRjLUUqRhoDVujtlj+YXAP82g/7z4y5hFbu9H4mJfuNOtYE5g
lKRGJCO1txUX9oAOTEvzzeBq3qvk4LBpRJxB63cz+gVFiSU99HKJuziq2L5wMRU/Uw0yvw+mOX/p
1VjcC5XBQ6BJ5Jlihk6JfWsxrU0nzSnye9NM0mASVmEGC5QPom7cegLwodfDBl5f9RppYnlvobsO
+4TwN5ing5FXATdTnkmhqZlFgbRFI10rsxNGzB1GgiSQYPZrySZrqb2WbQ+iGEG0HeOSKweyVKKU
BAelUMBMTDCs/xm8/G/N6y/pR1t39Vf/H+uvfdTNjIQy6f/zP3750635rB769vOzv7w1v//kL7/Y
/ecff00zOHjr3375AwAWkEv38nOdoXdwcP/4kH/+5P/rX/4T3PR3E3mK5f/7RP7xf/3XZ56nvwzl
+YX/Hspr7j/ctVlMi4vGjKob1Lr/PZTX9H/QFmLyzmLmYIu2qb3+z1Be+wfTHahRDAHtlUfEL3WQ
wpjXm+4/UO1QkZlQW9bRmPHvDOVpfP5e8+q0SlzKfYuClx3mT42xOHcVzOGVj+7AfSBL6tZNEBow
Jj6REtwdxOyJzYzjbtNSavmtdN4E0OONMrcvbaUKimEjPxSKh2HIfVfN/D5lcBdPtAQaszvDezQ4
0ZuXpbaqK/IXMORZtYqDfB3v/c7q6sNCiWQO+DvibjoV9F+bRAM77UGxz4qNV7MG1xcFEBBUi4tn
lT+wLn5AHd2bffvVKd7F6Yyj2jjfEnz/0gyT4hn2aw1rwXvuF3VvYZcej1WWnjXWPmFcu0zF/kOG
psrcF3wvbnzqWevDa97zafQJaVZtTsIRHlR0tXe9N/EK5aHLapQyzBiIy8xJ2pFbpsknsBS+Y85+
BlS1uCAUpo0RQdZRPrJcfUIxfQB5cYWit5lEuVe8x5FGCSOLW9Z+Xypy33iPG/bDpRw2cXIkW+oy
mz6GoJ1jv5sIuuRzXDbMmDZ4Qjm6XybjqvdHUAeYZcjD6axPJVYekfV3tJigOivdYxu/uRZnJ1Je
ioeoTvxCz/aaQNnLmZcp2x1+69BKYPK36iUxm/2iom4vPdO61MRdkN75kbXTrhwg0A2TFczTeHbU
8QaVkMiHZE9M3TtpElP+VhOGusnV0p+pQSolDXR9l8bN/Vxpe29QWBJvZg+HMh7L/sBQM7uP+diE
ejU3jsaA/+o5o6FEA8JvxruiP2ZEClTDsKWMrjZF4iUHonvPQ65RRGGqBlr2jeYVktq7qLIIPiGi
o23vYnt4aF0kVNBrdkRwWPg7+JMyl9+nGp081oX7uHZPxgDL2kldUp6WLTwJz59Uc9uM6rfO4upC
dXql6Ot9nfMmOMsvTf00td4JWJkvc/asduUuhn/VOSsl/KXhSH1YtW6ZlTOrp/ATs/4EAXWzwhzJ
PcZzhy52OYBL3Vh9BfJdZD5RMTd7vhi2/Mqc6dp5YH9bK3D7miRfXEb59xKR9oCbtnPLUypR+VWn
OXlgcw2E3gfSeptl8dTGEB0yKKxMuix1uEMuTkise+44b7kIpjG2+LRlEm3Zopl76XX5EMGmYMMH
QeQyxGyvkGNDM7XuO6fxtaY4wG3Yj8Z4mWv1wyus7+gfeA5evWXPGSiIMIV6ZXsw62cYWicwFXVd
HWMGkEzJT4MO4X7ygP6q5t1sD3s3j+6jofxKYovb0s8pKl9N4/mW7GPWVS5D/+bo7YfX1sfkj7vR
b6nX8fIAIZ2ICF/BdEd3zr6zD754Lq8H0I8vbLefmq5SwrqDB7qWBSJKIeVnJ10pQtnG6CPLO7Qc
Ifrk+0kqYltaoEZIu6zwMU4PThaTyArdkzQah4hYTnjK4h6S2lz5DzMJhK4Sb0lLujE2rQNtaJ9m
XqR2YlVQCSWgUVZV35cmTC3rNc/v8jHdi4h5gjAe0v5Di/An9eWC8x/nQpO8a664JqR76pTZNOug
8+aFU2OMY26nRpAhCpInvrF+gm4BJ6xVvNMtvrENqTdgpvWTXjjioU6Uc2qq4H1sz9yJ+QnMnL+Y
+sA4yKFeICB2qM2H3CFre0nT0OzRMLpFKzZq1D3MaN5Le9aJjqtu2WTHBxdj6daOm2VP/F0ZEo4G
swea/dGRY0YFmf7I9e4EVSmUdXRzh1pB4nl2a3N+tEr1pS3mO4b3p8yxrhpW5sg8SSVeMD6ln3Ao
v3FSNKnz7E+k53CUKKzpmGfJ3pt1TliFmx1bE1xIaeHxkZby3eg9up124ub+bMFA7WbSCIY2IxAP
hL0z8xqZSnSOxgXZiUDKSiANAG+zODtWRKxJDziTVbTqr70wU6JLI520DxkiLoeqaijDQXch+6mN
8eRA5D1kkWofsHrZD0prSUT2EyGQinqJ5ih67cGzMled0mdqqHELV7a558HIQs4b6dnBa3uK0XEC
6zfrvV2Q/ETElQhJJxAYjhKcNLMdsQXCnxPacnFa9KoLZ7NZ4bWTyS42FJ/17MNSRwnRDHZKaZnF
CTFtTtEaiRA/kAufpKkP2oI1S69/NkATNEXZGwIg86x/I3/SOEdmHwd6C6OhZb26a5105QZ7dnVt
DbPfGkk/vCcKrYKFKGDtMGPPQjAMh0taenV1Rnfh2DeIW2csMpztR8WamsOUoQmvOHsjO/0y1l0v
1n+YFe7txNWBiOPEy5t+2hVuwJXGOG0C7ZqnPD+QY45vQlLwJ3P+ndQ5dZtkLqlsYBaKuNjgKjnH
UyMPOKUeUhLyLqaT5R/AiqF8kb5xjOhck8VquT5ziyaYNY7MpqDuB/kIbUTU2M3LlGrA1t/LLBMQ
PDSeWlsUW6Xu7jCcDKFFrLhvNkofWg1k9VKs/zdDqpuIvexWVfqboRXTzsLOhXs32ZfCfWQQcrNU
d0QJbomzVKkPnGckdd5uiWesIRlgbKWe3+EhSZaIKT25FsxztXMhhNiLuZeaFL4iLjMuN4r5dPnC
XgcSSuH4WdjtC3bpn4Md3+coT8LEhd2X6MUFPNqTkXYQc+dLUmr3i+JscaDue0s+6m0ZaCb7SbR8
TE7+oxYUaEqzI+A9SNNiZxnuzgZclWLsNM8MeZjVr6WSdUw7fJ+AhxJOMKSQIXOJ/LFLjgvYSDoN
cldEq+hEXGorP3pTeYsxZhXjTXQWKcTKtW6aXWTYoTLkKWS+ygfFESqY01cnzZVrT/3woJhAvZui
cr7XUUfi8oA11PcSXoJEHTi/KiB9u5JAlU3p0GPLy9bj8K+a0cGhKb/LYx0aQjVMQY9530AIb1Zp
2ItFLTGweEVoLh2RL+ibrH1MvIuvpHCYOGJr3lE0hnOiPrbfc0Lw/ESN6tPQkrmWxL26q4mJuUfl
yr6I/KXYdgOyEAV8IYjrAhp6aWI6G4hkNTpd8/EFskd6YjkNial806CW7+S4WHtS07Qz2N7sB4c3
8a3myBMyx6VG6tIlejA53682/YjkTCTvpl+Jabghx8wPorHUfUYE+ktrIjozRwMuhTqkgz8rVbVv
1GZ+zJYZ2ZpnyWNn9tZXqZHygtenv/dU5c3CNZgh1Mz6q9ujHyLekGoGhrJyzegCbKVbpY+0ptWD
wVffDIlK2JakRMmAdh4IXWz2OIQ41SrgpZdIBzpkEIZnj5Plj9pYHttUZ+twSI/esn4Yxp5+5n4q
wHWTEfyqd+R3MelUrRfiGkHmDaRFd4SU33n2RJuBVhCMEDtxiApr3OjJHqR3MJVq4abiU4oJBWT5
I2xBI23oVOVQv5cMyImRldEr/qLiaBjjWBFZtVAoorJ8W2hubBRBKB2LUyd3I3CSy1Qp2StdLNLp
NIuxnj6WtLSw5Q8/l6Ix99OgcJRN+h8WWHQWRAPbmCLNi16731LP2lk0OWGYpEFL6Ido9UCqylHE
A3LXdCp3XEllY8QKkab11W0nwLdTMM7jVaeTyaM0TNOJqh3v11Ax/5oVnLF59MMwR/Cktkojojqn
qnb2MFsCUigOqqwfsZ48GcUCxQBbvTmxPNWPbK5Ho3NDgOx9MDHpDGncfCe5QaOJD7IxJXpWqMTS
jFl3h9ua6DlZ+Y5lYUpmvdyQgXkp9PrSaBgkGYsoS00baGxCz46f63xCLRaRg6DolH9qd8D2khwz
lzjiXB+ARysYl8rYfFlGVQ/loHPxHZhkuvvuTTYgQ9I8NvacpkegU80jFHF1o9FKe1yKVJIs5Hgb
e+TQZ2ZrKC7kwKDJ2qelWLxvGDLQzcaL6/eFfSSDOpCpE2/hVNc3sXqyGiLPYMLk2MedqAmnRoFZ
ZW71xvs2az+ArPtG0/v0iXcRnRN2lNBBZuclpj+aStjE/VlnImxnVJUeKEOpEBYw576rWV/VTJa1
N2x7xT3mGWEQbXYR2gt9YvHT04afsoN3SsOtChJyj7YF4z5fs1QFxzrgF74xF4ATwZifVILrgK1h
p1SdXAaSopR9QylRgUOv1/RrDF/lWKnyrsEutkkdy90VHkLqtEt2jQLHvMM71dERQgBALHpYDJiV
wcg61ZbdwoFgYuW7hZj3vZUaxovaskTgOQfup+WdvTVhuFwLGlRh2RUCRlg6hOB9UuY/sXvqpM5L
oQEs2OoxXhhyeMw9RODkuJJbniZF8Ui50JK7Qif0pE8M58Uo5Lyz1bbd9YxnFFKCJ+9FuPFyZ9PM
fMqQWj44ltSB6wz9lji9PvXdwrNedOLiL8kgCHasFO+B/NvEF3VhMv5wGQqijRIHTU3Ll5GWz2Nc
VOXbRPjm+0C9cewXknZUBIignODTPxGCJ28yr7KjkrjFDzvOp8If8mHYmbBW543lld4VxmP/2gP2
fMjbLP6myZSNaaDxSQZ9lJaP0piNHzAckjzAxaYxjsfEGRgeWbMyI79U1yvn0WrJ93WrHMKg1agn
wj85kDk8qLZTag+RLlZRYKtcKjOeD2XriGvEuEBHhtCw9GeF0SP0WIR9ZhNYTotpcoZzrbZ66XP2
TQ2gkz/A5n3woCK+Th5mpsCAcfIiPavX4UlO+jN9hOnQxpkZumVeg7zNmH+jZJqIVuw3Xt/q3yZN
obSrqHQDCLA5l2Zgo3ahBtG1TZ6LzDRDYVfxnacPyRd0W1IFutiECxzVeJ3htCYoYiG3+Hqka9tF
OpwTHaWZT5ij2CO83EWLQiLHBJCuEp0RZmN1TnhqU28i0jDzDXhg6Hm6IJ/oTZi9/Vgq7R37brcZ
Ycgwg4NsIU0iDxMOMzl+QFIU9tqk0MkVCuS2atF+AluzN0Yb4Yg1cGpPWfk5w2a4DkUGOx8SW8Vx
PZSWtokjxQ1zL3+tI73Ywcnejp5JojNruJOn9wRge5sE2bbV5N+reoILM+uvbVlem1UHIxU1fnTN
lhmGhQB5qMAclw7y26ZahlOBvrZMvhZaJniXNoNUXwgXOHiyCEdTkxu9Y77R6gvyyCgK+sI4TpVg
FDdCmCPV5lzrxXaAuLLxOIoZDW5UvOscJu9dJ7f5j+OwtyNJVNVwby9PGUKNuVg9xxRuZh7UMnlU
055WgVHXARXrAdLE3mpbMgRQoXD005qL3nyCZlkgUIxMSkj3KzlqA7PEhWcxp1PBUI/0NRycLTY4
Zu+Uii1+jIJ3iLkUcXmfmVZtyeH+bKa0eKpK5dJhgg8dgTbZKyNzr+kdVbfOISvPmhvHqwOX8idR
HDqQvUjBaN1v83h6s3X7jkWONR8PI9/2J8zrUG1eI2WZfZvmSRYNsDFheBDxvZ7UsP6xIOTWzl5I
FB7pYLNRKc8MWjCHCk6nK4a0XeRJzWG5reLnLrK9sHVj4I95OQSowsRmjURVWwaa7tkotnGWfRe2
dovz5oPEwTEABE+EB1lxPs1ol0iy2tyxC7loLaocLiUhxwmkNQqJxgjLuhR7RCqKTyZedx8vBISL
zmVpKTeN1j0iGDlH0qXKzOtnIPGB17hvJpocv6+qdKcRXD6QGiSdB8mIDivhctFadZOAREsy7xJH
quHLss/3ImNO2uCxJriiofnize9RoZ5R3NtX1uwxjKvuZKLaQZMAWLbydKjapucXVnJW6QqFdmxm
b/GS8RBCzXxZ6ulLG3tru6ynUbUtspCJ3JVp0RECN1qP7K1gKHY2Y/ssiUOjjaZpN1nZ3gUu1XQj
EMzZjUS26cl8qpsolKnU2ZWsL5XsiE0BNc7mOcAi9UDSV/1sjMTXmgWtXKbqI5ehIBYP2DMYyIYJ
QjFZZ4X+04NhcG1iMSZ+3/XXNl92dhrfw9jgNR8ALnIAZ9zvXQ2IUBM8u0WlP9PlHASqbTnkPC3x
EwqOYudV0iaqF+4LbOBDt9RbkpzasE2mOw2O5GNJszF1sdrE5bL4AM4dkiuFs9XrOdshsyBVLq3d
eyXJP4iXvNMXaHBp/MyeeFnVUKXjvnlwNvfxjP9zQ15mGMXpwSJoCotb6k+EF4TkCNyJyKPZaCF6
cyFfMkdDoYyeJJxN9+RRAYlqmn+wWWnU+mk40Bc6yxy0oKerGbOiub0bUq25URpcNNjp9vpeDKNp
BPjd71em87GL4k9tSPIQDdOHbWGpZ1zvPkwFuFmEavc001gkccluY3LH7xEm5tQeNYTeWhtc5G6L
fmysxjrPWPBvNQycPYDtdJuOkgbNTCy2wI/PxnVX2OjF0sZ+RgAHYBN1r+40zR0bz64SqrcHzW7d
+jWPrWINdqzsptnlgwvxbB6Mn0Oz/LErcUeiWQQ8orlfUNoEVSaeLAfoSWyyos79VmUaVZLA1Uvx
bNg/UjzYt3hSjVsiDxjfA0e/HxJmmOobNn31wa2t9cDjiqPWLtCfWs18mPU537n9MjxWEXnf2Mzk
LasMJdTq/NAiAblYCfDENHO/S1dQKKbts6A5RredhZfRGOIauGIbyMZ+I+aEb8oIOlOnPPAi/lKS
WHxKmiiAZDHo1nSE3w8RDwqf6wyhPii0TUWowmBBWcsLAc8YSi84cgoVWrQYEIiKPKiachljJIvM
LBp38vX0iSJY94cWmUOrZKFlATtdOCDThH1B798R3gCpzCwd3BxCajD/hh1xkPs8Q5IWmS4Z1Zz+
jXLf9jRJ0IrE3WsOAX2DzNs6VXUngyiV5r4yvYQOAmVX3Xfdhe2STOxhZh/Mmq9EEcFU53DjXZXY
ombJtrYuO05+CfhC5pcMJqw1JrEvP/TYOeWiOtO3Mw65zF/bOVYJWrfbY56Ph5Ig430GLWAjSezN
CTEsAkYXUJJkp32C6O53oy7PxXrZGdrHnKvFcVjjsQAghINucC3bd1jOxJIrEfPJyhrPo8tDnkbO
cRoJToItMgRGq8dHGHofEofeYxbZn0llBQRDHyX95DGplO0gE3ak2Bt9mTHO2lS9qgVTXnbvwrXe
iHH1/NwbjMfGHR95DO5kaadBY8SfVD8g6Lz+aIy2dYKBeoqHrPTVmH6wh1ojxPMSU3JEoUpiUqBl
JqFdyniIG2zx+sKBsi6NS55Nd5wabnYcv4DxpAVhljtribOdyPRjGRM40QpqgaJMzhg+jx75Uj7U
FSBjlLYIvDjaMsH3jWUKCRykpqo9Qr4viTw6JbCVxyq/MFW9cWwNQB1sGeQTn9raxdYRiITr0q8c
xSHKG2lfyWmYRuLWbdqLqSa3wdTupUKTM2nRirSLQnHj3QwHEO0CcXjrFZ+KC62HB18A1t1owqUr
Qc59nXZ7Q+3vpj57sPoyPiAAvGmtOLYjMVMQj64yZ4IkYE4CLaF9nqJoTHti0fiBmyPjcZPbfekj
luFdM+agcH6orfpFub131jAT6IJbZXYfPJGdOVrd+kj+7OCBbBHSAz6q4wjrd9mEemyNt1mJT0hf
yY4k1baPLfxDTc0Ofi2V4h4OMLgy1q+FyDdj3le9mYGE7nb25HFnZy9wHERjELE2nZjvB1e94QE+
j+qTQJgxVImfleOuzMmosAq0AIN8GBHyUjFBVB2olrrIu5vX6SPktGDQePVK6DxmvZzkjJ2W2xrH
dMqqhe3DidCkJsgasG5udHUNIihqAiy9F4f9c9MzjnTApLjxnb227DXlRVoQwQg5vxENNwcu5n+U
SPVyw5jsoJauI4KVHOtAs+XVE/V9PdAfmSYPdR4zqngnFgUN2aTsSsv7Dnh1I3m4RwPWfy9/DsjO
HKEGLXhl++p55TYm/Aon6EVE8FxwnoG9DBvJAqB9L3TcYKX9PibRj5hNzm7GcKlQTGiPc3shxu9i
TvLIjNh3VWVPoPMtTaMTPHzBnpxl1IKpX6oq+guacA8YufqdWRN9lQhBX85Gs16oy4PHsPcRl7D1
0ACL9JEea49GPWZkSFhxNGzoZNUnTs1Hs3JzzmxRidaBgx4unTHAxHOfcRChf002iy5QKWuLcogB
R2GqdT89WHs+yDKCE0ksCYo6YQcHcr7JBFl2ean5ujkj48lcwtE5DTWyKg6iJKZykDcE1pRW6uxR
EMIkj2qFDIH2qBTxfZsldNvNW6IU+bFNyp2Sk75iev1JB0x99EyQNpMbv+RNcpvb/KDFLTqWYnJg
2FsO3IlO+lkHZqNUp1NJc/Epq8WXqtJrndHtI7jmA5TRe3BYCtE493S/qoLcesNsTore7zOzIJty
+VYSbeFyZLkfOjO7T/qEuZqn8J2alKpK95QzZJdtmfe3Reg4iUG4pQtiso8eTbNKQitprFBEfOt/
U3cmy21jWxb9lYqa4wXuxUU3qAkJkqJE9bIaTxCSbKHve3x9LTjfq7BoPamyZjVLR4YNErztOXuv
naVc6Go6xFB9ZSN3aspv4N2uZAs9I/nRtOGW8/1J64DFylnDgA3HW0QyO4gr24g6XBVUdL2trYt6
pxDwPAjWHlCBCXCPBWmVpReqO4uEa4N1PQiri0hq3thyFTOGJetFU0+oxZsN+iq1brtE3mutBYHV
CrjUgKokcX7u+Ha6K7eRdRcGE6TJe5VCJzWTi1AB2an3YPzT8WDa4U4Fry738Q7kYcWxQJvQW9Zy
ZaZvEADYdke+lQsmLHq02nFrtK+hgk1dPiLQe/Yn7UofFr2BAV4boD9Uy5L8gbo9kE5EHMUzCTfr
knsnmZesudvYajZtzJ5HdSa1nrJsWS76yONkjz8xOkUl45U2PgwYG/5diQ+Lrj4lvUQJsnq7VN8T
ddOHBPdY+k2cQsCtg6a6yjMqheVc9fum1twd8g65lkYdvQByVru8Y0RrHevQum7IhKBzj1ehosZA
VzLSHVhsPnDDHMWYO4XTeVl2zSlK52HX9ma5KchQvs8jyS1ubFjzY1SrnlsrDLdheaniXDz1RogU
DNAkFd00eGuUHez1hHU6Vnrx0Im2nzi44gWtY6e8GVPfWs9pfJkGxJAnUQw3IVYO9F8be30smysM
nMndyOl+HeSpZwiiAjrzsXL9EzsrbuNa+2Yv4TPUWJ8woWzKArCZnbKIkjJx3ejKYde6p49e7IoJ
T4U/QO3MuC8QNb+2HGizFK39U+k6lZf46auMrStaefeyV3sZhm8Jki4OVdwxa9IpU670nXXTOs6p
61PwLUfz0gUWQKfSuNQjZkuDTmtT0hcr/UdWeQBoBZzX0vAyLjIQUClf+8O4qnRmy4AYkvaGksUA
2KC9ngYcL06RXdVDezK7xkWQqsvKtL9r0rwxBu00NtrDjFQyNhH3w3lI+Cln7SRI4qu0sGwOiMHt
CGA6M9pHxRa7mmqA7a0KUb+l2pbC6bBkR99Wo3GV6aHnaJSrCbZaDyPdyI7+jUjO/SXNNLK7FzN5
q0UHGYdT/prrKsoSar9GMjYrrqRvLWJLXidbGwEtiBpKlGr8xzRySoXFvAq18AIo97XTIgD3Z39n
jMn3zgU9Wwblz84PXwy94JxtkRMyynxn5NqJH5gtIdbY0DWxMxT7+Bycuhb9IN8s6HMHZ7Hv3nNC
vDAEcLK4jq5G8i3ScLpQGJIn3xxXWPsPscF2WhgQits6oFiwrMmEEyHA9+BzQzpHP3tSVHxRzOKP
5WzvnLA/FWpcOo0+IHrX04sy3ZUmdxe//T6V2WXsNxhznPBWDwEt6S5H36knx3Fe66n8nqtpr9ru
kjShLREVa2whb1Jp+jaQ7l1UIKloKqq+9mK11z3VEa5CpC9sBBDxkLsNEGvSXYeYPsF9qouRI2Ob
GVeEDO+tOANo1gTPWA0daMXad9FN+IIaEjEE1rI8dk7piQeryumuwlFcomu9kHpwqQ2+ZzXto9Sa
y7yvgbL611X4gHP6giYi+KY22ZgW2rvUdb10MNctN6BE709AGPwE1gthYkXc7SrW+2AtsY1r4jyl
d60aCi2Z3ONxJ/A5vZm6W8feo6Y/wX5yPWa3MtG8trUWaYAZ0Dwza+TshCCDZdgH7nhWQajYhANh
XCOZrHBpowWqkm4q4V/GIGfo/lG7mmeyJwvut9SVOeLqbYN2ubJ3MOfrNULIs1ArQ/w4JRId+JHE
NB9QhNyaXbTRZpGtiq43VgRKXLeNQZsmnuB0UT3v2dDWImgf03I6RWj6I6jb0zxUN3TZvaGyzql0
nHJpnVbGRLeTWyZspxpKUQ/JH6+SZ+fFQmnYdSRj0SGqBaRpACAImimzo3NmvNGX5AxGuFTRHzpH
/6HiboWg/VtVZi++nZ1Nbv+zS6sfmubv9M4PPAuFwVp29WvrxNeaqahIdfWNQy5o2Fv7qByQXQUH
NybHGaLr2MX0+d50fBwbZf9sEudbPSYXMPi1dZuM8kIU8mzUy8twmPV1VveIG9yMpG8WUfiTZ0VI
IbIYMayVcfrICXevV/UzQaePQ+MbO+6PZ+Mg7qe+estp764kZTyK4NqdzrwWlKGYy2/9PAM8KMK3
IZDOunOsZ4rIQAMi1W0gYFyxEZ9KZ7pyHEx6mtotgg07FeT7ZAPS9RDZOHkXK4df1JzkATjxJYU7
mww24PwELh8IvWj5EzBpcvzeoo5uFphPOq4OxGWdfm3alF5AIFvdlFh+qZsR09pOrHDFzGKv7Z2q
JyISvQyjeDyNYLlAU6Z0i0xFbEvLvRT4KA9+AmCc14Nf0ErXhdRe5rZFHxXewSvfiajP1nYfhxsj
ccKzKJx4cyVtskAaBUNRnOV0HshnD4p1W5cUvJmjbAsYFFD67GqrV2SmR29m7N5OAMS9NJYU7rKd
G/TfW6vzHHUApEeltuYdh3Hk2X39Pa/Hg+J+EG5LyJsrVSLUsMz7BahJ19SkzNH0m6kHRjfl4bNW
x99MFPJnOXQDL5Gp+WJo+ptFpNwQiudh4JKVleWTjOJDhLuDdkSwtKVe2kY+FeggTVqpcWvC0ncF
2qIKKcbjDFfLG1IOT4bMDsiwUTZEe/Inr/ilzjQXZRo9pasYITC5LKtS0pRIEUFgGlxN4WXXnLvh
BWKh1k/iTWtZ+1iWp8Fcn1RVfwOsvtzrJbPKFP6d2VqoJTqkMdPCNneHU8sYH824ggcxSizWrX5L
VCGwiOxMjP0FJss7TGg718BjFNZbRUlsRTKttmvJodcC48kvrkH7gj11SccgpIjWJA2tLLwhj35L
TW6lQvdaoG9sg/EhsNLvJEIYu3aIbxstee3RH/r2TyKXV+TInQ4maFTO+bLdacOuTCBjlsgXaMMm
6fkyI+JiCyd0Dd2pk93W7W4iCgLDJlHEwCx8Z7ocYJDxqGyNCeUhJF7W9kie5mannzpDcghJOtAc
ffMtdNfikkRtzvg5NWdWayu8i6rQv6l1viiqVP1UTm30E0/2fJJ1hvYzAQ67ScM+v51RQ74ZocPO
InHoJOxA2RCFsG7MYfKkKRS916l9wBA6XKCoRaDv6BMSgy4+m7TW2U9zZWydMG8OE0efQ2bCsfVz
gllCjfuq4RNOJGhqbjNfr08028EJQJP0cbCCZ99F3GLGz3ZFM0m2BWlMNaalFejKDerA8tCHc01u
dJhc2Eam70XT3zc5rxGWrVZsDC2/t8vEpFsuO+NUkBdIRzP5UZOUwHK7CQPyC4Tyxs7ywlxcFk34
MDk9kjbrvolQmooor5bL05WdS+lpOUsbCI3yroot7bpzqXwazwUHCsgMZBB0+nlcJlcVYL6gA6RC
9eGEQpK2o8VMdIiajZOob6+qyL5BzhbdDFbp4T1DRSXz8bRGNO2NeIBW8NYvCks8RlF7VsjXmFjI
qOfmQWsGj87Q0qCPk10yIVqnSYXV7dHRzwffxdN7EBA+gfauAuuqsPsTuuQUTxLsKD+1geZiqJ3E
HTGsRvXdiF9Q/1NEvmferikIu6iH5u9a1E/bjvxvFTRk0AMJYI+Z5mfDXqyxKFBNq7DWPh13Ton2
aWIvDoX4IogXwxpdXAKjJFTuhyVSfrm1VKwqgTfHzQb3Dj90jj5LuyocbgosfMQLKLnHeHwF/bzf
OuSFGanuPyaoHbdGwYGaYKhxgPg5zsVDmO/6Mjorouk6XqpJA0NiExop0V9wv2nr6ZSc+9u0cw9+
74DCbbHHzE407uUcB5vUrp/qzH5m7UD+Wycvvq459xQHw60xu5z4Ac0StKdv+3xpBaBnS8oEbSgQ
QA/z6kYky4Gljqx15bCvpqNlr0iYWcOcOg+SeduP4mFu67OmRaybQ42cAmTLsfvDlSySFFa0J1vg
LZ6w4p3HVkV1XpvPtGLY4fTYJRqeeS1KHGzIY88JiwClfOHr267/I5Q0AVuEr5rbn1ddeLDbn1Gj
o9VRnI8UBPh1N6bP7LdMngFBXDE+5nOxKXI0rw77Od1y0mDcosRjz6ksE692/FqXDVJ06Z4PNif/
jj+YSEhXJsfrtKzbdalDZvDTNGYpGZxNZJThBeI68uTYFDN8UBopW5vADe6mNig2jmPYP7O6xJJE
uc3Dr3yKAuC8jvR7mtwQ0FU6IME2M5zQaZPxKejU/vIZ/C3Hxf83LwXW4s/MFIfo52vY/swbftF3
VMRff+9fwdoWKBzi1E3dsoVB9/9fngr3H8q2seXgnoV3+Jfb4p+eCmX/Q9qGiUQWpI1EAoa591+e
CnuxWyy8E4TDlg7y8u94Kky+zzvPrLCQAOlwOByeoxaHxjsXcacPWD7qCl+jzGqvs6bmbG7VJcg0
Uu0IcNkGZmpchCZd7VZV48YA3eEZ6AI8Xe+sOzsxWo9iAtlsRaN2XN3Xsg1eNMXCl7GUS5O4o8zi
zozTkOt2uSJa5dDT3WY61Q8kTS5lM0fuk9IGbxKXE9y/Oh42pcGaC/jAJ3qGY9xbaKalp4q+8cYM
0WTENfiblhV0CRJp7znUoiaFDobKBw6P43CNnioaFA7XKS/WwytNw67k6APEATFwwjFiYufynKom
cbM7v4rtG6x6yvv7Y/6ugJmRHRuH3lmM/ndGpP9HOfQgyz6bN2d18Qwr/XcT0q+/8U8XEhND2RJp
OMYDisoWVJN/upCMfyjHdQCwLVxERfDq/7iQlEWAPeYjF/SKueBEf5sx8h/4j2Cy0/JDsbn8r3+5
r67+so9j3Pq3EK/F7v+7yRzigAOGgXaCLQWm9yOTeWcyTLqF55fLkQCEBXrg5JCufnsf/3zqf+Qd
fJMob5v/+s9fCKnjx1g60DfCLgksOYZSpoM0+sJXwdqORHdjyUa/ryxdo06jqvqmIn7mJsTZfj4b
eSppXaFPXfU6It5V7IyTtrb1siTcCjg2KrmpxgNvyVQ7M3MIL2EypdlZYsIuAMKPqMsd+hASCjoq
VLdwnzmeSYJrV4C+tKfMF4LORhTf90kydrtp4MjnhVnr3lLlsHVOI8BciNqLz7ACw1UmN9u5dDqD
K/HnL2Wh2Ry9ExfIF/1yYD7qD9gTtYQcgCBBnrM/r3FRXtizg7z1W2Ay1P7HEvfB2//TZibePWhZ
NH9DK2AtYJEArgDDunuYyuKiSnF7GxmXVGMjpLtyxvF0KQ9+/thl6Pz2/fheLtggxjeAZXCDzhHR
IYgi6hc51vNmyvJ1X7ioOOIUY71v+1vVZ5TZzdb+a1v+t+NZMGf+eKpUpnLgjFGnUMvL+O3LVrj+
fDJASTYyOoypbh9xBEDGPEyZ5MCMCWPV2FayHRKYH2GF8WdEf+mlzJMviJHG0XuXgmsn1Ct+Yeax
C2rr/UdpMpq5BKFgybYKs8RVFJrnUFslJT5jrLBAF3oP86VR7oUTBMPoqSbNzqsoNqMTNC30qfS2
0w/AmVp/ub1MD2S0+yzsSYehqhqDE3imJNH0SVBwx9YmbdpRqJkgFJI/UmFR0yjJdwMdl7AuzPsF
JzGsMiO2CHOvbPNlWWT0rU7QO1tIreDGILuebsqgF0Q7cXzCXWeSX0SCAqIxu0/1kWSwJv5ekUFU
/bW5/Ntf7mjr/vW2LNOSwARNou2c5Yf97YdD8UoCyNRp3PSdjs3Tqu4nX5teyiWA/fOReUyF+/Us
hLxQYMBfUiM5ehaM9MYKYjSanSXoabitY62dpmsPhlZGV2RatWvCmTS8ZlK/0BKt3GRpVV+bdCRP
6r7IySTCPX9ADlqcTkhgN4UBo2hMsNt9MZ6PFolfnxSgGLAchtACRn//VtDFESZLzAprH3f3jMTj
Huk8Xr8COftNqpb8nr//clCcKFpYnMiEcI7PUGFdYhnjAlIxv27M1HZ+IoPNe4rIdQDMKNbQV1d6
mJ5kk+Gi5lLZBMk/b8Qjij/qpb3mT/tqjmCNDPkCjx/MrP8W2RJ5dQie9Sv82tEetrwjDnwmJzuL
mAYOgO/fkV4x5mfFrzmU8W3pgIBaUXXl6Z+/mD/WM/DFeIJJcDCxDZu/Vp7fBuhEo8miQOTzdfLo
adJCGhKifqY4kF9PNRYWx46dL3iwYvns7xZRHgp6jeUMe7Ajj4GwZmAbmiRJa0UTgxrGTLs83pFN
hUcyLrrySZXTojZp7MBY2WpM+10z4a3Ew2rEd59//w9eM6oXBRJTQCfm/P/+NaupnzlLYEabiZoC
TWvM2yDq/K+G34ePkUAQTe4QXDKOVs3MTBX3hZLi1Nzr+9RC14vShkjW0PCBh0WBUt97+j17X5YA
zxIHu3NPaey1LMroAnAqDZrO8Uf6zaG8+D+8Ag5slIYEPHfnaCedQEli6KDfDuuj9ah+aXtONsHf
f4oFnoq0MnhEy0b2/kWXQY3Yyq21VRCL9souiBOnfWs8fP5dFp7R0chidktmjc6cUcfT3HbA3sxY
A1bCCLOtZjXJrmpFduJXxnwxWklwYqhOrufM9vefP/mDicRxU7dMEMc6zO2j+SqjsTdj8AnA2kLI
qkVKFVlr8V7rAFUf7Yk8JqZyEF9//ljxwQ5jKXDRumkJZpR+NLKaoNI75Sw7zEDuTUSRzatjhZzY
qc3LDC/FnlJEsGs6gsh9jhinfg3/KREWzYzUbqnqDdM5wUZQJJxm7r9YXj5Y6ZlWy5lBhwX268r9
+/7XiSLiIO6QXW3X4jKxLDb5hnPDOnXn/uCkoqy3n7+Qj0YAm9+ymnFW+2NvGfMRQpwhkDU7pEtX
WTOfqUErXvLATddAahsvIpTifMJr9wXc6qMRAAGWHU3o3PuPwQdu0OmZifAZ5ErF2as2GIXl0Htu
QAgQoj8snKRI+V8sYB88lVHnsEFQqOBEerSxUXys+3QJmK30LFqhdQiehj6rkOoYQzeuTAiXiIr6
Odt9/p7V8g8fTTVHwVllSnOl47b3fkLXY50NHVW4dcQ+RUQwPoX2xLLyiijgwjc3gaWXgNY4dqHF
iY3+1Mg67W1qJ409jQB7ZD29jmpM+nFwkiWBI9YB6FryM3E0QQN0p/klyoxZIrWuEKebQV/S9ElV
lW64ds3DloK0Q7akwsjdjJx0ToTC9k+6UkYjltSwBq+hQZOQgLqpMSnqRdmJERRIsTBxWt8kMQbd
WmrSvoiHTk07Sdwp5K88tiik0HifsJ+n5F0ic3VrLKmdOW66bGi+AJ/+Yi4fv0lQWHADOVmTEHS0
BxmuhmNbR8CXubI984NhoNgrsDF2ZLdtCZxDYZQhUiTJigy/ZJwOinz4c9clHmsi5hn8VFfu49Bw
L6pWl5e9MXCj/OLn/uDXBrEHVUQwr8B+vP+1J2kStdaHFHD13PoRs5zhP6z6758/ZVms/ngT/PvE
enDPYVS/f4py63Hi1+e0FYK/7jMnzDxJJ4OI0lYnhA+UKcgN7kjADZDeRomtf3GK/mCjdjDiQhCm
drUU3d5/gnZIOlBWloZRTBOPQpInGbs0eT//nh/95NydSM2ylWStMo++KDc2wtKRJK5NBM6HOqDL
iBAo205mh3hoykg3KxRqFJN6+dapxuhKNrO7L6NEok2a6vw+LFisY51OsiuQTNErACH4+af8cyll
fitqG5RjWFmOYcOTS5ue5G3GZW6zPeRGuEEKFj+UxRBcELCCAzyIH8YW5/vnDz7GFnL4VRxLl4M6
T5bOcVQEhLeeKw6HBex25i5FKHpZWMOwc0rUgMWMnzUMevuNwg5Jz0HQnLatXhwoVLqL8IoA5M8/
z5+Dgo9Dp5oNbDmO//q4vx2SwahhJskrTkia03sEiTfERbTjF08Rf45+xagn48ThpStW1vdjL2xk
SSdhwGQXypbO9oBdtJ5o4oSNnu+0Roi9Ng03Axf8p1no6PqpwkLrL4G9NXCq1DYlZ3GjhI6soInN
bMB+E75IGyVNXkVq1WXK+WLG/nn84DP/um5KwueYt+8/M1yHrGhbygHDULyouGgAWqGAWEfmiJ/z
85/hz62OVhHCWsaFJPTtOPEtyFShiYn3M/vcSbq5BtuC4+5bNenWN/C7nCrMyXr5/KEfjkXImSg2
HZYW+48DVkaZrSaAmMjHUD+lM4p+RcL+oAUqi8dA0xDFhFGxgLBmhGTJrHIE8Q4Nm2SM3FVkWuXp
5x/pz0PVUn+RFDapKTBFjnbenMZeN3CFwp3X6ASplOxajY3NWEEZTVcDwfVfHKo+GpqKio8iWZqI
QQqr739mI7SoCLi8eplrxs1UijK6AWSSiF1fjuSuJgYEtkWmYRDChti0Wsx6MGMwr8bpOkwdnA0E
go0pMne1gIjmcHx0SXVs4BmEbXwJpg37Cp6yLALYgfPz5PN39sFaRpQnFRhqI5LsoqMFN9MCgSGX
L2D3Yrju45goQIeebZFiGC5qBWjJ7+J1APG9+WLYfjCtOYiCd1gK5UtA4/t3F4u5pijhUpchYEVf
U5Ke7wHltPFa1/pIu27dtDngWDXNnzqWq7uxB+Hhff71j8OylhWVWjwialZT6bLrvP8Qk5n4Y9kL
PgRkhLuhik2KLYG9qkfzm9OAyALhE6KKMNoN4sX+sSTZqaEPA1KiGsAixCbGpxO/DPUvTj8fvB1i
jshOcpb2GjeF9x8smkodVAC0h9IegrvaHBowxSTtnEe91sw7jkE+FlQrUWcpUc+I/7hmlN8+fzsf
rO/8rkvRGqIp0XRHEwrIVeOSgI4ozldgb8SQe+MUfHUz+WCptCSX0yVXhCPG8fJFFuvUEn7NUmm7
KH3MiiY4ZG4bQHlhjV/s3R8+jF+dggMAFphv719rnpGOqRxTox4L/Qj5u/Pc5tnjIEdx/7dfHvVN
3hpxAWzZ7tEPmOC/NUWwzCyi5PchQnLUimn0Rd35oxUIhhl6GKqGxAMc33Ns+JsotZZFD+XpCk3X
cD+3UTrvA/pKz1YmQ7m3E4nNFoSTNwciRg2mBT/k0HUA6tv02ekE5TSQdW9ZFBACijcWkLAVGQGk
I5wXxYSu+/bvvxzKHQbRIMBzjV+wvN9ODhQVTWcyeg4yI/TKqHVR/+rgJj5/ygcbAkXCX7l6gk72
MWo7zTDDzgFP0TBQrhtW1F0kG/HNKEL7wIm2+WI7+LVavj+n08cjhw03kWWT7XS061fo/xqOxcvo
Klj89X5+goNcEZCD/DqAbIXe1x8P9MZhXxhtuw9FaG0QQc5AcaHjeGUSzfuOmiN0Mic7sRon2FYO
qn6E2moPwuWAAwPJU9w29Rdn7w8mu6VM5jsZE6RRHedMSFy0orR9bUVgaMUttY5ONPixm89/kg+f
AoicCc+yb+jLWea3Hz4kxL4zU666BZTb03pGUAtFoP3iKR/NcmJ3Kao51G//2NXmIInU4HP6agrf
9erRKo0VTqbYS0UG+/Xzr/TRw+CIC1xBS4zPMWR9nE09A9MFWynEFxUNUb0vGkpLqgjcLy4AH709
5jnhoKwq7A5Ha0pjJNWQV4yv2YR4m4u62adtpq4//0IfnCdJiSFJR3HdXBo073+jJJzsmngG4hAi
u11z/K+3xdzSNW5uRmjX5HJXX/xef34v+jPMGTzVluTidzQqzCaqSVzj2geLq1wlaiwvTTzkX4zw
P38oUJ+GY0piYpY77LLl/jb2BLhlCh5sZ6AM0q2uYVxbZbOwN8IOg93n7/CjbwTFkW6vzmLA9ej9
s8CkQ5UF2brmRkfgJTTmVVA18xcL3Af3ZQp6BgPCWga7/CWR+e0rJbheiLTNA1x7jfZap5gclVTl
eQXEYjVBe/quJ0F8AQmzOjPjqTuJbQ1gASoxT9TdazLk7u2Ihv1cIWW75zqF3O/zF/HBS7dINaW4
b0Da567w/kWkfWFEmctgwl+1XBQLeip2OyAWM3z59Pmz/hy4lAzkogVizvOwo5euyDhHAE6ZpNFR
5BjA/A+TBiM5N+px2fXq4DZyAAV88RU/OES+f+7Rd3Qxco5krlPNDShmmrXxDCIy3fJRZs92MOin
hkHInsK3Z0+tden2yXOWuLhdJi0ptn2Lj2hKhuL589fxV63x/X7EB1uaStxQEDwcJ65CIqSRDH5j
belhVV4306wR0ljOaXpKbcWMb+e8l+ka+o14c4gqqdewZ60YTB8YjWuz7ME917WmX+RWmZrbOOyg
HlPKdW5p8BH0zQ9PgGw+KP1+WWSRTvpG06/7PrCwx5SuuUFLjHm20GeByzkqQgMbKzmwBPwlIafn
xq0TcFjzbHo0siSCfMcg5NqcgU947ZgY3AsGS/+ZEoN8Q22cm+08DN01lSpg4Tkpnq99IaLmrO3w
YnKIKYnEI3UUEBGfcnHGDQzvQ2pT9mSHXVq2bSGx/qIDmR4MK05BTNfCjtaBPxcYJnVZnlFAhCSO
yQp9DKjA4RUgDvPXQV5S8xdd82D7SUCCWkwBCtGwG97b2G0jqNPVjPcBSsJ9VQ+5c2YOpduAR+jo
aEX6qPfg7QsINWUnxEurifzFpUSJMzgNoaMmvJPZ0wmyQsagaeqO/m/AuaWvg41wBmzymTsuzEaO
ySEaTGk82ejXfjRNScbtaPbqFDspgQupCQEoJ/PEG4Ve2itqhHWyDhobS7/ftPMroL7ywWpJLJp5
w4OfIxoPoaBf95Jz6qoeDJA5IjPsbGvmMfwPGdct3Fp0A6DUhe9QbKHhwy0pLIdd5ADgBx0XokoP
6yi9AUg3PmIhHh7HKbs2qi7eI2+txcbxs/pnBRHuNekBd/iuNl/hpyuAUaLo/+HgzzbWGsWs4krp
eYmcWhll7JFEha4b2pkt4DdM0+g1mmHSGw+C9k70nY3wzm7EPfUPYz6NzdAxUOXGvfCy0E5Kz8yz
aYeGMB22QzgNABD61mzXWV/KK2L2xmu9tiYkGsLRHtpocl7jslYz6NogvDX4u2hrCdLBOuUPiri8
uRy+N4LS+IpYOP0bCLnsHFdASkarHEe5SWoBvJHglY5x5gQtjCEXnh+GOsu/nYZUylXaB+IwWDiG
V2jUIftMUfqSYMq+SJXdgvwl43JvDyLeVymnvzknqgKRhmhuizgOiYWvcZ8v4QKotRNjFGdTUdQ2
/qhOEmxpFGW4tdAtk7Vn4MrfuAg0y3Xu+3BGJrcDRqbaCEsdfjj/GXweTI0sU2JYz5NP0pGOwQRu
SxnuRqDwsHrs2bw1ey1oKfpaJUlcTsd1VI1One7QsY8/oFEgFKkakXhzqeMoK0RO24VaV3kPyD0v
vLRq+mql0Z986ewFMAwloe6IHVHODD8AaPZupBeEN2Nw83ozWtEEk1evWFQqV8wAnSF8LZNwMh6S
uiGeNxOTccbnxSWFPqx/S4Sd34mOeyZECxNDv902w6lBg9cGhLuYiOIhi34Wrhiw5MKNf4QEVeDE
d2KMhgjdv+tF3j+qAnsabFdK3viOx8EGL6dVCfNXFyZOui671NJsqWtRjbzTDWN+7JbyRFdbokEf
kRfuemol2vKwndt7vRow9/eh2VzOYK7ITplN+WT3oX8VsWTj2Wqi7oZCwHztTuC+GHWK21BUzca0
Q5mAnNs3JtWfVs5CAY2mWlQEqOTuZd4U6WvbiBAofTwPG7OMleUFkTZcz3VkvlR92lxC0cXKVqpe
fxkqeBKe5i4Gm1iv9JhaKG40kkKSt6429Qfg4zLk9NUE1wi44EBqkdkgyneHJTCkdEBuFgWgMA/T
dXozOND81zhcoF7FUQPAokSl7qkKQW1KsqzlmaqvhjOfJGew3nGU3gXGUMF1C0p1J2TbBtB7kvhG
d6rwhasatXQf6sezpJr/EMGlvVWyH+cT3Tbg0g02s3uFiKp90MPc/7UAZSzpcXVR2xbmjSDUZ8aH
oflvgK6mhxaVRHJrYax4ZOV2nYOuuCKv0rIsXlsLH9WJDbMY5eEwpROqrfSbk1Zztq10NivEtxGg
a53e3IaLKo2VauoC7UwjRdamEhTCRnIGA6hK03f1yNQsMGpif+8Pkd8OB6P1w3Ot8vXnRjRjtwqG
dPoByzzI13FJ4XnvmnFEjoHKUeeDL3G/J3oCWrhOh/osZNNOT026lUA8YqBwpI3Jizat2bdaEm3F
iYR7y8pBzN0lDWzSQtEToQoDlqAIwqBOGSMhYi31YknemFfMivNQAvsLr1om8YJMke0+84AFKYRj
PdyGTiuKDdkG4TdwtbXc+Sh3alykkCwWWPrAhJs0jGPrxI+zhhUgKonM7TRNeAVDcDoJnFm7aCwX
f1oDAeN1VhP65VkNGPz8WogNXazipMHKzp4Z5sOrmpUBMoO1Es9c7i69Tb0eHdhDmhrWJNgAj7BL
BSBBgZ16schnuE+t0q0P2LnmTZJFZOvpVRY+znOvynVnqXH0aqLNr2U2U42eg8EId21r0KVkcQis
vSIo+XtkAK1eaRYbx2Lhsq9GIejIjrrPv6flVUiyjW/rB6L5Cg27mEY44KTcaA3eEPKpnOohgETb
u49V4ASIJgh5O+0my2KBqerFmMD3gF8DwPQizTHyZrLNXC9LJT7vxszV5YjbGSqQW6LQC1DBFWtZ
6rO1SpK5c0DKmA6ZQG5b+dtKaeTl2CG1T1BjTtodfH65H2ZtD08UMxXGmNi3b11njvtFfJ6qlVFV
2TNnQqS12eA2DPBeQfEW5mA8Y6eDhBBy5tNwoZIqgvB8NAVRLQ4rLzA2WXqWG8sLq+ncSy1u25uS
GNwLa66CyzAU9oT1gtkrJ6S7HAfEeFPnSwgi+Cvq7E6PkhGKZzN95/DnQOckESr2fH2oMZ0T9QHr
ohonfc1ZBcAYuLenpIJv5gXzhP8s6Sz7AqdSvnZVN9DeDnWvA2XzFpPP9txJmpz6jMsF9WMFk0mw
hwK9zAMQkNGg91vDmMSJCY2l3YS4iJNdLSM8dzSrq5tELPy1spTmfM38CMv12IJfWhfMwxSSjuY8
DShU0tMyjvP0LFUKuB2+oSkmRyGstWvSPdPaa0IML/vE1NV5l2eFoDpbdVgRBZWzlURuUJ+bHaAR
trsMnEJlArH0qq7K253Ups7Z2TKPytMRpxXnBD0G3ab5uhnv3L6GrpR0eAhcrRu/pRCTbotIuqAH
6C0QO0Rkkrmyg7z+phdGokPNN3ssvITGgGlr3QCqgRknk9f1bvKALgqipO8W+r2Z2cGdWRBEcgr3
KTwtRpvwWzMps22buBPHbIbKFbxMjliG78QnpJ7CiHb6bjjPqZbRuBrRFqyQcHT5wrGGnNeDpOw2
jdXYixANROie0Y4PPnFsQobckXH939SdR3fjSppt/0uPG7XgzaAnJEjKpEwqlXaClUZCwJtAAAH8
+t5Q1au+pPTEvsOeVK26t5ZgGAjzfefsM3tG8KHQplXtABxUBAw1DoRp9lWK7Qu07HQ7TTJ6APky
hUSCj8kfeMFpsF80DOttX4LOvrBhHObwfkLxPIIa5t7YrADOnPGEk0G2XhxlQyym0P7N6qm/8DF5
5GkiEv9IVjhQh6Gt7nGrwS1s7aT/brZRfYc6u0h2lTl1hwYoI0IGu1q31a01EgcJk2OXtj3e1i4s
gQK4agAe0ppz9aFfYK/v4PVZ/Q6QansR+E0uY3diUwBdzLMX4DJzIPe9XxU2CMMw8fjCVJFv3SK1
VEw2Va52bVLrbU8dzvdw95U1fEVg5l8Qyne3FscdvWOHQkmfBKbG3BXIweg4TKJodzCmkhEH1Ijr
leiaCuiEcNz5wnNm/sp/YlgtnFQh8oE5bZBEmguCnoaRKCjaL9I+U+58owVIaSMIya2DPYGb56Rs
QxpWNI/2xJqAyRQ18vAHLBWnPbLJrqzQSngboUf1eTJ/yR6ujDBHeVW2OnnyfS3+fnWHbHszwNQb
rPLQk6rVjOCr7isACoyclRlbyNV3it0GXIg4c+J/XVjmXB1aq7YMuRSGj+Oihkckn9M4oJ9QmTSY
3iMZTzKXzzXsCxBIlX3mJP+Gms3zsVT4tHlf5Lonb9rp0De0LuUk16d9bA4jYUnkeEUD0QP6TyKq
6dH3aiZC8gk+F0bY3nUzIFDlAUIAbQ7hSyRR221KQ2ucTtjez7yRt0ovPnp2yrqoVKxTrQ5yTbPx
JRyIOeUuNUg7+HOaPJJlDI37oUWPoepmPjMC19/0pL5BnQF5lxlxWfrtx79DkLJG8l1xVadR14a2
CCcohjyK8wYvtQwApsBFxIvfNSD53q+uvL42g3/VrAam50T0Mo6vbadRUpAmnm77JZ+vmmIKLySO
re+4bn+yN07udUW5QK7pE+9f+PWrDlYJkEO7jF43TcLjC+vMiKBHYdGVxqSuOARVVxDKu91C8RNS
zFx+o0een3nTr0c8MliEOfRpEala0UmJy+itqARxgYyzxX4vQCb8gAtKKCAt40f+RXl4/yHfGPFM
LBEzi2OioKDucvyUhpkp3bUoJKXRNPtmyMsdSMVyu2j2nKxsfmLFgXZZL+0ooWoJtIeFBYWneIjM
rt4vCHavLCzYxsbNwJ9Mtsve+P2bfOOlsBgyAyJMofp/KvWbYLi2wtYpWxHohBOs2z1yG5E7e7Oz
/rx/rfVXPR7qSLHddaAjg0EwvBac/1LpnQyzrHQdYKoam+ZD1AQ9nmvXiPydIwJAy0Pkpl/Voo30
4AgzgoUfwmw5U6d/bbihqoMXhG6mhQYfx83xXSC58/x0lZpkEfCbDzXUC7zvwDBvp9IJPKJrwmAf
Fj76o5p1B6aAY7O/wmgRgg8xo+bML/DmDa1aKBMTMMpme/2J/vJaMic02hf/AjrL+qpdivBjJUim
syrRHvDNgKCBlP3QKRLeSLkbv4/UAHeqlUn8/u/zeiyEZoBk30UShZ/lVGFdGSg6/ZGx0NIMjj1K
CyTnFd4uy6RxIRH7nnny19MP2lY6DPhF0LnSSz1+8MEYzY6hR6u8nsKvM42pTTasUdJDtB4F0pld
NclMaG68EMv3+w+7/vHjwcgTMvXQT2ESpMV2fHHmmEbWxANuO9Dl8TCWUN843Z0ZbW+8UsYawx5L
DISHVzo7388Xa9UcCo6KjwVa6ntw09Zegh0kVwcKzZnHet2rYA2h9cWngVSZ5s3xYxWUJ5AtsYip
rk/viN8J4bnWwdYdkJy9/wbfuFRAdw1b5+peM1/sZH8Zt2Nl99bg4rsRpVriZZD5DhwKlb4u0eem
0tdTx+odhYbCFEdL72Wq/cu1AJdnOSAWlmUtqmtf1e1XbDxlSxexDmHRp6CzE2OSH6rIMC+mxX62
x6wBqECQaDtQOVZB01y5PRLLThnLjkpNsveVCyakKILpqkQAe+ae33w9thMg/UVxSmP1+JcYI40I
NOVromaVP9Ua2CBJRd7HzFyWy/d/idfdG9rQ/Na43JncAvaOJ9fCHVeUIUxM2tJmdderFYs5YLn7
k4u+lpjTxvJ77SM+usq1S7AOHAox/uyg5g47IL1dBV8KJVjs0LawP7YC6PSZvcbLNHb0waGSCJl2
114OMsXT1iX0fHj95gKoj0bg/DXNdGptJ8wbULGpWGvIQuNcHnwM4cDvtB3Nn9EPQRwCwJ7EOvBM
ElycoaLwCVzmO5X6/s7PO9pwepqBAZEoaicrzgSjplZAga8qz+lvVEXA7m4oU72TKRi8S0MRDxxr
YmrmW0kvwj7zWbwsYycPihFo7W3zvGDlT2aWJAEQTimLXRXbtsNkdIYGnxQWP6gwOA3UDVXlO6qE
oJaL2S3bPWsmFS7EgPMNJh404F1GIsummfzgk1RB7vwoaSt8crJ8/h0EOSVC8pQJ9/AHfugNuyv1
IychnkLC6M7lLteZkPQPM/Hp/WH2asqkSsmRAWICDgiXvsXxKOvSpCzYT8K8NDnIRb0XbAHvTWck
kK+3TWgDOP84QFFCdon+yWDmTYWZtYZN5CqB8VypSB9IlJUCLIbbH7IFNsjnuU9IpkG6C1o5zAF1
Zgq27EhwLJrE2ouMOAVbaVxTz0js3RjqfDkjW3r9NjC4IYylM0m+sXeqzJmaiG0duiMcRy28I7cY
L6oaKOzffed81kx6IQ6u9bs5GUwc7SdXWUiYjCwMLgwEkOa2D7rwX4Gs/18366sJNkD9AQcD3zOH
YN788W9r8M9tCWF521Oo27n+StSjHrKbqwH6Wp5q/3pce0JbIn/kVe9lhbd//0lf7Qa4A94n1mt7
dbycincmYm+cbuEOwDMae+maJDHiKiPaZSpobggHgh1VGYK3EufMpdeXePzFuojcAotzEBpYuu7H
D69priszI7h9lNR7a2TBN3QSkwcYoNZHnRTVmePPG0NnPWUGq2sKikF48rITvnK0s5RUyIM0L3Xp
/pnx0sfvv88X2dzxU63mbE46qw9z3XEfP1XCSXco5zEn9LvyvhYUo4u9IE6ZRFX2CGKXyyItaEMK
TDaZqepxt8x3w9zimSUUwEdt0TjjHUhp9dsgFRJy7kw/OFBuoy7Gui6/OoGvfyWGUMwDjaSKLu1p
eUCsZt+WQTAA75/AWpIr0zhwXbnTH7q1ImOnimIkzZhvygdjCTQRg5OsOPp4QaPumrkFo0DODGB2
yobGpwzBX/IUlk43XmCWAeNUTdqJdrRfkwrSUQRltzCQAcSDWw3LjvJy5cZRkabunmVdc7xiXfpq
J3io45766UfOHFPz2FDema81dD3IjIUCmyt1aYHEHYjloW0tQbI5uUUAaevpOBeiGXmVqrEPQ7FE
bByI9birxmwm8YP1ymZ90f7HFCUVzgU4q4+50Y8/Zeu3KAMIxZHfW/rLl17QwufkkLf0/5wr/hbi
53/HMvm/BgJahdX/Jkis6c7/ymK+/Vk9/dd/PP6sZUE56ukl5fnyz3/9x/r//xfNxPvHusVnT2yt
DCAapf+PZhL+w2ROc9bVLMLZx5753zQTL/gH503+HdJuhg//9W/+j+f+gz+HKITdPP+BY+rv0EyO
94gUezjyIbdDOu6uZcjTPWJTF4bOs2UiJZ1BE3VRxvEThf3M9HPxl1dy/8/v/q9Ik+MJ/uVSSNNQ
Fa0MFocV9ng2KLKAVHGF3Nt2aJVzOQDNsyw+6GAk/sdM28PUV+VnZAPhoc1Gcfn+5V8KCf8zG/3z
+jCVKL54K0PGPZljFaqFpEoX7CPUkcW9ZYtwZ2uC6PcYCKn8EhPo5+SsTYrwXKt/Iq6xg00pUutT
4IzB7zQPknuU3n0Qo1Q0KRuTkBhtFovVcJ8URmXt0X9V9SGw8um5m7ogJ31QdERThbzWnoY3yHjU
wBN84q5+1sQl0f9BpG1tmKysT+kQVezZiKj8lQbz+HUcPfuzSdbKTTRC60P2UorP778U5vyjledf
bwVjoLP68+nBrgPkL+caFPJA/hCObKcsAtGmKJ3+BH0I4R7gKbVxI/fdr+BurZ+lRKqNFMvKpg3O
cZPO8+J0f5Zq4siVi8TbG6IkcRFxYPtbWhrNTISrMtkuht0HGy/3nPpQQjD8bWnbsw6pVwyPyWAj
JRF5Wf4i0njNxlwNMRfh0DbfNJ4GomcB3j94HWjMDVQ62sDaN/IyjsJ+AL8360dZBLLaGTzFdGvN
StyOWnY2aYWt8O4ExosCYAdxbZdm59VQF/NVxkTfEA+19u2h3xVTBI2y713Rg7XJdLCNinr4aZYm
krLan63mknCzwL9ZwiYwYimd8AeNg7C4aAJBup1gX7Lss16jkbDAIkImXWi8U+xP03unzrW9TbpQ
/Ax6tj0XdoNVhdxATRPR7wMJQJqzOJ6WIXFo9klPDrG5QPkBQZKZRQzbJHQ3C50qf9PRo1UKUV6k
YPuMGqTIsEyF8wGARBRcS4J9O9Jt/fIh86PM3AXaqK3YJlVBxS75ugGdvSHJf0TFIMJvWDGN6rFI
wmC6oV8cJfslC1tyXhD9lATRRQQZ4EWyAQc4TklMx1hIeze0RFDc5cjyik1DKAuufkHdCsqp1d/Z
5Ag3sVMGU7SdPFn7hCuRkvZLLa7ISHB0qL3x8xA3kBsd+sllAk4dB0XkzDQhq5AgoCLv252rkBkZ
2EqyvTmH5nhmZ/LWVIStGHUuRVE6ECcbE+xrczGaatimTRAdMAS5MX247o6cWwKT1ES+3zKSXTua
CP1pGCfP7392b3x0EccXJOqU3NmFsST89aMbLCPNyhDKTJunNfkajXttS5Vd2W5lHRorys+0dU5O
NC9fOWghwAgh0mrKJScHJxIbrKbFwbydCAMF5OYP217X/XXWN+FPMKz9BZ1Aly6mzuO5WykSJJf+
aqaCboNeMRpVnkD+9wznGpES1p7338dJE2y9PwynaHJWQwll2VeAg8qMdNeVw7YzkuYeFzWsZQeu
6GQWhJCkOrO2nADERQ2RGfGktsGnDO6ybygZrgIK88xadbw/Xu+HlRrMnutFrNo4u45/oNqQNWwu
4J6EsnTkAORTCs4Hjv+ZffgJV+flQuwOcE+hAMcyc6o9tiCgTmZIN1/QRb33ysGQuy4ZjafKlcGT
oRvi3nSOfnlj9gLOKBmwrNOuLxC9WYRfzzEyt+lb5y2OtSdjpzOJFnXLQ2XIpIoV+cTyzC2/HruU
iMGSYTfjxbADOX41WFy8YEzWOx6X9pflNPJADE9FuEMtPmXkM5ypYp0CXfBGUlz1sWZ6FKj5ZE4+
ViOAp58atgklp3S/dAnIRDxHPto0kiLJikXNLw6VVaZ3sH6KL9PUO/QROmns3x+kx2OCTQvbFoqN
HBFXlMvLPu6vH61YPJyJVt5t3RB1GHgAYtLGYn58/yqnlbSXywBZ8iiAU31gJB6/XzzyLIkFPWej
0aSPdhXW66qr/IdMlfNvXZKu4bONOVBEYmzMMk+dreY0B4ct9wsOWOjBqh3/WzwEWVs+vH97xzPn
+hIgVbJpXKXh9LJODVktimFCRLm7fqqSSwxIaH5KSxyIRfmc0qPfkb1kxUlXiGtzHuWnv391BNgh
PWO80q+MhlmP+sdVPqelZbBSamrEKDRFRuDtLFJ0UmiNCDG1J+KoEVDu+mCZzliS15n5fzaR/3z+
tVPC2Gfipph4/OtQIxZs7xgEI0XtheNzYqEnQ8N837QQdpO8hCs8g+p+/8FPJsj1ushhQN+BhmOy
4BM7vq5DnLjdt1NLuq3TZLsEa8bnMu3YFI1OWtywSwt2hmxASVd+7oEMFpPeZxRJyH/xyqXdQxIV
On7/rtahePwyIC1SKcFdCRqcd3J8UwYzGhL3hNLXYDn8BqFLajLA0Z1qmo8JcRRIG+UMn8RGDH1m
yTiehl5eSMDKySIOjsyl6HR8bcan6ZQOyd1LArA8cNPhUplakfTirgHZffj1bz/r2qyha7yeHpzT
0wPYU3sxClZQq3YiTvuGtwN2SFeuD4dPVbsiiBtByExDM/H9K7+ed5j//n1l2tXHT7pYZQ2iCZoI
ns4+Tr2k2CUBEbXvX+Vki/DyQmkQoTvgpEoB/2Ua/stBYMLoWXpdP25LLFgXaZklN07vFDQPrPoR
0Wu/rrO/CGkL9i5p2Ujdg/RzNKTmjTuTdC4rcvTy3q1/eqMXnvnuqWu+HmqQfnwmH3i10C1Ohppq
lC3nyO+2sp3u084JP2YGORCb2iwRICpeTFC21FmWNR9B3Xqq2kVFFXu5Qc4HRLitn+fFNfJurye8
BGsYBNie+dNZEr/bUFvyfxPYSclXCtdoYlhKgKXJVRfffIE7eVdKNu1tQkAIH91y76bR1zw10w8B
61WC0SDElEEFL7gXJYv4hs22evYImP3mGpooknoQ2bIzvRYuXSXNvt7Xup1/GyLpxI54A/tyUh4K
36UayJlPCjuJ+9r3mE7DGWRZN5l3RmuhaKyEjwKcyBEy9YoxXCqsZdYYYPxIsjvbeMnDai370mww
TVyyX0f6jQDCJyi4aL1P1Iwpdiks2tamd5MVLj4TKkDqtU/UKmcSh/STzBrkFQaBYV9lDX5Xtu7h
c0jFboZ7CWTQt1RE7hvHRVomcg2H8Yauf7ITERDA61XeQoaVkV3VuWQnnxK3HpejGh615zTfyiST
T2FKoRUBI7xHQqn7/ElYHD8uGZuE9zhyhrA/oxr/xZYx69HoyPrRdNFa7v0lKvsLPnw0KrmJgWSf
hzZ2S6ux5rtaldaTAs35i5hpQXayQXhfJPzsaxYEM8ePTKI4xDDCYbyxBTm6OExBhGubqnJlqCjb
JLiIClz0JjkpftDUFsk1zJ+bqQVDtGFV6sLbsnWyb8JZrNuAyrjcmhIhJ/YQtGUEWaqeqERbRIfF
D2p8v21Le8iqgYAjSXUu674Mlk0/q5I/yhHyz0wixhc3YUJHRO0llxr9P+lb00wAaNHOI7knnkHL
3y5l/gXhvvqZj8gUtk5umt9tNsZ/OMeQnqmsann2Qb5/I02DMPHC1BbZNuW8ulJAmTz2RtF9b9Rk
fsQAH300yomgKXN2yA5qcizjRc2Lx7AzRZqyxaJvhxGkM0YSZw4uea7gN82mkpSvKkA9ZTeuc4W9
1k8OHJpWtjvKxn5nt5CUrlOXvnoMIC1E3YyYIt0LWCJYaLo1IDbHE3E3DpRg0TdmsOqw7urLPBSt
t8EB6vAsioTDK8cv+gIuUYE8CPe3OzDVC47Flt90eLKLQW49wtqhCFqZvWw0OVDWFmJE9+yWWvwM
Gwfvi6dRA29n0O0jYkUFYz0dKYPxOhXJhoVMVXgFHdctiZcpjMuRGARji4SVtvjAboPisrtojAwd
oA0ev32JCkutA/5O9n+KpijVoFbnBHMnVmJtxsWhdkBeepnLg9tSzUc0jPCRAq1P9Ny6aasP0OEJ
mMPmnDr70m5QVi8Yqr5RMJjybZglzm3BN6g3vTn41YXtj+YQYybz2x05pYkdE3HHwFYV4v8gLaJb
oDV0W90gNUHI85m3/IzZ8AGfYCHj1KetsSGkIeQPVqn9Lc3IGtt0HlI2TnS5/2WSpQ3UflCUqso6
yb+5TkmSFHGLykCmGwU/2mYwknicZfWnnIPuozESlrZVBomSBwMpFT/8nNTX/ZKKakf5J3ggPyeD
+RkC3tiUiMe/Q+8In4coYofg1QvA7BKAWMCOjQ8QJuvjPC/kE9lLG9Y7krwjb+NRdg/Qn4Hmt7yU
Td/gFERyJ8Jz7lMrW10GufCGC/gB9s2Qum248+GjhHg4ymA7tWNHKaMd3YfII00YOx4IurjhmClA
rKjpU4vew4R7yRZl5yIpNWndej0DZBmrD1lmee1+DAcBsRwF8LVjdsv9SMD1J9OcoHe1WC/RPA+9
RxmpFGlzEeVDNmwVIAq9w0NnXDhAmdHxa9+6bZvc0XuqUCmZuOvIr9m3/yGfA5WuLrR5hZGoWOXt
RNXeWKSWlWSxVwCUA86Cxh7yINs9WSJVTwu5fDQmu34yFyf/yl9wnyWs/ynOdVd/D6seonq5FFkW
Z0lGJkTqZK2I2Zs1MTFWtFZQNhEANZU9lJUs8pdrOuZ2rBzbqe9Cux2SbdNhFtuafeQ/6KSbv+S1
HoMtxQX9dSwb3RLpwGC5cKWaiZMae1xk4UD5IZakVpYX2lp8qkIubZqNNU3LM3OodRvlCXWETobE
VsGhSjOCJ5yBaIMWxJOadMDWqu+SBhFwUy5qP8mmwCXlpW1h3ylm2umDEL68LwVtlHixGh/vWo4q
eqtxEMxMiKn3WC9LAAsxMSmCbfumiJgRrB78Wjv55nBdh/5MEmXG82odNN5F0UcdmwB7QbSMKB7s
Vzi2CDOIlBtxbSN6ZvKwhLzi8/FJdIv88WPReIqslcz/0tmz8bA01jJcLmVV3NhasjAKWxCSmztK
qYOxkNQyNcaHiU5yduEmBclBsn/AIMqa0Y0pSaedvKmiWj5VJOR8tbrpvh8xbbDFuWoB358z2p+y
LjhJ0MQFIblCNdDdnYpMy4ZvNMMis/XswirZmYBq2U4zmdxbz+uL35mXw3mw83y5ywF6VBsdrPuE
RLVi3DCuJkrFPtMmqms35PYDoX70bdlKpnfDrWP4iTT4pDnn2YaiUanOHDreOApRDFhvnVIztm3n
pB5AuHpbke+htxFNuw20zPzQzhV5Zqq1hj9m0H0iE4wEEmEV/SX1LfN367n6EYI0JevRrJ1zOBTO
wK92p1REUCSsTU4oTqd750Gwf4fbC/EjYmq+aoKyBBHpOmyXGx9wYehTA47aLALdaBvZl8AM0wzp
QkHQtDVlOSniDiTFKbTGj1GN0ZekEJPKLZ+0T7ZUQQn4TjqWeEKxALUuKoeRpGERkliW5PY4r9ed
2QLTVP0zDX5O9rjAt75FW9LB8HLa8ldH6ItFbHTUYQvyAoJYTX60DdQeAyvCOCefVGWNDX2gOX1M
GPM/pYkHOB5S5TxTIDe/l0vqgpqMOnT6aMKJATcnt9GxWFy4Bm4SopdMJobdxTIFVnbtE9H2ucz0
CqJNnP67oJf1ycFqgQWXBK2eKnlGQwD3D3u+YQi6HUa9yrh2GkzesZcq2Fc+VFWsE3PxnEnCoYgr
ZVewmdheeDFAIqQ4MjH9DyuL40c49svPMYdVB5S7r2jey8gkdjv16hYXj0EYfAikPom9OcONwFao
wZiLZXNTmU2yK1PVfVX4mNFi0iF1tohoRhNeQ1T+SA2VMqt4TblDnD5ahzCQxTPcdIK2SzW6+4GN
JJPSQgoLXPCKg2+WF20Cf2oe7iKk4i02vYnExdAIJc3mtiXHohBpDmkgam/Ys3rWluTYAoBPJJpz
/IDXh2V/9fN7CByoanJgPj5C9qkVKsRP41b3YbO3QADGuHxZFWqPbMaalKf3D5Ovq0QebTbQflQ0
bWQ6J4dz1RhRVibNsC0sMv64uqZGgtJxaAPjmro36cBDacZFnpu3fj2c81S8flxvZd3xpCjfqCY7
x49rzTY5RVRAkZJE8+0ikvZgzL0b+0qZe5/c6Yv3H3c9fJ7UQVAa4KrHRelYKEeOr9fqhUgvyeJf
6y79Frazu60tpfch24nP0ZpmQhhm+fH9i56qdteSEJObT6HQNiMPpN/xVeka9WM++gitoqz9UEba
+JpLc7yaI4+acc/5YUpkHqOOSGiq1rRWMKhtRdT2Z+jLbzw+SIoIyhb9q4hp8PhGDBi8VAtWxVcD
lEBWeH+iibTN0fXmbSCsdmtCv798//FPswLWx6dujk6I4RwCWDlZBgp3DEgpGOXWKeX4p2Y0uEjI
e9aBKWvrgeTNAX2LQYcjOdS+BliRRGL+KQY7cSilDBnxU63d1zs9LPCBLC/ztkmp1E1k16QC2kHP
8cGdQF3si5YYDBPu3vNgt+XjMrdFnIrc3aqlIC+piZybyAOhENdDMMB7D3piuDw5kjjj1CFax7ly
SzKx7TqNibjB6kqgON7elBajPERGI+nXmdjKJxO83q4ZAiyl77+u1ysU9F7ghjZ6NpNP8qSqTF8h
qKy+mLZVVdnPpiWoGjsyh+35/nVef3pI69eQoxVpCL/p5FdZUswW2JJobdrCOkSeJsLCJTYbJ+N8
ZeTRdGY38Mb1UDCBQsI+sGKRT57LHHt8uX01bJM0Wm5Z6bqMPrlO7gY+QHLF6Z8YZx7x9aukZ4dk
20ejzn+e1uMC1fDP22HdBjk9aaEh2gHGVPCvvKz/rSBu3aghwVw3FtYqzDi1qFiqkbJ3mUQDeDv3
fHc5uF5OR6nVG99URU3AY8N6STlv3DmVkd+//0uujf/jSe3FjcbzoS9cIWzHX7VpJmKBvTXQrx3C
vSLO5d5SLUnvptl8e/9Sb/yIHqVcmh4sGijFTmYyM5TpmvnEkwbL/Il0epSkTRqQWhZxQPBEIb/8
/QvCglx/PDpLyGmOn42vwTT6xhpI3fbyfUgv4yLhqP3YBT7aV3/Kz1zPXleA05eJzIYWEi0dvr6T
8mVTz77kAELXtao5kyD7F08T2l1qf50fW9KKlkMxqfmx9T0Du3gXuV+MIp8R1wYrZMAvctHuI7jv
t4IyqBEHOeDvbehp9ZAP0LFjs52pRs9NtOapp9I614F4vaT7XrR2q6nfYyk6HfWVEhKXFEWYlLrp
Va90cQdOkzNz52HUDrw0vdKT4exknTuXpa2Xc4Cg16sMrQYXpcrK6UNSeCJUIYYsUrWbMEhkIggo
rJyDNuf2mcRAn6N2qje+iXTi/YHyxrdOfwOYlrNaBu3TabONglnJPiLcxGZMLvSarhyRL2cwlW9d
BWUUfVU+9bUCfzwcESEMll1yFb8Jlo89+xV4EUF7Ri78xgcdsGKi91xzUfgVj69Sea3pTX3Iqdmu
vetoMLKvzTRUiL9BLp+ZI611i3Uy4IPIgRpP+gcrgn0ye/AJBxQ7gARTVvhBsbe/bmVHmZqd/2XW
ErVDslRwT4WWkvbQzbs8I3piBBOzL0yfcHc88P05zPirTjIzKn4fJhrOV+idPPv4DYzLetonwmo7
pEZyF7p1exHOefNlsNpZbX1z8neAlSqTjOQs/86AgyBoq3MpVm8dYOm00MxjKfbZlJ+sWfWQOoS6
VJwWVecGkGZc+7OETv+pm8ELbZpADYKKvGtYW7PR+insx2i+LzNh/WbbDF2kKcIwPdNleuPzQvNA
a5v+IhDeU4CoHGVYBQ4y9slIfuL2nS8d6TtXJvCQXYTK/TAhiTjTc1of9GSQIEWhm0Nhjb7aqZw/
LA2Mt6lQW7de8jWLtIwttyDkUi8dFj09EJE+mh/EOMrf73/XbzwtTh6WcIddO3dwsgCkIJcJ/4xG
jruFeS9ovt4Z9gwwgtLGxez1wy9OiudQYvbrq4YBjlOeFLlvSAf7ePwREZCuxSu+c7/pw63hKXu4
ZQ+VtbFkLceMWgz4bEUX0VMhO1arXW7KxfrQ2fXwNdB2zrG1dWE7zKawSUFO3dBF2KVKvaHsPOXU
GVvrFj3a/FEVofskBo+50rESCiWpp7390rkV9lN2uP5BTBnBWk0q55tqSeSZNf31bIMAAvMJNhSH
b/20JGKUZdg2IUU9Q43eoXeLcscmjry5JGvOHAVeXerlpBmwD1wh6ugzjl/rylLJRQMBCUbI44LZ
5ZD0RNu3Qnh/d8CyY6C8szaXaWoA7j6+UhZWc2VNlJ4otWfxZHXJZU3pBday1cZaWkncOa18cOz6
HBX19YTKYA1BxNOaBRfPPRxfmuO64yVJumwjFHb3mD3gGYd+c7HMi39f1qgCEaAvMc0N5xYXffPR
Eh1QdmAQl0XeyVs4R8wc739Fr9Yt8P04i9H4vwiS15zGvypiIMFDC5cWKe3aT25EqPxrLy2cM3Yc
+3VrmoMEMulVpxxQkyfx9Og6XqHsqmtsvdUNasB9hoSfDOCgLe1dQPP02xCUzTdTe6tey9M9SsU6
n2hkOk0KQ4Pi27yZaCJSkxMUSTb9IPofkS7CX00Or3UHRwcLn80Zvd5NhWl+MgifuKtCOXR7LzNz
6GD53C1xYucNae4cQ5qt1Rm+uHSnzlYbSqoQyCFhLnSBqAGJnZZV1+9h44Q3YPCSmiopCPKNWYBX
WuPATE0UKcfbOMgK9R32PipQu+rROLlBBVGYPt/ypDpFnHEjwNpd9wLTw1XaFZTHp15JCFgoMuTl
VPijv/GjMp8v28iAlFEywwPcmRwlLxT9yuChCrEqAS1mLDw73eR9jjo9/vHCZqkvREVA2oZZq0V8
2Pck3TPrtM6e4yn9qx6Jch1XIEV+JWVi/6CxQ6odCDOyriulqZCvfKX7oRoS6vh2laB9Doz0yQvS
eS0Bdxn1e79zf2cdlprNPHTqe0Go5TOdYPt60TYSUqMv2mjnN1Fdb6u5rG/ox1j51ZIXNYmuKLKQ
9Tjp8Ik+nCfY5ZLbuLXnEh7XiOiFNHF/Lh20o5LzV5D5bI315JBeKN22/1R7aW8eWjIN4deNA9rW
aaiXL1D9zM/N4IY5eIVVBbAwDkIgTjTnNkhPuyRWcmrvUldPv0MCwM1dHfXzj2FJMjJpu7b6bKjO
93aYF0NjK/zC6UB++QDf+FDMBGncVFPDRfALIGuxiuKg7LS+MFEl9ReUCMJyX3StZcYuDLGBTpuO
UBt0AqVAV8x6zd8e7Gc3G3q5TfoahQ3LMBERGqFBz+Rv9Zu6Jqsd4prd3CDVq6KNz57GgkBXgBIR
FcgkUmoao73shrYFfQj7cEY8pIi4TURtkvWcpAGowXLSv1qar84HYSfR3lS+BHkx913+oTH8MSCE
3O2/9cxt940viAYvRaduUCHVXwGj2I+Ktnmzk6VOVKyMtVw72X30ACFLPOYRsLDtRCH0l0l375dc
xsleIRr+t4otmr+ZO6B0Gz4uRJ5GNoHM78LO8+KQDqDYaJkYcW9Re12/Gfszts521/dL95szhrqs
MDNXG1nNYxELoaLflDXJL5VjN+xrd6HoO3guL2aUA6rxfgrCbi9ozvITzwYmvZr6IRL1EHX0pi56
Si6i6sBCNX73rVyoOW8G4bhITGyrvbbmIXqapzFlGvBhlWxM6YtipdN0CsRvLej2un5rxA5SpToe
Qm809zJFvH0N7L645YRB5joxZba9pUAL8ervTsVr2+GF4YFKBrv38RRJlEpVZhObezftxrhgbENv
aZf9+1d5LU5kJib2Fs8ITnLUqif7Jkm9ihBYyuKDcIN6n9p18Ln2Q+rwOS2ka5pa+bIJfK0f+JST
h47+6WXdFdnHIrfbbhs6fOxbYTiEnMxDANT7/ft7YyewZjBiP37BpzgnOwE2c4CAgnza2lXu/Bpo
Pm8bt5bfm0b8fP9KL8aYo70rJS78ORFVLkSwSPKOX/iQoPSinUr3Wk30c3s+nB+lBfROJEZ4xVcl
7+0yHK9bt50PJTSF7ygh+HqI29sSYoJuDVLrhZ7R9NgohA60uL+3DWTZhgHZn1moX598uFv2uaiZ
cXH+N3tnshs5km7pd7l7FjgPQPdd0EfNc0iKDSGFJI5Go3EwGvn0/XnWbVRGZHbGC3QtCkhkAqK7
k8Z/OOc7p/3fz1eLqkE2BBHMm4L169bNkPJTbMbVJ4OX8GYyCRSnaYk37Gzyq6I08kKzcf1NA3oq
B379ypgOM6ulgnHYQP58EUEnPV6YbB4ZQVqHecnclPShVy8Y/WvN8u43Hc3f/jn6XdYPDj/Ur58Z
p6bssDjP5D1p7xpXnHg3/lqfYVHA7pSUv8sx+cuEhO/45BxlsQdiCKXazx+v5jUDcIUJmUsYIXIr
0fWpJdrlqrWLfJclWXScszW+H9gH7fo44+X3z/fkX9qL0wUwQkOf6oJU+XUOL9mCz6vBYGXLSG7L
SUTnXr9Gb0FVfepKAJIt/OD5n//mX584/iYlGTMFYjbok37+0LbVFLAQpcGrW1fsscruzCDTQKCa
R7854v6wrf9y/zjki0DJomeL3F+jabKEBFGf1eeGKUYJSRAxiUmn3g9f5zmJpouo0MMr84YGbHwV
MAgO7bK8XLOMdzsHkX/fFfn0XFqV+zBaOSodfCjrdNBB5zyFlpOp1JTBNXao7M5m6U3An22aZqeA
SrdU1539vrZE0WxC1H+HhmneU9slxRtm/hzJFO3xxQzr+WotdVzsXV8HCJzIYrmNswpkaQj2Pdq6
Q4UjPwxEuSVdKI93qq/atyVyinInLK97DwaKW1aes0+f5qNYGa0KE0ppCdvdzLZVBIfIy/UX4+15
SQnuAtYFCbzPrzSKGnWnRcFWnszTUu5jDxHMRmEw/N204G+eLYe7jOAJB7DQX8ApbBhGQFaKRsg0
r0KE7qUhx2tr6RlpFIqL9je39t/8Pc4MZqf0d+yafiV9xF5SrmiFqGASB+/q4mfQr8uIzD6Lk23L
jW3/7oD/mzvbC1kexnxA0pBOhs4/Nzf4uALL4XlCD7sS78k5ThiWJ69RrgxvcixQ2svB2SJ8qAjY
wePr0EpjZQpfusRejujI4p2ubPChlqj+x2j7/9wN/O3Fkf18sm/zvfyKsrDUHCetT0ekHFM+ewWr
92rUEZOrMPwd2+NvjpU/ohLIDGYsRBDIz1/ESCohb+yIv5UAxSmVUpfdtNoX6D8V/yiLQ4by+TeH
96+wjhOmjdQedoonDwTxsb8cLJOsitIK+IS6SDBKKdCg2UVbh4W/70DahlToWV7uI0jQz4WysFMm
WUfU/Yg6cVuUpV4ueSJ5zS0Vc6wUUnv9o4szr2HfV6lnJFPjQ8DojeDfwVdmvwpF7NeQ+dGOedy0
I3C1VocO8voXol1WgZOlx/g3R9pfR4GncuqUfRVRHf41XEXz4JqMwd4mhnfwrWQQtWdIjB2+A068
y7OeUErfgzOqUZIVZEVj+rZGH8dNSKwTcILjPx/nf+3oT9dzYpPRb9v2r8a03umyBFkzqqmWFBXK
WFZAKdup/Dc9/R/W/5/P8pPPi0qNxRL+51/3hD1+1KQbCHq086UEBGvLcbegXr1bonZ20rBFVMmC
rSreVgY/49YJzUwYwyTyt8owsU6bzCvOyj4LOtDSobi3qS2ic+VTf9OQD44CuLOYOwZG5rlsLLsH
MTuTHeMPkOHRPhXgUTL2mBcgCFY41G0oP2h9nc/aNRHduB2091h6q8toSYrbukHfm4bWOGT7GCs9
kLQ5U8/O2iGhqiNHgTSoVfjVZKpZ90uhch4NtyIi6Z9/nz/m5j99b6js2HbyjmeQD6XR+/lhzMco
rrKyCzZIjB25DS18staaeTPClFWjBIycZ2Zy7n1sBQkivFr34hyRr3gEcRvegz1o8ztKj8HfZyzy
pksrM+KtXXBHk5sTMaRIuPppFw0qkQ+wXlS0441a/k9Qzv8nBfwXFpE//aZ/QQVcy77iVfQfUsAf
//2/UQGe8y+cX3jT4RRxJHC+/19UAJ5/uvjTMBUBDzX8ySfYSgZV//u/IudfJ/s+LDFCTE6IFvc/
qIDoX5ygJ6IK7n5kKexw//t//fSOGX755z/7938RnOBVZO9Gb8mxgDCVQSh/6M9vxNiRvdPHAcbk
FVj03mml/jaNuiI4XC3l+ySEhtPsZWLYMKGCS5/Hpf8WlkldoI52+48/fW+3/77p/3w9f6wc//Ms
nLyTsBHoJJh0UeyyGvz5egqYnJ6lrXmb51IDmmIY8mBNjfcxSWf6nGGXBymecrzP4zCODZvLEY5k
P/eIi5do6d/bbmGTSkt0HeWoC5DNDgQ/9JL8CjRylNipQJIGTLiYgwQ9WNncwsb1IsSzK7qbSlhZ
eacGVd1DFmguT8NQ4tbXur/MXAfqdxk7/bd//tC/zIH/+NAAtvilERkgfgxPb+s/2XREOQqXUCR/
66AFWC9JQYHDZEHTFUDve9iSYyhtf6NWe0Kby/Lg08sGGCiFkpyrBpX+Y+R2xUdhWfI3vcAvb7N/
XxsrlRNzCscml/fztekoVK1veR5hUUmxHrzVIwg87Gx5V9QYf9NlqSsYUVFDVsDa+rO7N2NvL9vA
kdUXiRXRIwuNUvzmzPzrfUvgLk2vj78i4e0Z/XJZvDRdEat12jbG2KBlm8Lhli0sA8XbIdssdb3A
ejPY72sUxVFPUm44Fe9kywwQGKusXn53Racn5c937ukx8phwBSx3KG5+bRXLCsjN2Dklc1aFedFf
gvA7X0J415M2euv1lkNCyOxBK4iahQ1O4QzWTSx8/5YAOrWkQjXitx7sU0H754tKPAChLLsDJgX0
WNGpBv/TncXsvWtz6iKm+VbyrVB28NxOMR4DJJITpNwmAWNNOLTzoYuIva1E7Nwwth7IS+LlIn/z
eP+VTMH1wGaknSYLDhnhL9cTBDNBzW6cb50JyyVRR/D2Ugs1HAPTUML5dzO/fRgpMRb8PL34AQkQ
/Ha25J6dhksviYVohrZjhA7EgVSsSL6V1doxGC3R42//+cF00Tb++gVGQCRPdRxA2yDmOP7lC3SG
lbnoSSwQM/LbBWvmmm232OVdLAyIoh4vTn/IAnsMtjWM6fjAgJTNnFtm4LWYY6whLdvafgU9uepp
IMbI34Qtw1zsrU5WUqqsZLBFdk+WzezWetoiilJUjL26L4K6v8AP2lznY0DehjXYhKNOLhDhIw0o
gyp/Gk7C+aENXvTARPwK1GWEvahrkaanURb6xYtlYXAgAoBvekmUY+81kLr6msWAZ84CdP3eHrtK
zsPSOgiwDbPQY2PrEyhiaVbmWXkgCGYZlrpP/QAvwUOAQ6I7MvG0PuERwsbwrGEZzjvbF0+BCvtk
G3cJdVrUkM6O0Nmrz2tVT3Lj+5H+iAfh/hDTNLupjmoTUYKF2RMFkHOc+qg9MWwDBLzj5GcL7A0V
tWlS9+1IWEsrrfMQn8fRXoXHTWTDpN8i4p/D1Kb8dLadZkSCabpTgsxY3lIb72TlulIWgZ0ATUZO
SsbaTDlns5y7MVyyXQnt7xO+L3yoWftxfiCFl5G+ctxKpEkV0E50rp2jUfbCtt4bybJg05L4cLm6
yYRvZta3bZZ3pNFbb8ModnnjgwSxkltTkP68Ao/bZ5597JR3odr1Q5IllE4Iy2PTD1u8f8UmIvx4
vyz9wSpMvYNerI5u7y0eqQtyb1ewI1Q76LPIJOdR+COZvJPQoWDcn3FNk31s5SBh54OOl6yZD30S
nzPn3ajW+d6j050pUPZu90O6KBu5aYvJoM5oyXEpK788t61ZXyz1VO0h3sfksQ3MTNK8yQtw0drc
1/zv4NojGMVw0e+LXxdvsyLydE6+R8oV3wU49yb1DfbpLTJ/HkbUDO9lFsx7ZlT9azAMN6XfWZdW
3TXf0Eq4AMDW6L6xTplWc+UF725e1PkZG5LsKpJoP0dhOSP5Hp3Kd77urdvZKgGvaHxrHjtBAldC
JJ9TZk7RJ029zwWbUWjD8SaazOWJBfgYtHm5cyrx2nbhmzd75005ubfNNDy3rXOZreT4TrIp97LX
PkIjk3gXiG+9i5OYxMxZ866TXNyEUwJqHjkZipLG2alqerOgAN/2DsHGKZDdfZKHY7hF4JPHWzSh
8ntZFvK8b4tK7TXleHXNJqOaDz0f9BOiivjuk6+ybEKI+CStZpXJLnwsGFhWBRsGwj7cnLycSFkJ
jHqj9ZmMrSY5DEBsGbGbfEkIoDRAy43d5fU+rOQUHLs5yJO9NOEUbBOcQR8sh4o8T7uil1fKx0u/
7fGbtXejsqOv3PS9JB0eIr4Djxj3YmzUS+yhqD6QvWTEpaMYDxzGVeTxxVQ0jnsM2ewMxM6rphpv
lth45UVG8m+2U3FUyQ876SzxQuBE3g2pLLo+2liIx8SWUYmq9zqM62g8hEGfRO9hmQ/xe84Cxi3x
V6JtOKWbIDl4zkdWTUdX911wOQfECjwAXosDND2lax8X56SrwOSz9CIdBwgzWDWLzDhWGiwZpULK
UNxzbrVTJPqZLmioXqwOl+ySYuVfwifPiv3pmyRaoz6sUTQUb/nC/ZOO3hqvH5ajtQrgfIadOpL2
mTvhPljbWO6CNgiGM+wQEvJdRUKnPig1z2bLGsox35xYZuGG5s2Zrynbe9ArehL9kSV34T4DoRqa
C4sRscfV+kG9kZHS830PrbyY9kwwOMaQU/RLdRea2p2v+ImckadFGO8dyRILydQ2lOL3o0SMeN2y
K2t3fcbq6bNMVrdl/VW1mTmOJTfJpiUBRl4MrYN+mkZ6StpDNapRnA0J3meFhbe5zLo2ds4HVhz5
dUXalY8Bd9IZGzse+Wij57V0H605iZvtQlZvcM45FfjP6Jqj4jyM9SLJ5zIYWlK24Fb7Xbq1V2FJ
7BYvfm+DGKdRUbXCOrAlLvgRDbafrUcTO9xgcEarlXaTUushXKYy2akib+FtrYhflk0mNClEWyx5
tKtbncsANmnj+SgDKptQZBJKBhRfTAzzeM6OxPSMxTXGOt19+h5VwdU0L7o5n6G6WtfYrBfmLzFP
sUqpanqIejy0XvVFpMeQ91vt4Rw5K1hBnXYoobjWrhnHY48sAbcJivTuIpYWxF1ULiZiSay7Hlsn
8VvZDbFBnYw2DgpXnMQtAV0k5FSFz4u+w+43IhRAaHhV8w7L0YsziWKl6/ESxu7S4zt7zMJSNJxg
XRjzSmqsuWZBaZKpI/IrqcyxFpPvkjseDP5ZfQpvugxtCcK+C52mSP0m5v4n+7ZpN63O6hbqdB1Y
j/GqvezGArdbfMTRqvPrzmb6kPpK5g/RFDrfGM1d2d7FGpndyZwXB6ecswwai8leezl/CIGb0D+Z
sE78xgira0NGpQbdHXd6R44KFq3gzCcGNx1pcVkxvTPi3eWq34VZgPlGXWu+ytLHcOw5BzXV1ySl
ufcBZ/9G6WljZ9UZUmsKYob1FQenmosDSXI7IDS3ifC/XEynDf6jm8Qd5WYFEwRQn9CC0cDNKgBI
FurRsH1JxPDS1d3LmJj1DvDYPT4lwiSdkUk/WRTni2jWg81px9qkPrcr+2xes5dI1ZdeNTwvLt5c
ukgTyGDDLA9fa5FtDCjlEB4pfqsXiFFpMY75bTAQmhjEcC+SWp7VtXMXjWtyMWfLuPcHv7tw5wSK
bMtJel/N4ht+d3HUys2+ehl9NDN2qsJqspT4tkNOlFhz1QkaU4KvrWBPvrfaVX13QRZSf1CSfjwp
2/CpGLicxurbW7DmTaryFSKM4jbBlFUfh1k52znwugvSStWuORnO9gBaLrBPnVVQQiwtj/Xg3NnL
tHVWeT67NsCHfotmv+Uh8uaU1KP+rAryGwWukkf0ZixnxZ4jn78ves12+Uz/VOgKXA17zG2gsvNM
Y3NvEoH5zv/o5uh7NKkrHX2xXFYXHo/wPhQjONlBXYGVH28yT8gdYZE03lJ4+8EmVzOswNlYU88h
Ehv34CjC3DAM44uec97OmXqwwhmne+W8kMGX3WYQjfczMXipavMnv/MvFkcscNyTcqfH9i5khcLN
O7P0L/hyhhYfd9FE8aYIkBUbvbXK4Vn6fkZUV/LRi5KAx3acTkllasvBiaXFt1GchNO48+3pOV6A
lBHviJk+sfMrRaW26R3/NZNVdxn0wt2SDnVUjIWe0XteleW6ger51LqVyw/sv4xhuZ3yerPOJ9Pv
VOwH0xF0WXrfhqo4J7Nk5VaZMwQ3bnMcmDKy0dJmD5Th5mRHvsIeTniYd6qyqvPSeO0m6J3x0eIN
c2uN86PUeftIzYel04dMIN5n7a2XigQ29l4bt0W608Ik3MOtvogjHhm2l8tVsDI6Zx5aXDZTHF8A
riZOr+gcuVkSj21mSHQGUyL/oXAVn6Nprk7UorSQxVPpiu7VWboIn/sEgYCbbK2JE3HilW14OW11
5e6sMP9CXkHhhG/mZmkRrdjFHL4xV3Cup3i+tTrXHCiOxZOvDeHjWT98AlxeUkaxqCxU3F4g46LE
dT1A/bWzjTluUqcLTkqcnAo3CeqPyZbqUGClxxEI0U9EUb0Z42nZtoRv3BnhkPCYRI996fFtMMZx
Cl6PJ4rGjti5W7tpnnU0BEiDXR0dKkF6pyemfG9bdXJP/wcEAw0TJNWOxK3Bv5jYI22quFnBrA1n
uRwPdWyflYbRsYw9TN/O2O4mFIP70pW3Qy8q5mU2gyKe8X7bZeE+027xrOAU+iRSjkZsM2T9vKUt
HOcqOs2pQus1D7zmDN+5t/OBNqZyxAbqzi1cwBNiv4VpcFGYWJ6tgRm3NZGkxwDYIMr8ody0a/dN
1fEJMuuau0KgsBHVBEYpaFR/s9JFvvi5U2wpyoI711/tm8W2L2Uk9L5UlnPwW1M+uMNUYEyo5K5H
ynHjnIj4Y1EtB1G4epe4KjkObuZ+KwxIMH5CXohV3A7Hlcooze2J6XnltymaoOusM4afRD74du+i
5uGSn1dn0IZNllsSag8VvzBSf5YgDs7hGZ38VihNoknn2zqbWcwmqOGK028jSai6UlhT7/yYc9fp
kAeWxWvT82BhCWw/snl8x5mGAzvM1UfXhOqGvZ7cRGVW792wNNAKT/b3AUrhGM/VI7FtlK+hsPd2
XIlL0gBrzsIpf3Zl9M0HGTilos1eamTZ93Dhi01Yli4u1SZqTlGrc8XpN3Hq3y9tK7l5ch8Qf8H9
hSHVpygkINDSk7nO58Kr92u+IlOkA2tn6uuWlQNBXitxSKlosqDfqSGcG8pLscb7mbw8cYbfzX7l
eFHHrlSEk3YKgPCHCqQ+sn6+6DkF914Lh5RjA5gwEQXtGjW7co4yiVDKCWiDJr3PzPQ8B2rZloaM
Tj+Z1p2ekn1MMZc2VSjuBKjSzTzMBIIZSe0Da7JanOyM25FQOgTJnKNKmusW9kvJqegOO6sKdgKx
C2mMkHH0wJgjGv29xhVnpRCWnH1vkyxUjHm1oR6P06krXzxLFDwRvZXmpJTQ7UX+Xk7rsIEc0r8n
lpCXpgV95EiJcXphXE3EXwuvdWiuB7dEKS5qrPM+FCNYnfOhYwXE9BbsNPzonP6eNixDcE68I0OV
cYjWfGv7TblFaBjsssast+WYX5plRc9IJtgV7OZLty2ecO0dKtOOPBdjzb9C+mixgI1S3Xsz86g8
bggpq+boQB5f+MBeKE9VgokYLJ23R2/dX9V5IibGnpV/7g664hGwq9cqcN98ZJvn0M7Uu2kHnvth
+GDBtaHEfzJ1nuEcdjS7LxHE61mHAPKxyEaOqUS2gbPzKNynRxbYYCgQ3sj+ArVgtKsaCubUcgpu
FWqhyd7NIeOBMD9NQprA2/t0J4e2Qhk4B38MXswr34azCRPSXpLkTYp4Z9WLdaqw+V3q/GpFQL5t
WqZTFftJ8gon7i9kmOhsqPYIB2Jh+C2Iw3dHWgQFrzFaVKqkHWtqdIrQSraCES1ChmHbR8m5qPUX
iIQrts7lpfGT2yRaXjzJVdMoPHQFQ518umV6f2SiRkSl0zkpqxS0sUm2EVlwqf38ouySV6TlD2U7
/Mit/BG74XhYV87DfsiPgtYf6smIqBDG0yAl3X017f1gpPptvU3bWLxxjbWVon61Zm+bEBZqg1qK
Jt52dTayZXTzo8Zcnsbrmup4ul2BvNW5+Jqb6pJx9j7ikBlca6e9IbWX8NFxxGeOPGQc0WW4tH2b
2C3whOf4xz2qGW+Zz4rcPfomPHfwErOwFkeZmXf2ludw3m8DRiuFKdJoyr8aO+EHye/G0Lp2B7M3
JQmhgbUpHX03zdPN1MgfZR45qMr8M9kyI60/G2t6zJfuLZgeJp3c9yq+CjKnSEmOhyQQ1+dmMld1
rx76Jfc3MfUR3gPwvw4MXsXLS5FHCyamPL1NJutL5wGnQTFq1d5hfOrVgaiAjH8ZdigC3LjU4B8V
dBwkoW17UTqLvlGDx51EtYuBf4lpPDaSjGNcN4GyiCJ3IIZshjhPPhmwZ7waScOUqfab7KZk0gDh
hbfSinDY6przaHAJj3ShlTxjY0ABAP4B9hho3kd7VYvZI6aU4cuwEHhL4rn0LBIwx5LfZyXo2Gjm
TAfQLW558HwRPtrUvT2jxJ6hlgT9Um3mDqU/xWrE4LvL8AVuGlS+VLsxVJ/vVmfPFWd8HL6OyVh7
MFWW9pQ8XdTvdGPsB1Q3mWjXEO/4hO/VPOIJ4MAz1uDSfHQknKeZrIOXmCzefK/R7TOT8OhRbkJt
z+fs1Mo2zUrRd+fMO+2HhhkBSYmRHq6aYhR3A7vdaU8PYkTKvRPNuJtNfG08bjoUJ4GtLsNRNfc1
g+5iC8TLda9jlhjqPJZ9H5wpRzTfE7lAXwqBP5waVF2I2zpHoXyc8zLi7deL4Vjw7nxITMcpW+a1
PpA1N657r2xCfWm3yXjNYK196fLM1zvjqOrVqwE2XQ8Z4uarKi9L8dT6lLiayMruKhv94AsyUTXu
hjGnQylJ5G63JdlqGdCBEuGQHNArp71GGzo29bpeQOMv+NqpGQzlu1jvYkMuJbRlq2zPw2p0Xpk0
ZuIrLovkMhAe9Aa7Pqmk6NfbmpuzHZY9OtwmP6p4DpFVtqXlQ91CybWVlr2+wXorQZgQ71tvCZki
v9ad46XhkZrrT42gjyXBRLuctgz4CQiNrCmVlptDe8mIMmJckH843kJFGhJmfQTcusp0ApmMwR0e
9HiRtFTDMFLYsp/NSW2VW07gsiYiSNK+ZTRRe2yMot04nvGhphGqOtCyRdFT4vcWgLKm90jc7Wcr
TkH5y+u29se3ZBpt+9BUvrPQsrSqS6dBlRyccSPOKERGuY3iqWAhIyZqVVGfBGAEyau3UfURAUWj
l/1g1G4FKdBuw/1SRy9uq/17ZjZEO7JsWNKFr53GdbRIoF2sDBGFNfT6s3A7eRdDunzKmT4Azxaz
xFC04DhNy8GIdzWupdog2RDtfpxntkUBg+GnMjKcpdodwfDgYBKeScGCF+g24mVaM7qxqLoAzUV8
vR+hnY5J3X1HbhcjyA4XmF5VXgTfFeZuIioyLyCOQSayvGOH0YFZb9gqnDc6C4muYSJN3E6i9Ovc
8hl3XlTM3w0ryh/+OJMnjTaC9y6QDk5oxU5va9ZqfWwZtCR4zOycOVkWd9uaIO4h9ecu+CC6KMd/
tnjz40yAuHNBolEHq9kbR2AqtoqyzylfF0g/0SnhPlm8gOXyJPvzcSwioBdjHV+ugEKztJgoWbf4
IFkaQ5lHPe7lUeXS3g3Tc12HFgjRaKpumN+jmZO5II+ePLhqO8HPcDYsSZN92+Ku3XR0yvcstp07
ZY/JzRpHXfRFZGAfsmdlWzmWGbLhQnj2i1MW3EY9XHSxq5wSWDr4uvWDuCMOn1mMQXlAdqz0JfAv
Dlp8nFW2Q0iCjh8JYj4BBkCWzyCMgIjT1AW3B8D7/KNNrP5N2P5K/VRVYA2oZgcG3rMrbom/wgek
q4Ebzo5n5ypnYnZXBEq1aYyhwyJFe26uvELKZ2zDHnSqZASKJxYCpq8saRdPQC5bfAMtPX47BIDT
neo1b2v5HhlZ3jYO6vv90mnmIqcuF5RPHZUnY8ScAFiQuXkO8Qny/dFQEiKTewN5sYr/r2BTVKmd
l+CT64IFWVhKXhDSNHcxigBvk9sebp0cusCwrdpCPzekDGXHsMqd7/U6q8cu8/BllkEQjduTZtCk
rt8S1FFx135Ddun2l8O4+E82uJcX7cBwJ9rPlZ8EaNsfnbuCkR/wPzyB8k9eJb/DFT899lYLSPO6
AX2Yj7yai7rnZ5f8dAP0rheH/EHaMhXnD7qzus+VUG2M1iJeTdrUXnQ7uJF3RyCND20kd5izgbhc
i103A+4FW+g2z5zOtKeB04GPZjvuvjutYoAdxJr1be2SSJaSdcVobaot92EWUj5hYQ8/kjFaPllH
0BayqraIj1RxZjZEBSzZDi5kcKB1IPDKQukanMV+Yfesg7I1YnuRe+tee67qLqxu9m8KC3XdoXM6
/I6R6qKbGHruc2OkOPD3ob7rrPC6NOi67K5DNL+dB0+KHakV42dQr+G6kV6hgOjVS1xtK181MrUn
PBYpyQ3DCy+eODjQhNQ3TTbWX0Td9e0GEfZEbWMKhS3LK1HyGt02TPqSKSDmwbOnw5JX4TWnFErt
hVlTla6w9qHWFRiXlkAHd1YJG2TTZ7J5yeoxeCKhwFDfxCW4JFcw5troyNVvpUWoAoS4ML6zEh2j
s2aEsIXxMa5bdkXC2jXOTAGYTJG+DwMGMtvC+MGjGWb7u5eQb5OKZcaI5GgTh3tZjhynTpwH8bbS
c/a0Vk3+uJBByFgD785CwzQNRNQOzJ+2BdNrPpuzLju2yV270z7sY2xmsyr2EeQVFm3tmBAyjav+
tYsBu26ySoPUDMEoPQj2mGJb56pkTRjbWwIU1heCHyMu10sIWwzqsLmdM/DbqWyaPE5nE+jwyloK
EfHeoHXdZOwC9dY2rC3ugVkUzuXQu/Owi8PBRmBdzvK6q4sqxPpRVeGhwdx004NanHeGwcSPbA30
jMFrWMOz0bWYbxNnQGi4UWVYHjuvL2CH+gKdgT909ZvF74GtRyfyaQS9ciXcmWR7EzFJTD32cGqr
gLz0BweI4pTOcaccMI6AIXeD9MtXq5vKFrFM3T42HtEF3+YwGr4SFl4PIyC9h1ZZYA67OY+/EnJ+
bsB/6As9RHG5I6/H7mhyK3nj9Tp6XRgx30PPEwQrRH12W/l0CoOy81ckgbnmebfnD7amI41Eb6LT
PtigVvYbH5MYJ8b6Xtu5TG6HgV96VXZBIFtezutNo8ageqGaiTqQdrNcz6ulGRFHLl75uS6T+zEv
akRbNCWM9euk879z41AzVWDCnJ0dxd209URQvftaSL01mct8W7i0cCkL9PKxmiI8J1OYUYEsc19w
DGFXviYDW3eMiqvlmiEjVTgaC/vJE6fNr7MUIY2XD3GUXQMJpWDtasBRwTI3oF7n7szLqvU17gJi
zXs753WdLPNpTmuPQ7eZx5UJHAHwhnVMY1ApC29CkaE7Ld7mAUwq44ap9bY4FkjprppgYpRkSGk+
hX/g5lmdzLsfF0MeU15N3kstNDZpM0hmlEmXkKBb+FXOfhsAX3vLLhWPi5gH8ZWPnqGTl3l4Tk0c
3LHBWtajgTIoUwP2k+8BemyVFkG39GyZEnW2BLPj7NxG4jWzTSuuxnFsH8RIUAPo044Pn3STAwpw
1voTJ1hFPa/i9cFyGNemwKfxUEq/Hl4bZD/wf3jvvPXc698tvub8wtYd58UcBO3luE4TmR2o2wZm
McYBQdqOzJBEILrrk05n2PXtxFqL5cRyNSJplSkZe/lHshpWAKszlT/crpNPczFTMbCU8rodclck
Imyj4zPLxpF7ZCnUE6XRLA0nSONToOGDQ65d2Nj30jxnwMbDbfS64cUyPznN6XjAahy7OwTVHIFe
JOOH0WZjzFuWjVrazVAeqUHXRsL3que7mMPjRdq6fAvmfgXwmhM4nyqnzD7osOs45bs6jdvHxrlh
ETh81zUZvGmbleE3YhYmbjvRzXssMacXHoF3BDDzAANT7UuYv9YYOE99ArNCdoa3pqey4PvkU+Id
qlNox0Q822PZiwLssm0SBvnFxMoxLG39VNmWxpNdzd0W692paGX2frXUo4uQYiZWeju3FUupgqPi
PO4YSW18Y8ZoM6yr+jCuMZdFLlDS5d6JLQ4EvIAcmQ0fDHiD214Va7kvMNLfcJAk12LOJYVEIpq3
IV4z69xTHtQ5n0LsTudieJ8cdCbpALL41WoGKvmoDghfDv12uc50ACtV2JV1746ml5cdc1heLbZn
nStjmBiRTte91GvhX1lsPQ3Ddq/6P9SdWXOkxtrnv8tcNx6WhISIeeeioEqlfW+pdUNIaol9h4Tk
08+PPp7zutuO4/HlxIkTYbdbqioKMp/8r5oAvEVj+EhfiJzwZ2iCrskJVs2qe3fjEgkLhEvn8NG1
7xUhZbREGFlxveTGRlUrh7tR2qaqD14pXTwo2NK8ywI/arZL8mF0j2YZE1OHxEi/wNr2D+TalfEp
aJTjRl2g2B7HujR3hYclYpdxTDkJdM0RsBHTcj4VP1aVlNKy3ZDbDU4XomPxsHfk8GW5VPdj7hco
sTXag9MCfyz6fB0X02HFaW+FmI6+c7IiVqxXrncjOAdn5MB6fL8oklY3Qjm2WpEbZyUBqFlKYDPj
4PKdRMK+35vtmOeHyijXZ6/X1eXseU4WMlNKScbpMC9hLrkTr5PKMe5LZIFPvtsMTuQTTHezGDaq
I3+2FXfQlKbfbFt77S4oM/M2GOK2Pevcip29tBTu7ywp16esMuz4JIspGyJ6sV51xKsYyT4JiAWG
aQrGx8k03JtyLgH6+r7rx507J04DRTpl7l7ZreKDFRPnv5WIj4HHmVmhLsb2AT6YKFpKF+w5Qh5Q
E9W8jiRPsVrNgjMwMocTnEv5veEEyTNpKnC7vk7w1SoW0l3hc8/vuJfKr6yeBdANyrDPEVL4Aqs3
Oy7nyCwFHN2G1ZV2JGMDKJcrTC1ANMT5EBnMadlkqmnj0bjEg++Ae87SiQ8sybBcKMfaSJu6eKK1
r1si1o32bKrqCneum5GiwibQ4Cw3+27emengMSYFbUUU9OC3d148dg6v0GmsuoZXXWaJsRCnYFW5
e2U68WIezd5HizuljvEYACFh96aaxT6mRVCdMwD0r61O2jka5nE79dHc4+17cmDqvTcJJpjM9Aa0
jENdNUeJhk/fBIyeHC9dvZphHI8DpFgnvjIdzgxIdpq8G0TRnND6638mrTt/nRFYkx5fIzfl97Dt
79cYSdtpPy5cusxbkoc00/oFOYTznLlt8pQQ/co9VMWgzQ6KmGvPX8envKP5agO8MIi5XoxgrnJT
RFE6bhYMNq47vtb9zPmqGz0aH+a2Bk2WtYlCg5y90jwzB1ktpwhhar5Mm/oBAZ51IlfOjwdYPkgm
jRoPmCoQ+bOv7VGRLCfWPGqcRtOoZY1DwslwXTf6w+/P0mpB/9o7y6XKazEcu1Rlj1yt7NU2i+kq
FpMWu1blI3HuPmnIETto9lBmQ3/jB8QBYFczrD23RP7kxwy2gGIGwbXgSIV56Yl5bk6BBkqEtkBJ
dBUWKyUZ1Kp2kWPG9XPMtPtZlCiodom1EpWp4nb8ZhS8izCR0qrZmhidT1xKhV1WukaR52AXOeVc
vN1rBIkclWPXViD3lC5jmfGz/HuPUvuyR63y3apX5xnqCXHgSKDOC32iM5ueTvvnsTbmu0rLFOGF
mT0aw6xQUDsjaGVOB8S3Jg/M2xaDanrAWkz6tOboeR9bJirlwgJJ3i1p3bts6En3tU7j9AZIrsbS
ahmQWZy7vAPhjfNnHKd9uSdrgafLmLdchIROZsHoStXPgJTsKui3eri2AvEVUzyz/oE0UDRnMV5r
Wmne54TQiwq5zoP2sKQgt0iIEIzVmL6h80JIYPhcKa8NvNcMHudbGeiRgxWtQc/TUPIe8yIpLwjk
RhphumNbIwCrmMgK2IVit2FtQ2QtYIuTDNKaJPaR1WkxFg/baDoG+yrArw00lqv6rDCJ/SW+uCe4
WnvNwZBl0kQ0bkF4rXZusoTYE+mywB7Y6ht0s4w4k5s+Kad3nknfCbJDW9bISQy/4p4tguJ7nXS0
6Zl6jm/dtOHyBU1lva24Vp7S0eGMv5LkQd6rVtPtWDn6xQuGhR4aEsPeeuiM6jSb2SKqIpdeJNHA
ziGijA5tx9Cl5l63C9+kNcrutBoxtF0GRlJ+beepuM7AYVAMd94U7wct7M+6b+yvoE6AIwCXpRlm
y5LdLhPdVLvF5vCJvzwjGqEU8/TexWYJ1VL49bzPSnpjUCIWGCGaOXbGaFri5dEih3s+oPcee8Qr
a4euahaIBryy+Up9eOrsKV4ov7VLraZdbAU1YFHljlM4OVnyTpupdZ2unpewHdK2QPxFM4uwoTYc
JkSjbg9hx4nwsps0n4Cy8/y68N1eHgoGoTqkRsjgjMHkfWtY03ZSMlpmRAvrNKKAkWF2b9er1/M1
VPPNCMOUMQyA8x0XukcuB7RvTdhVRTCcZ7qHTFwWTSjTlKktd9Apva+Y2JCp5sh7nhx/pEKMgTL/
nqFUexzjLV94ETogYd7c2gBbYjAFeSzE3FLAMJT3ZWenm+qCJKhd6bbFNVwKnhKKGrQMTW+m6LSG
aVJh308B8Kid5VwlVFCYCDhUtiEw+/jJDrW862npM1DrsX3mViT6OOeteSHJCMsDZ1eg/yxY0ou2
rBaWDdSCUS2srAiVmTGMGW7ZA82lDMi71JD+i1qXfkZXmUCUrpNrfnP6gAEPlW83HmHdCztCbSLX
yw6vCosAPQbU202tGezIvPAueqKdpx2p2P61mP0Fdl87WMsGsyoPHQ+VOp/kSHWeI0jXQ0lTule1
Vervlafyk3RcileB7/cJ9p6p0RzBiXYZAq760GYeIs8YR8e7B8yMqMFYiRRAdV6+sZ+1JX5Hkd8a
tYl2ZsSUbu8b7LJgHXayweb+Op9OsuvMo+em+bMzF/CuMAqI2VppY/kaWhuFXru2Lh4zWjp/6AMI
igHWIg/dYBJJVpa3yFGO11whVFwvOSj2fDurcNUe7WeR7pnmkMyg6BZGCGKyPBM2MGanTrXYzdlK
eU8epUiSU05y7hTsYo5tmjOQP9Zn1MJPF01fuG5oKDd+TfNWPgVMta9ws+1bHqAdCSlPE9c40Msg
RIQ9BcdJuusz1iXTBHgVy13S5sVHvoruuV8VCphRFOtWGeMWwaFvcpYw4U31vSOV4B5dAbZ23qys
KxAQFFEdsr6vuYupIPSnTj5ZPXRcGRec2WBwph1nLIQdJXKjmpwyUWX7oaJKlWxZINdzcyhQXceO
MLxdYEv9jf665HsFTPrq9blF+qohZ+vUTyt6AKhytHYBfYcqqu1pdM6pyWyIlep5AjmkVxb1LVCh
yEkL7XzvFj/VR5TFVkN4M0HTiDdWdizCtwUJKoqYX8Bm277uU29VodJL9Y1ZuX3J0DrXqB1ya74d
udz+zvbRZIRzSoYLSb31VITF0IqPOCHD7ILgF+/F4TnEvK5U8NnlTJTEpuA2OsGPLSDSsml8ytzB
zUJbTc1jojRssOszscJ7JvKTlBvbInqsdl5F6/j0SwwIchEx1l6A48HgCUiN7qnoxvItj0H1I44v
lQgzVRDjX8UAYTuHTLPLueVEdlwhS4owJ0oBTagyPG/HoaWxQmk29ps90ZHFN8rCvpvjPJiiIhAz
0S/jVAMXpyMNTjsO2/JrP07mR+sJXMQzgMI1TpP5wWBPURcpqMDKelNp6k1RxlQnji3RnqoOzzuN
LYuP9IuG2QKx7zjHkZOqeLqotJF/h+32ERXXHs7VNCPzhmxmAK1WzD2Rdj5W8v2o2LMxPTWApyMV
kNNZmo/LJTHArXeBZrzl0wpsdseZLM1h37rOOuw1LEZ9mChPt8jOQTW7a2OCzDP2zqXo9hAoW/RO
r7w8XOAGy71M10rvkr7Vd4QBOY/0S272NbkN3sjNy+SACMTcs/MkpwUSL0KfrAzeh0UEREEYPsPp
2thcsrLJSfhce2h+Z56qdJ8pCMF9t53+IP1pJQu5zTnAN6bR63BNipFUb9V265maTP9Jc83FaY22
Nw4xRDl3HcsV4VmsoDKaTEWFQ193NA1rLZE4mFk/P8Kqde8uvEm/y1taYnYjvnNjh1PM+rqhGBS7
cNsdED6mbSRExtQYyBEcvWe3dE/WOBdJWKLIkBGy/Qq2vCdAHrG3Ml5b22NDhLtmtc8TT56hXGnN
K6rDSYAdUnN6qWedoh7ApUCzHCFUbEyV6d94jW2Yr2CaeKLKHqm8InUf8sGROc8a4MEcLZZw0gtX
Iv2gr8/GbBDYec0sjIkkZaciCHongiwob23LsD7UMBYZdGAv33SLHjLyVk8x/GVTMyKyTRBD6UIP
yUmvayOJMII4byAaHHAaawu3T/mP79RUIIHhua2ZvjijJqgiJjZTf0NjzvAAovZVGykTVa7bgONL
4vHpy1CiQHdbrOCUegVULnJO1FE2+BYmGNvtkNRCHV72Rd8Gh1LXegBBHM0KyC/LOlRVDt1a5piI
s4C9sTkh09/9qsVUqZvKqYdX/pHbAXE41ygR7RrQzuOop2z2CAOfR8foIh1U2HmKMXfTPaR+3YeL
0yXolqzeTs9tNeNoWLJpYdcc3Pgq763+Rg4z8p48M4P0UEKYcZxr1ixGKtZVuDJWynDCPC9IZaaz
lHh7V+nkU68VUVBW4RLSYXZkF+2Y3pdgV/mVb10TxWUl55wVWEWxRiTVqSYd6h2Sw7LQz9ggjPHA
jheRN++A4laxRBROJVgbBcoWGACaYjtM+IV4Sok0Cu4QHkzX40QI+56NzvrW9MvyaXVu/rEaifkC
lRNMO0C56pz4yyAm621xroETqq8QswNbhonfaa+TxGTtGBuviGZ+bt0LC+XEjtIzuYbTYogPiwOx
PjDK8HSQGEp4JudXvwhj/rzag/tlPEZzBgoFXUzRAP0regeubFt3uupdZ9+j9MvDpCXNOkSzkuVw
ngvWEj9LbAFGU2gPMSjVaNuuPn8FnQHF8Z24s98KOCT3PM4CQR4d07n1lKNRpTbOiiEAB9tc0zBZ
QJPvxq6Lq48KHdMcIoBCImysjsPOq0b5ibeSuJqgD8Rn0iPXP9OoidFklKV4wJMOGzytyNd3/Cks
lM5cM9lPjYpjjG8usQis9VkSflHZInzC0+g9nC0iwLBPe0k06IYz1xdcDlC5C0HWa5tBtNiI/7F1
+q3swi+mTeKBN7ZsnkNWvvi953chGLG+VCAmtzpBzrD7otbVm10jJ6i06ua3hCH3zXMq76n2+vT8
i4Gwh9+zbbVlXw8RUXkwNAnwGQ5oXdx8kbkfGMjMnDDQMe1ApNfZfJUyBwXN5rZ85oiSrYex9QGB
v5QzKf4I6VmyF9tAbcZYOu7GzLHfAVAgNJE6t5zoO2WtrBTKqsLasu18307LdOnZFZwW/LSYwynt
QbO+DBPWPIPVCLxuBCk2i7IXiJNQzLLqJMEtsaSC0MRC9GtkJNNMgadraBYdt60gbithvTG0BwO+
WAzdsYgb/7wkyDSOvmh7KPn9I7K9ZF7zo1XYSGiquUfiWLp6IMBtlsH5F3JPx8IaEWKTVedmiFbZ
hxhtSoCxtvL9xy8tsOgclKOkPVT3FyTB1PTygdqGDgi/efiiZlb2eFLFvo5Tb8Q9Ae0Z8XRSNIOW
pzrMc4/09ktj0jFk0YUdYW0IXgY/l/IsN0X+NgVj/5rWAklUxwIefgGyyTg6iWKfyWSbo5YaoLoB
tKYOnjidkGPsyoGYQCNLx8uFGXTJq6+6yYvsfhpeqESXz56FA4fECsewiPt3smFXz5SehemylAe0
xxxShxTdZOg3LcWgQ5olZxRmB29GANqJpLq67p28wVFY29Urkncoc3gADhTAu/U5rfVLRSN5mw5H
D9SY9hSzi4+1P6SfIGfE79jEIh1sZKanKlicgDuotazWxwKJcMvQzF+d0X3D+hGcmUzU73nn02CU
TRmUCSUJlPaVqnMevqA0HQwXjmlPcKZT7kzVlTfrkE3PdRen9y2iAUpQrMR4Hul8eS5FX97AOxeP
fifU5xeKlFOmLtq0pEZ/H9ZVzPQg2QVU9CVBXVF02gkAOfVyqQlSRNQXxxZ3qemMp4nRjZtMQRQR
+T8mGBf9bueuAfwYFr5Eo+1uLGDikee2Mzmo5LsvHTqHyady5TDUMxpBCePchzRlNh9fHIcWHQst
08GCFCWjk6+d5D4cqTtay5Jys5BlYPlD5d5PIIYp+tO6eSAQu6//zhn8J2M1UnCQZbmZ0Ldwrl/8
57LAfKSTRaOedPolLOqBJTWtDLIQJ/BgOl0rq4qjuWvLc6Zo6y6xsaBulqWVFprELN45ZZvV3kRK
e6GKHuVJCdOYopDcZM9ZYXbPTE7ug+Gbwb01c1jeqbEU9//Z4Wxt/uWfDOK020rqNhhvyfT9ETTx
R4M4JXCjXc3gz9S4rT9kegSWmmLwPzJMKe2O6NtC43BytiTjpetv6I30yF+ksfn6b97Kny+ptMji
tb2taoJP9UsMCufVqWUBWyLtISSM+m6FYp5SFCpwzoL6LI3HLdhTUY3iK1/yJThQR4j1F0mymWCq
Zvr5Z1k+P9IPyKV3fJJmmAWIcv/Z/q3sJvDnOZkj00MEDi9asRm3lZxv6YezPyYpqnvlY/Xf9/3c
pkc1bZ5OBjVxCY4OtEXnuu3/K0fpH+WsXLcf+OD7j4/x8rX9X9uPvjfwmeitxv/9878SB/L7b95y
S376l31Ne52+nT56ffexrej/Nzlk+5v/r//x99iTB91+/Nf/eG+mGpDk7iPJmvqnRJQtvfJ//vH3
//5zV68VP3eD0/b1T3//XwkqtvgN1NXkrjBJWMCFRVjV/DGM//U/LP6LLUxS1/mKiF3YUqJ/T1Bx
xW+Qir7F3Q3wv0Uy/DtBRQS/4TMkhIp6Y0Ggtf/PElR+foKkaUmXNDFJBp1Hjg8RAT/fIiYKa+hx
4jNJk1vXvbPm5njIraSO0XJ6wPRsrZDnBaj8TRyv3CmZ7S4oZeze/5tV6eewgh9vxSGuz3EFxTgE
Mv7yVpToqEjHZBlOZa+xoct4P/X9naaO62/SLv7ulX5JLCFSxQCrZqmg+WI46ahs2eVoou/yXqq/
eQb/FMHIg2fZwRaULQgP87a38ocIi1JauGUqywyTwKOBVRF4ybGMUT3DOIGyi6pGNUyRpOnifBu+
v/3hPvyLRJq/+qR/fPlfrumKOjH3iGkNU4k7y3E6Gh2TSd1JrDx/c1G3X/Xfa/G/vj6QLNdDJO5b
1o+YmD98UhCjao5b7iSf/Rp/jgMKgmvasKOEsrY0tDqr1yf/+eNtX9Svr8kpfcubo4SdSLyfry5w
eCHclI+XFwWIgIG5cG9TOUfv02BcGYVpU86ZrX8TSWb/xUPDokpnA7FXhB/J7Uv/w0fVSafrYsqw
FdqqefKtabrAwrHm+0HNHlWNDsktIWEQNjywT56ECODIYMeouniB2qu8o5sIpDGVCYkdNXW9bsrs
3LgfxtW4qT0zaa+p4oPgzCsGpTtH9CCq//nS/dWdQeEAZQMk8pPh9MveUBZkJfm+A1IlChv8q4iL
I40/M7n9jCt/cxsSg/Tnb0oIBIIUtnDFgl+jUzjTB0tNaiBJTSO+MMRnHHghcutbYQkpd86UtozH
AnlGOCe2vJBuZ6vd2EJaIpGIPblLjCaew3YZYPWtdGwvLEN4MpolDApHktoZj6AfTh1BYgvqLmF3
H2DUODVz3ZtHtaAAflwzkaUhVpEqC3NsFz5OGaHUMY5bMAZAQM5qll/fkHFSLJFr1YpCaPBJDeWF
83onW6rRj+QG9OAbeUeKt4mCK7vpGynmY4vOO93SNTg1GXWxvtTN0paHCi2We9n7U4/GA/f4fe8q
QToVeBHZGjWigaFAehI6uDMik+wTkJrV8N8tjCeY43lwGCL8zr+zFl+d9HLCUjhaA+QX/x8nMtfQ
4O1tezaKCLV+8TyaXXADB07Ac9CL9pEsG1Neog9qbt0CkcCJbqZGYuJaEXqPbbKEblba17Ifum9c
JjfZVAbTd2IvpT5A0GR9RCEDOld8aO7HLAhAhObHtM35shzePaElUoPJe3YsD9y4aXPvrHXH9R2v
xKoRJDTOs1vU61Wfz8kHbXjzraL53N6tXVy8FI7f+LSLr+smMtfjLfXLqFqqpgXCGQIoLtV4+j7v
awJ02rUx71eDCue9HzfqnngE/26VigtVMsjPuyX3GUEHu1yPcAUl7kmga6R3pg/oo4nQx+veS4g9
I5AJ+R1KyXfUanF+skJcfI6o2klCFUZxIeIOofFcFjBFqzalunaTwT4DTUffXbFQ3bFbYl7DFmhL
hPkE0q5flzgx1YlnIBYDy2uEOMt8ZeOoXNEc5SeMj/kjDlcUPn4icOvRC0BYc9PI/nHYEqwQ4ASi
PQpBENEp+BVcplQke+MbSjl0x1mOzRJ/bEeV+y4XQ2Zfzfjv8LxZA6cn0bseOErVLbeJadZ2OLDJ
dLuWxQx6IkbzF1VLU747aZEt+7XPkeaguMt5JLUaX9o5m7qDYRgIEEjvdPVRDytYei5kHmx82vjo
sIlR70nwgIOAQmFJWgkYk+gr5fBKUH1COYjARY/3GlZNrflchiqwjaukSmOXFNIOi2TvJd58CffR
e/ALrT2fCAR09BNWLWkknUMq8Q4piGkiaSatqj53Eajlj00nTW+Hm5zMeBrBu+BEF4uvL2POd8Yl
B2Ctn8DDA7UnesXtDrTuLctHPKT5coqjkf/tpJy9KdQ2MbFvNg8ZsBLalysOcdX0FQABd7492kV6
bXJ+wSPAg3JO90w6YLRJJgjbznCeCEzCH7gCUZKeNJdGaI7cnRQUT21VReASSMVg2fvxilsgeDJb
3eJp78AdUE24lAASxhasp8sC+xSCunAHI58qUaik4h7oBK/ZJGsoINn2zo3iEAz0zaGKYzjUF5EL
XWBMRy8Bz9gry2QFYdFsXOvJNZz0RrbJ/GbhklLPyNgytFY4UOPupfG8HtCpgWGuzUuMsR3aRtvi
HHseg6HJY+Nl3hafoUasebu272wsbrS+SnFdFcakURqauFloM03AfqzTGCRaRVmSeQ8lRg+FdW2V
7IK1SzStk3pkgdhTUVUns2i5CSeb0zM1n8nkh7O1jA+d8Pz0WOUWypLS9LEwggBkDpFeS/GkXXNl
CAWKRtY9Tp6HiHtKTnCmFdWlQHtrHwc9Ds09QiPQZ4QX3tdi8tQDlqPgwrD6lBoCb512SwEEiOMF
d17T04GZEtka4TvEOGuiv0lX1T4OjRPfi3RB7JR0yo3m1aLJgSSZ+jVOy/iwEFYANlTruyFth8dN
zndBBdIYeSTcf40NUGU/SeIIbcC+t4dxPxsLdqluucrz8rURtA6T6OD1+xpEIRrGfsXrWcLPkfRy
QCJNOhbH/whwRM7wJFX5MEBmmzt3ssxzOpiIfPYL1GN4eWY8CDlgIpXovon4aHSP2Gyyg0HR5HMx
cd4Edb5VLWjrsXL8i4JQ6kuzH+W+SQ08Dmm165G2ni2V+RIzmaEsnftHH2XajiPafPSNXL26Kge1
FL1ix8W3y13gI9wSqRoOMLrpAU7+GMvuqVvThkWnXfzXoRr8g2zK6sghazqlvqD8FqBXPM6NUCcV
lZY7OmX9kyAhjCuUm0S8Fct7HTTYTuLy2DfpXsPfQGQAyRZ+rNoDyVL5JS5X0qalM5zDBDpmlFvx
i5iFdVI1M720YLLxG4PLKXBXfCxq+93HMgOoW1kvEApGOGoEPHLIixNCbTbje44eqI0x+iyz9xQP
a/vgsL6FTJNI5vXq7CvVUOMsp888RbJlBOn5MHTvi4wJXOlwHNfuaZA0+Ylh50/SkjcIAkgGqNiP
i+1aFWU57knJsKO111Owwd+4Vkp6xtDcmIfMTc9QPT7YpMKEdQP/gPiwO8yQIsdc4LyFxUdvmnVO
mBmKanKmACT0ZNY+x5kDIYn1S+NIsZ0rPOwYmDqytaOesAOEasousaF0LwJvxn0NBZrR6zLSTdyT
OY77PGlvsIR4h7FT8Skz64PjSutqzlz2Frujbt2zzvosOFYtiZP+0Lyls30FvXlm9ys6pNwaiLlC
Ak4ZIqFYDQj6NNDTAcMUy8AI3XpbQIhu0nnEoHvRqjr9ZCb03+S6YuwPVqpIvIBAeNpTzvPVGwge
mmwdmgognEEwoXkLpQ16EnZeNk7oT3J9NGEqe9GnZD6t6707O9dTLj/MiZ8Za20f3QHzQ2N+4rc6
MI6N161hUhNZ+yeQVENItNN77Od9JFaEFL2DCWRO1PPiDsapWNPbYu2YKQnHQrFiZwDEjo8dxVvL
gzPI/rDliE8+KB8RtPvJW9xdvYm958HGOzzuGffi08ydbUQmvtpntb5tRJ8cUlm9JIPy7/ENnRU+
bIOBzaNKkd4HsX+5hY6Nsn0VsDa72BjuDZWfjoEOhyR9xiD3oKcGRXpHTx3xnxFJ8a+USiFU5KwJ
AxlfVaWx97K229fIic4phmcNYayZRut96CDSuhlLuiQy7yQtmIeduPQ5jix5WGqUAcFg85dVIuKT
JM9JPdNN5j03GkORqfUnyS5ZlNY6GqZqhbB8ayuHoEp4hGjw6LBoUXRkUr8IM532iGn3qxGMFw6o
4i7VDdZbFjWciDg0KOmeH4nhz7z9qA06kHpHwXt5qKHmpiMqpFp6g0i5JBgZQ7G0EjDPcPicuFjD
kdGnGh69QyWxjDq55VrT3eoXPYvbZKy3yPGTe50t9VM6exQiohgmnExR9Afx7aR+sVOzbX7IMYWa
yL1p87Jwq3UocDyYjBgrGaA+FudTNMMzPS9V69WnVjpQAe4CPU/PQYfI48TM3C44bVc5XuVUk4uD
FYvmpjDRnoY4PBys3UN6ZrPFcpSLvTJDTGsvpxAbxJ0tqDdCgv1z7pwBrS+sa+oQIEZISeia5ZDt
c8fpP7mMJaU7Y21GA52a35FTInTo40nMuwLhNK1AiZjBludRvgTTImwUvNpVpy3lC1cDMA6XESnE
Q25WZFGUqSR0WWeI4iEC8itz1EOB093xX625ttb7GJjJ5qZ2SeEQlkd5D58S413bA2RGdNRhDVr9
mNHWxse87mJhW0Ok6PP8ytn2vq3IjIM/8nljJi0aBUqDNFf42lr+WQmFKBVJRPrZYvqCNBoEfGc7
GO14kjQdgVYeuu9Ty1HNS4L4dT+7BHSMgUv5dj4ZwxMNCn0fLbrmKkmsTzFC6gKqsfUT7wJdG8T+
aqueP0bwyJ2uJJY415qgLaXOvkLDc6Na9ME8WP7C7uVjgsSX4VHkGFHB0L8MBOVzrXSFqC6mPils
ifq+STVVp/tkilO2hKQg20EiiXohdxoRi6qt9kgzpp4wB4nuI7Zl9lLNtboNPHN+8RvRnZYTMWLc
23Xn7GUZuE9jHzPm0QNDo+pgUZ9LmzxW9XYGDdvZOLXGMFsn602lWfAk4oBlqHQTONSxMDZ/JgKQ
x6E1PCZ1bky1K51yvhOya76j6kPHKxMc3jCwnb7AWAKAJtYe2V4zCbfbB8Eg6hOjsZoPyFnxYpJU
8OB4m7W0wTiP9pa2iRg1dtADQ03GzMK16LLlUazn74iR4K7XekgHYnyVdSdKOd4mMW0RxK+p6a6c
mQl2ID+GOkF8WrBLznRVj+kwIe1w/PUtrtzmVhsJXqPOReAYN3b3rkpzvS42Zcn2lCEy8aake8AA
Bdk7eqk7Rx2Qfh65Bmn6UYK1I4fXprAipM4sIReBnK4Xr45R/0wLtDLZotJjo42J3uQDDRg4Ujz3
Nb7M28khW3UnRjng5WvRY/krInh2F4lYfRiVrk8GSrQfKXeyJPbDqv5uTJMgkyUhxVQRuAkmvtbY
vEiMIdCxLGvzOw4YkjXJ+5pxZtiJJ/Zz1jQrVgHNyLmus4bddbW+yJwtD7p1F+NbqXwMn9aKsTXs
S9BU8hvIZz7QoUWQZFWUPhd51JyaXMLxin06Ix4Mx9J3Dhxt2S7SOafDBG7XvXOqNfdR0nf2Y6kl
KRbW4MOFr2ObotsixXI8pp5Zd4Sw9+2pmtAdHDSywZlDnGdhltCJhRoTrc9h9cacXCBlB4QslVvT
Z+DZ+VejCUj0lblIbyVzKdoDvDQYNNZ5aKOu83vkCZixSJbrt6MPrWnrh09dZ3oSNHHNEK+Uceen
OKh3KJxwhtlxLxEptShqPKP3kHcFfEwm6Lq7RWSd4NWYAUuPG+dTnZjwfbfo2ANBftpgxvv+h/p6
TG3AYVVsdJucB5bzmJ2b85iiLyFA7Di3nv8UZwTOhLJhhyKYLranw2DFBRD+vzH+v8BWfyCaP6GP
gWP6W1iyC/q44bs/w4AQfx4+XHSKJX1sd8jZ8tMK1Kfi0WlIv3dgU1Buw3JzlDXzIeKAjPcQIvYw
KcwQm8LlcsD0bx3+8xv7ExLL+yLxjwpEYD14n1/gySxwBzJPyT+1Hf1NIfhkLG9gpCcSRRnDzJt/
/HKCliFgbhusjliany8Dbs3emxYywwi+LUgh1FZEGEV2pIf303cD559ivoEDykxQJM0f0qKy4eeX
E1TW25npUgWxQuG/Dkin9Ne5wr78aiMAK19rr6yQko3e34CYf4GYArowD4OgCCl+bRqrzaoBQYQ1
0CzfO58dhDIdzzwx6vofd8hL1zXhEk2H5F6Eur8QFAjninXaXmrp9XroKqeIHDwtkYX94tjV5d+V
5/zFR9s+lG3CCUsP4dDP11QixzfdDbu3Zb+R4OlyziPPImxQXfqf75Y/vZTPQ4MDmcYcWyJM/+Wl
HGeWfUpaSmgn9CZKk3mmdjkQENDi/qvd6x8xjZfZe0+U3Of4M634g8r7b87x/zs+0uSZ/vda9adG
h8e6eO2znwjJ7Qd+JyTt3/wAfwNgO8Ud3GQsH78Tkt5v0Db8uYeJ7Qcn+W9CUvi/ub5rU8Xs8xd+
JiTd36BgIJlsywLGlv+QkAy8jSn/47JqwwJaktKyYHsl3//l5m+afNgS6dCo+MZLvJCvWN6n/4e6
M1mOHEmv9avItEcZ5mGhTQAIxMghOHMDI5NZcMxwzMDT60N3S9bdpiu7uqsrs+padCWZjCDC/R/O
+U689gcCY60Dtx9++B4AmtvRRujx3WgJ9eCUqwzQTxucdZqFooGJMpjGlxiL3N6ZVhIknQxzx0Tv
H1e4vmbkYeGgJca1MXRE5pb9ZWDSeUAC1ZzslZKor2t6gML+WCbrB9peOcRfLXPlkBC34ZzU8frA
ahWT5si2h/oUjWCqKGGTdhpORRfatW44ycOckEVm9JYerVl87Bukl7pmPViK94mYRuyaZr2k08zE
asaJo/dKJOAMhfGgKftRwTE024TYq4rEXyZI2g1iSvJ9UcRlJJB032Y7UWd/8DL3ORG1DDE45+hh
Vfd1Ht34QNaAqQUG46SJqStjO9Tzg/rcKDoMkr5WnhvXwKA0twTG4Bgf39C/MY1L4576zbOMA1sL
l5eDQgUP/KBC/KLRfx74E9vb2fT45i38IoPaW4SSzkTWQpKb4nOqCC2QNqQnX1M3LUzC0GpZ0qkM
ks6CWKEwG333BNAvp1ZCUS/NJ46JZI/LAoI0bG+lQ+Xt5E8m6lBEMvU6dOHglvppIQHXC4m+wfIN
QUe5EN1DPPVYlAyW1jQNAWW5OzO1c9Q+bbIVx9pKS4aaDV/qgCkEBfpwzMRSHqsWhBWer18AT37X
xXrtU7bc4KuWP5HxW/A5ts6gzjJ5nWACac2jlhwydGPBnFsZpk2ioAhdBZk0DPiYHEaD7wtl+hkB
oPOlDOpZs0q2e3PvE9NlRCukb/JvzaclqatjN1q/pGwiJu4sXtajziyrzpP7vF0jiooDMpwbyGle
QNHzW00W+wHUhPa7E/SZsGjaU2vx27ORywVzv4X4FlqgQ1UJbTmedciP0aCV3oNZ9oGL/X0G2rfE
By91WFk2Rhm5GsrXymq/0QdAQzTUL7w5JMplok0Ayeg4b9JRrY5oPb07eE3zvLEClteFnnxz0+fK
3tOr4lIAJw7VXD52kt6BCZz7vMiufJyXwQbva7ngJCblgN9hxFjmQLknhylMQO34FYiLc761xXMS
0fPpx3mqcQNyy4dFVswvwOoJE7P69DLAMQxbqcZHhOzJUWek8Q7j1mC1VQMBzgagOGrfvGRV++EM
HhaKBrCij1U+hrfDsrBSbcWXeAEyfIgNfJGdwbIu8jLDhX7upFjd2RQCFbtTqyQ54sWXQc7E2697
vd3NhpVeHDn+WlDi9bsFyMeOJD3hD4vKUdExxPKZ9YK253Pdp62JN1eFnFqTq7v5969x2iW3kqbm
wuhJPTA0ry658OwP4nKeFMFSqKuzJ0zDJyDPKt5DFqaGV7mcH6O4TYWlBo7WVEfUpPd15UVMdCEu
QHSIc91v+utqiDQwZsc+u8MkrxvmMvWeamjNYWaSD9PGeAjM/E9rzXD9KFOFNF5X95ab1PexVC+D
OtkRJdd8NPBY3VKD5el2TJ+Q75k8g6T2WXnpXME9MP6xOWcTxWcXHk64QrPRPaBKv3paGgFDjYp0
c9PZ49GtDPhbfN66CTG/Z8BztPagKCEIogqNfeixQeWgVG8ehWKyierwsQ4eFvcUqsfs5vYlbi36
YO03+1UFLbx3GmGoMzcFq0CcRPOC8lrSZti3sinTRwLJrX2h5cUJX8K6n22j/rHmBHtck08P9K7Z
QSVO7NlSW8Z1c4DdLvVFa/gKw4PFJCi5HRnjWtapGotwrbSPRVPLo3Sdc19A8FJrrAC62XnH2dKw
/1t2+oxjlf1oVan9kQUrcQbVzqoyN9QnFRgXC5geE6iJ2HR0XmYQ/nTcqYJ5FdMx5AroY0MneP+r
q95NKYbUIj6Y1spOePkBVjRF22oJ2Y2cD6mxvo3joHM7WEkAe2N4s7wSaWk9Wky7UJiUljc+ZG35
ZSUg3pYalyws4zTs2RO14zSfREzr6xRbpEZT7rBE3C2LduiNRHnQlm55iPFt+Y1W3QP2fHJjcc61
mh9MzQOnSx+UuPmYjDkNmx5sg63L9B32DuuBtORFcvr4Dsg+3SkZp4LqRe3dj/e20vWMBiUz2DrM
ebPv4Gka0TIZK6BxKPRjgoWtKNajOzGqxwRW8HioIGX0ZjgZ+CW1zdM/XFjhYnDArg9bym20KF7g
lgvZbc4jcU6y+iDQPKGcaN5ZVOroSZunsmvdU7U4647UkjJKiLg7Tm3aETGL/6+W7RQUhAswnAvp
qPpTYlRsF7riMDadeoIKZT73Gmz1bArYqtkB7qY+hPChhrXqmpcu+1jdSsFrHiNlyOr+BsXJOgDm
m4O2V95ER94UD6F2cKTKYj4n4BttW3PkjjAPBUeIXyc6UddVgziBl2BHjEdjSVOttgxIkoyvHhG6
u2WwWsNVLfnVDK3zYmRQBO0+lEged6WGtbQW97iWf9gvB7JjcDaI+FfBe8GapP8okoY/m81k3HHR
7G2cCu+SBJAbsND1ijYWjHi5aBFOyPnCiqdHC2jLT1GzB9qVaxtj5InBqSKSZ7fhMoJlFuOLqZmw
xvI0zYDpONbfJvKul16LllQ5o2u5zPl7wl50zt69HtiVVdzLpQvNuY4IguXDJoybjVO4M97menmq
Musxyb/hqO8MrwBe4X2WzAm0/Io/ElQhLPnhHVTTlzIyjezre3MwDrIcSYuDNsHOzQ3VBfIJuOLb
hE3/JCs7SDQkqKnTHmFovZkbgwP3/U2OgjnJ5GEiYM9aMz6oxjpURkMNe9BdYdpExkQuhV2czPR9
kdZ+YKsbTawFGQzeq51O2qb+BIrnvVHFyTKHu64379taPvQ8MOuUTtB+sKfDn+zCzknbMJ5gWGmq
dVQoW5HJLymOacj6lqYld4VIDiublwD7j89CtPFh833i5IBjnbqfCmCzsOt4XNye62GsXRczT9nM
u5yRyZ6bjO1Z3sVhbCQW+2ZbP2BPidj2fqyE6vjEqTGzmuMH6SjpAVGqFuAgXndyNp8GsLB+Dms9
dIxU3pqW72XLJvmVKu2ngCqDvqTgxsYBebawAkZAABHPQH2wRRvvU9ateM5+Cw+TjjXxcClVYMj2
ZxHeddElq2ER4JHc5z0lmDTM0EiJkocfgv1PYnuvXb4HMrkGf6ZLxaTMYnkvNKZReTaW7zxoUIqU
5q3IJ2jc9q9qUKEM6Nqdoha/qc6aU00S8Ttu7seSSbdvFzqD4S0h8Qkx86M7djxK+hjfa910k0K7
DTGpFRwGXb2BrGG7D2jtI+BvxkEFhPS1jEn25BXJfEyz30ONPaF090jaq+taUPW0BfJes1s+VVOU
V3fM9V3bNN59WWAQK8nuvPGZeiCH/GfSsrA2YYRiIVePI4qF0LYcQK/spsygdQ37QiAa2xLIGiEq
6nPddfmKldt56hUGaECvluXFTRvn29NVYDL1lF9imQlS5rjg5cJCyZYuGaMje8K+luDyp9nYWQ6K
eeqpLYCIcGJWE/cqPpIwzhNKjEQcx1pvLnWds+BDvRz2df4xxPHNdu30I27FxeGm75sR0XJDFW6L
Qp5LrWv23MgtCBl+RnQ9YtMTmF9G3eiHcrIVYpt05UjmC0cvMyOOwwSAAQno8pzQNyi6yb1PNFp5
1klRPad1noWaU5d0UNZwqqemfZrF2t2PCKJYejrlM36BnNnZpsVBQqLu4KN4R25LeVZh/u5TeAzI
BBQvNAogsaGXe59ug8yeoB7MgJzp0Tox5x5L3C+ck+MOBkaNE7MeTk2Rspc39S+tmbyfhc/HCEs3
u1Wo2cMM27o/O72Kdkh8sEoyUGwnGGRxk55KINDYGJyhPVJbay+mSNRgMJFNFIrX/tLjUe7zbjkD
ymiLXZVr3ks7cA+PngLQR+0Jwt7IPbVbLqGLYnLnlCOzbH6qV8XEGedP0nLuwbfC7J0055A7nXkY
7KncjY0WKwcXBQm+teVtWmYtSJzGLHhXi+EegglI3nz+wHJZoIXz3KzfVaS6Xa3Fju9RFephWzhL
tHBShn2jrNd86GDhr42MEPsYn95U6/vB7qeTllEMQOTlJC4k0yhytvB45nj0RxvN/VqN+4GR+Knz
POUEa244k/784mi5+jaNuuZbLAFeV8rt15lxsz+tA2T/DPkZCrvy4CTVQBJaWtzU2SLEB1mleo7l
APShquDjOzHEWcg7SNoy7V56+rI9R+2fI1B5H91Ft2t5RFq7C0uWgixt+yjVqtvsvRWVAHLSl69w
AuovDaZ8mDtS4VqPdaKt0ISBLvzlVZ0ZTUsCyAGK4ASgUDSRo87GJVusmIAjzXxIU+sDrY31ApkX
D99asbPlQ0f0RkOXY9nVJU7KOYoFyeoJrM9rTrJHhrxvh4fHOhKhWfLolh99ycMWt7gD2qw72cVA
TB05D/7Squ5Z3z6eYMw2P1vOukKd99gCiQMz0wcj6f6s5p46j1k7qlprvtKqzw9YrbwQG/E7y444
gjwNQ4CpOGKqaeVsSqazo3KJZ9iOx7DMwRFt5lEQsst6Vyy4YDB8qXuWcVPEdbIKJnBs2827SWvj
dzYJ8jAyQcVdG1t7D3oYGz7HOSBwd1iHsWKYsFHYltufFI3XEo92f4Jnah3jMbcfjcRbDpJEvqhe
KH0DNl/WO+tmFuNaxk6y0axvw0UdNSOeBFe3guyXHPAcS8L8UXBe4mUbj4nBclvGMbR3+5eQhyRt
HiTbbfTEQSmPOhFzLNNc+2D01ffCBX8q4Y76Xt2UB49d/d5D5kcNOmXKxZOW8ljoNbR/YLivhsm9
q8ik+sXjOTNVaJVD6YJrUYY0MJVsvWVEtL3zxgOFNZz8txmbs8/62orc3CueEV5xyoKP2kl1fdZ7
2N3Eo8yvotS8d6w/NDGTjpZyTKsjBrvsszUHl7oq1jiDRuwwqL6g/iyDFuQ1nrtxkMUP2Tg8CD36
+I4zSltzDMQLoHQCxaGMxwTxiY/SwN5r2klPvIGR6KHtKqoW9W2HW5qQPOU2U+HS5I1t8m6aiZLT
DBTDRzJLFoUsY+pbhbbrAQBCFhU1NSQ7ziW/LAZZxaFVSe2+oQ48pgaBjqglZYnwEIX1Vccu+2an
WXk3F/pMKaGZCrHGhSlaLI7x9DRgVGNXyV8pQtb6d2qqFa9Ko5nHUlPWW9nBIwWXXjRH1BW1R0C6
jJ/FZFDHTLJ2Hsw1t37Hg4DoTn3MjebW2C673O52BF87ZwbyaVTrAwFKUgo3oCvVv60CDak6x8o+
lwn9NIK10EKgFywadm7BOh5ioYePzan7k0gUh+G2wxb8bOdwkPD3Wt534q0PJQ7Slzqn0Sgr2Z31
NmZ+Q5+F31x6DhMzYMXYiHAnoi6gxdbIZY302P2CC8NyzatR/tWktSoVQEWmAieBldw3irq5QnyY
j2jjTnNG95QpZ+Aqz22r+aCiQKUlct/TmwxJFz8OOFUPJoUYyIl6S6xtaeNhq85s2ILFXaPWvDal
CoOw4LqM9UdexVG3+ncTdXS6mGE2uCIYbHl0oeRlAJ7t8V1OI0wxxFIevjZivtwUZeV0l1DH3hbX
6QILP6mVoY1NEU3l3PE1dLpND8x9M6WVHqiiKkOAQL46v+aF/dgsK5bJaZ8u7rOJCSyV8ehP6LyK
33nH7TYiV0BIeLPIrn2mTRwjYQHrNyoSBFR78kcXetFuMCBUaaNcz7aw7ZM35LYPn4Us6wSwkPht
aCxPzTQ/WIs1+eiKyXnRF2BUZvHKKCPHo8nfk8Um60p3iaw5rSLL9c6V6tI4CuvsGtYvt9sKvBFb
HRZLj3KeKKitDzW5Ex5zgZkNP/zvRacSZ1lY3riOQ6dZZl/L5HJwwFGwnGb4gTMQZaa+p6K6L7cD
zyoybM0esnC30sydbVP0qZb7RWBrkGb6nlEfeCIsCe4KyahF/cfW25+RuKOH5KazCJMaURknIVH2
PmOhH312QChrV3Ipg3RDXJq5cQaVfK+n9vCETpcoFql/1a0J4Z1nEu4yfH9ruauThWbFRQAMLTwt
qsxPDexSj4q+7M0J9XyebEHhLiZfow6RKTyZVo1hHN9xZ51nL/l03IOEW7xKpAWO97xCQR9G96xN
MTp9PQDotYPafV7dkYW8cF/ixrpJRSOXuE2pQZR73EWEEc5fqsivScar7nW2vkghzWX+JCRsRyGx
nwsQd6K8y+ILC6CNvh1jOm1vlK53ucnUuC7sDCOt+yERUyG43s715DZWw+b/BrPTxPpxWerN2g6p
b7J6nzSYoJAKqRGQtPNWIyqcnmZXt9I8cvO/ZnEDgqRxYat3l0xtbvMaJIV+JPJsR9MY1KqFcHSs
PaieFJHWvDLzNg2eSGIwR+fE7MZEBOlwBLX1Q81u99An/ckm6IJJYmxRPm3amo3YNvqLWx8mpyLj
rDwsxgOjSPqAad5DsQ7MGEc+8tEK5KTO5JvbEgMGoS8IFfoO5UIxVfOhXcBGNyojrdmxfKaBD5Nb
7LsccC97F/TYHkJxBm9Mzo4ItxLG77fVUCNbKkFif02TS+fXwodDO4QQMzIyoG4EMDQtYuXEXPsr
gnD1sQVYFTii4XiVsCDRyyevXqmbQb1JRpt4qHieEfDSGH0V+sBHBzmyXStXu+TQg6O0g9YcEPga
r8zchuok5AZPMD/alihBcEOed69C5ZGpt3ek2fjjQJJMEbSa3BkmiYgXL3XBR7BpnMw4sJuTh797
km9E3bup9kW1Pu06jTQ2pXMf8sqIj4k1n+uC4LlGDusZwHTgxOpD2RPShURnx0H/XanzPS3JsZym
t25uL+ry5undrZIe9+VaOyGyBYgaRv4GDCcS9C12wy8FDzMEnfYENoZLd1ZeFP2aKg1Ljtlv1eGs
wj93yzWAeuzrKvH15WXJq6OSuoeqXZNzy5+b7fFQJsue/BKlvZiMrCiBzJNLcmFcvDCCILnjRU6E
ynGeOOuTpsPoYkSSetHIiLTpHQpQKlnmLbPqkG/iXtmuAAw6Z/KNgwimLs0iMhvko+wzbin16GxO
OE035KLxYFsv7tAhdfqwlu+8e2HzQt9HZ8ht0Bl8sNb53PY+/N595753uOF7craw0LD34I7oq7te
Yfw2wGSsONFoLd9Ii9BwhxdnQrudXQOj6rkzF3i4SZ2HOosbv9Dd51F45r6adcRIw3KVXUtLoscE
3vW/zdk5lXkd4nS+L+j29l5Kgp3ZsHagegkU4Wpn7DzPTdPdyUw5thuBjoE0vyzhlfSPJEESj7xi
wmihMSP5gRJ8ECod6WamUBf3EYySHdrKghnD7mn1Fjs56xrAFAtGGaOzwbkig3lWJzM5uL21XJhs
mcWjUcDx7jfxjkMdY4rhYnMowqLbzvF+ce9jRDHR1HlgvHJmIBy8LDdAAibQiMu1e5zUF0ep7gDN
7oqJcLNOGPY9FFf7iH6aae7wBF713Nt0OFJycUBMQm+WvPe9uVycydpTWbO6G98bwDmeZTt7gmAu
uv6wttyzepQTKUU6HgZh7FlTqM3OswDc6ZLwSgLgfdO8Ti0qu658zhUHTi9Bs2iEgEhpJ3gE+4lU
eEKV/jI/1ZfkRKTpdCAZN94zFc8O1YpjfQfs8g40rX3Me1KXVSxOiHqEKm4NM10mLvCivQoMwwou
aPNB8LUUYgrDd9VoDuRXMF7ySEiraZCge7Py6DrqrMXLimsSnzPdGg4FmiO6kFgePJIIHjXPec+Q
9x/RUmeBhsj4vnLi+JTCTxK8C75FfsDVk+WR/M97IfYSLBcXv/td82U7Sy/USF0LGVj6dMPBU4Ut
tNzbHAs1ahxxJmErRPCpBgmYYhLm6OoaAmhqgmiwlR1HOaA3J5CwMbtXxtrPKK0wUkxifVUoCXds
F0hS9Mixky7V0tSHxDC9ukN/l1BFPy/2JgLeCI+0c7c5877KyYw0fbxMtptGq1m9LYVyx6DhJbfy
g2LNB61xH9csMYNeHZhnYSLSR+u0CvfRoM4bOja5BVYe0RtwWWT/UsryodZdBF5rbzIaTnvginK6
al2vh5Y5jaE+zn8Kauod2q/2sNb5NygGSkaLy4vYkjEa1PQrc7+cVT4ihM0ZSPAJUxfQpeaLS+tI
dEgepVCluA5MbU+nf5SFtI5gPTw/4+3x20Y+xdPGynTctTiByCgjrxO/CpdFn2CSoHEtJjiwXHGs
Vpb0dZkQqLHwAGY1wQoEm5LkFahJflEcAxEchgdg30pF7uqYnRjAxfsJXGY0YoeABNwB0DaNqF5X
dOEtfwYaqG0P0zGtpeKvxaq+JFBxdkj170ZVpdSBJwkPJb+MApNNV6GcG9nE+imMqKWVj1y7iDwb
4svJNrQjuIa/m4EBxkDQMFoxQ9uvHQFfba7JEJZKe5cXxn2aTaAqQGLu2t4tj33blKdkS2oQcPuD
eGiJF+oM52Br/Wcs1mbPOEMPpjYWgdKVe1ijT3weH9qUQQ5TLkGppZO2vPZsflfmZLGaz+8QDMke
m5ZpiwmU56lQsx+7Nesj9Ov2BCqVSh9jE/O9Rd+nGjp0K1etEGloum9tMR0lgvWjYiN692DYglts
t1ovw2qUAYJRVo8siBmJZFWjhVDRoWOnQQHYJuoPkOI3hYCNXZtlkTaiSNANfFk2GS9B7zbvCQul
B53+A9KwRpLgbFYhQyWMSrJQgskdlCvhmGwzaiKey4z4w87LnpahfV6c+KOAGbEH1eJdqBNx/sCL
RzK+Dj7AD7oV1b7WdMSp27ZnJVFaNL82Xq51dC/d0FjHFtWpr9nkC+eL+qBvm+a1Ke5hp1URmRz1
T++Yw2HWW/Wiy8T7XqZOeavzan6HYrlGZj0sTEUTdgOl/NSUyqb3We8aW9wvQr8pBJYzsuUHcOu1
fpqlAQ/OYZ+RQTmugEIEyOh+8sYI8OJUIUpj6TOkphJKcw8BA/VDSXG+4hvhGCG1Fk2BPtm3JMXg
UTrNiw16giwRpKiOGUNTmd31kFTe8tyDfjy4edm9QM+4YgJPP1mxtIc5qfCDtPO1tHkPQWZHY5o2
RzL/LJ8Aj+tQoXOJHTgRRlPumUqFbOlwpfRVeRQ98rrWmNIjaM19HUNvZSZ2reOivZ+m4Su2uiJE
GMGJ1q16hxWDSmJokL56TXvy1AsQ16+ecYJQtL3SiaA3qm1YxacHZOKs74YB/jYL2qdO7YaIkIX6
QJCV8f8gzfpfJ7oyUSL9n0VXl2H+XX4PbfIPuqvta/6qu7L/gLRg2qpKre46hmWgfPur7moTUJmW
iTfaQxGk2psm7j9AEOofmovq0PEQ5SGx8vh2XY0G99/+FRCEiRAS/Am+UsRX4CP+A1DxN/Eq7AzI
GslvWhPCcOrqX6qBGwT7S/dv/8pO+p9kVwhYN+zCRqhAHAbQhv/+96b2xiIpZUhM2sK+3xkDeWR9
uUUMkOjzS7LaoH2FSScytikLIH5/G7SERAaWgYCJ7Y/5WoZdTFWftq4e2Zrnvnp68W11Kwl4Gs5m
o0kMGJX9V1raX40Tv9LMfqyghIQ0nL1rpX8auv2sLmBUWTZgyxBUxHprNH5PNoGwvJOzJDdHcX+A
7A07YovlcV4l9akQDGlcuKrsqJiweAtZlyL+lrM3ffRgB5jcivRpntLFb8Ar4qPYCknssHQ6C71c
AkhuLPUBqkhNR9TQli1Vt5I3iXJDgH+8V2PVO8Q2Oi2vnaBoiS7DxldF3HEvbhV/JuXYn3I9fxQx
awimTArWCGuUUWYt+WnYQKl5SqNXDtonytZHHUtqNDKFdsRcnFiLkunW1QSZxWdXsKqME8PdgyP+
ttLJiNLe41hvGRZlOoC2qbPXvboaPbNOQhRkM3Y+9wfT9BJHAdD9r6kHPDlOaR9ktuhP81wmZ5zP
n01HCOCMxua7VrOZMNfWsQ6mXrZnovQ6TJi1zujRealUorUwYi1M4HvFb3QV0qeh576m4GUD5X0s
XeVC5Ke2J6VV3k01x1LvZokPbnwKkATdBHkInEFeF+CqJ/ss1a/F5tNaa0TwbSps1o4dWummfTUW
SJYwtlz+tV0UnmSzvWyQtQVn2GC92kP9rI4xxh96dIwt4yt1ar/PNRTrE53KxDV9p8cp5i4qeJ93
GgmbgDOVKssB3y7DkRg1gtDGtx5XVGDq8okOE2NZN157cwDdRRxqqJKtvEubBd+wsbe2nwAB1Ve8
aQFj7WJJxlaZBjiAAeTdOsZF0MX6t7okdjjIjHevqfeNqX4MNpPDXCcNrxRlwElwRrxFiiTW9h3E
ke92pJ4tqvVeSaqXlYydnJSfnT6DJe6sNwYa8b6P7Xm/WK5ktMMpvsVM+K1e6SE5Je3z1KgH1xAO
3iDzJ5nI+qqr6c3uyF3K4F4eRbfJtNysCzF1fLRG8tyIOX6yFDke0iQzqJNFhE3aDmBLn/TOPaAG
Jbc2xqWMxZoJBa9S26c13HYPqNaug7pwxAi88XZbYjkL7N0gOSi4nPiQDUvit/14UsdhPoy9cVTB
sh4IIYsaJDAsJ/TyTe3b795GQKJh4g8wbrpBIkifsxW5oDBzPwlC+QXH7GU0GDehaaThKVSaK36m
HbZBL9KAqdIS8nMWY3HXsE/2V5M3mmzccz5o3nHUUVLOImlOXaWvuLBtL8gsHKLGLBicaOknZ4Ig
WIPfq5iJWMTy9Na6bbEHNarRAU1PiCU/0nRCKINL19VHI1KMFg6daDA0aUtx5GzUI7OrGWURfgo+
EDB9AGPL3btKf2cRAb8g5cKkwjzOrRrjQM5AugejBUgeBz7vWm7eFqeznp2qckk6Iq5mWAls2K2c
/oGmLefS6I8EU7R81GykFoVYdzpZiuEwpo+Agc46WbwR7lzNr75MEK43mRTH2GhgbhcO5tCNBeCt
KmhYvb/zkuW7JW09UvrVdn0rjn8olLaMSP6XOi94bOBhSgYhehL3u3RYX4bK+R7j8lKwydlJgmoo
fKSxx0D+VmDACqpJHKrcY3Ip1e814bdcODZi3SKL92TuBKABZ1bdw3LOHAUn9TR6fHz4eQDPJQcI
17/zdlCJjodoRwT1FYvwT70oMxTNYmdMXX00CIEMnZhq+S/38f9ID/5cl/zz34rB/+8k49HveoM/
df/8rf4BZvX/B71K1/7bwiXsmq8q+wd+1V++4q9li/kHrQo6Q4BTqLzhmv0nv0rR3D8gVHmgYC0E
tsA+Ycj8rW4xjT8ciho4gx6QOZZB/Ke/1S268wcoLNV28VFo0J40+39St2wkrL9TizMXsB32iio4
HvS0yNo3NfnflS20Jm0iJJGlVjGWrJcTZVoPzGdsw0cxZ0cQgDs219NCUAbRBrRzjOvWIUjyJW7Z
oFI477gJ+X/02PLa0CxK7PbgYVy0gZZwwNovbdwwK0ZoQx7vJNzb35WJ/0XppfHa//lFGCZSCBM/
iw6Rh0/xP76IZlE7bPXjnwO+l/GRvxTlT+dNOBxnbn6gFeWKvdfGWxZqirFe8DetkTvpcLEpsZKP
mIhlg9A5bgeSbVcSTxIQ0VrQ6RX2pHxhlaiNcH2+BkpJXOKSo89vjYUT1WocCIAjCVf2XktXvX1q
FORI9DpG/aA4iWZEcwkWIsRvanUQrDYMDFUXSVK6TXYf+e2ljRQTDrYVZjYyrJTpCvmqWiMfFF1s
6Uc6Eo5ARbFHLDplR8/8AlMrcNhGeRH2gvI8KaFeRr1rVX9C6xUGCUR6Ju/ogiXa2NzWzv28wJcn
satj918RWYYps4YsEmcNpMSBLjlMO0cn/atWVD3kmyAaTUw9LAAo3xBhlqRxzc3yoeg1I/a5Gwfl
aZXMM/cQ1T37tMzTtIRFnqXPqUbUVoKJd4pExQnHxoEwpwBPXsVEtZ/l/MlXA0gYmhlOt/BqW3n0
5NwM+za21NRXRa2yQZaadeWuL5e90QMKDsZ1I4HLLpYfvcoU2EfBhq0Vi3v7w6Y1dp6I6kPnpFpW
syK8V0fygABvf1hVWhR7bi4iwxtSCdaHwdBkvnclkjASGTUqnDUFLumbvYYObRopozjIHfZ8JD7d
GAiN6MyylFfRZ3rzUQ/wY475xBJx0ogYQn9Imdhs5soQ456g+KCINn34x7O8Y9VMWx9PjIAD4Iay
DA1rVHG62jaxZYZaricHFaixK1UE2Rh9dS8Y0ewDNLEG8SaY86G9NYHjh1ZMTtVRSbqZjO4M6OHH
lJbZn3UjqJrrCv7vD7y5+QHDNkGrA7JuJkrEM3xpEt/KydU3bRnk1tL14cOkC3K4ISOVhM+UCNXa
SsQL8IfpW6+zQWfphhqcq2klJSjN46bfbsBBv1/ZFdmnZGbFtTfTuqNSBGq9YTZQu+GLkLww3t0R
Ksu5niUHiDQnAuKxpcwPlSdVnA3ONBLRZPaueXQVjQ9br7m47usSM+x+YJooGHLO8wOVRr6YmES3
jyIh3GwjCTIa+RZUR938Odd4WQ8C8ETGPFIYxNmTJ8Wm7IcNYMFGirjEWWnR3WAw3SLuhOe9zgIz
rBmQ8LMNl725+XDZE+n3BVFKAMj+8riuOrFk7wOGaFhKSs7R8NeHrpmsNIlY/fdMjru1qi4inww+
HXaxCeM75oc4LqyApAfJQz8maDdat7aPlTkhG08WBjWNlXWPvCcG9bJYzA+lj/PLvzN3XjuSI9mW
/SI2SBppJF/dnS5CiwyR8UJkpKAyaqNRfP0sVjfmVuW9U4V5GQzQQDcalZXuTmFH7L0223h9L53J
6naqyLzP2ZpA2NRJ86MolX12BcHZWcpb1wyuj4KLHbesW60OKaXWOa3qXymG18NauzKlMKzKu0C5
QYHUzM6zIzxaUoFNotn1rbY/xXWR2G+zcUZe/YiairVYvs5tGBCWYNcvyJHK7ThImw8mbdG1WnKA
RQuDSPbg5QjotCaFuW8a9QpxK0K0PTW3xPxBkKrY2T+IScNgXopQgJC24T7PS0Ai7Ow/b/0ZS8Ys
Z8vg2UbrRzDB43iI+DewxfkjTbf1h4DxW71B4ggKYvTbkCa09QvEMVA85e5uIYn20DoBSPymtzBr
LsZ/kE7V3DhhyzUQ1vhlJEWYEniACRIAbghBiCFz1nAKwLTnT0SUkZslwVTfr6xJbxC2lXHoO+CZ
lH4hZK24Y2f+yy6m/o1c78bHFkm4IFg+v7YuhDEmb3NZPI9rn150N/bkx1OPouMav9I5o/A3eXIp
owktuBqbU1ty6xrdiuEAEa2+Wj0e6BwJ7YRaM3ToUqIWyFQU8uQWrPaneC0zoL2+yn7BsqieeWPT
hbUJW9pd0Q7dyY5SQiDbgMytKepQ/E8dubdQtqA3KA/A0z7jTHD3RVcVN2uEymkf4iz/HmYKRtoa
5K11IGc5+dYQoncm8dn9gPHCitizgu4zzy1px0liL8+gJTE25GlnYa13qWKDRWs6dK8ghySV8m4l
YffCDDfE/iCIT5jKYI8+LL1yvbA7qzpYPzCK4+EZ3bEiKqWVguDlovnkaESJTlxEfoalpc9Qy/rD
ZupFKQadxb1ioewHZ1UVFpPqkSsGyKI0P6xm9ra0xl+Jvfa3qWpS9gRB9LIAC/wa2mXwQZjCxOp4
aD91PbHOKJY8YSeZhFsvYRx4VIPPX0X85TWZM0V0Tc/ePXneAovcYRB/6KOp/bngB/tFK9g98Ibv
KLl59u4YA+nvjqOD5zEDQdlPDnJUDG3BzVh75CX2ylUAQ9zwsXWX4FvVL91jQTvyxAuTIU+erm+l
M/nXOsS83IRtchuSmP59AHD8NlJxHV3kPo9+4EUwFXTEbgqYfyXb1HzVSY5Yqg2ifrir3Gz9slYt
ehO021s5NvStOZfC90klpqhEvKWsIotZztVA/xgs9Tu7MMst1CH5lXUvD7u70mCswifsyMKl1G9w
P/Ur1JNHt05IxysIdc5+XgehIuV6XTlPEmLSsxzQBJg/ImNdzZqSk5abaIc8imHUlBMLeeQ0KN+I
ETTwcogmuPYQbQSH1o7UCYY72SFo3HzijLpG249LEw5nrSv/Z1WkpMlkvNx3vhBMpRSkj/WUweql
Z3WXvIojijEPNBXXIHwBlMG4NmR6B2BfBYyzCTr0w3c5zkhyIuWCIKz8WXrnxPWA6luDyYaYIqhk
Zc/DRdtYt9EB1731ExBdZh8nmBxEmisyjsAaud0BDLc+TrDpWLO0huyefml5dztWgKbAHt2KVIgh
Gm8g5iGAK5MeJunQudJ6moIc6EdjWCjHIecmsAd0ps5Hk3vOxyjg8z+MfDFMfy7pJ+iGqIU4BGzg
VfVkuiwm6KYdHySlUn7jJDNb0zYhAO4qJWFn5lJoUd5ERTS8o2BqHzmSQ4PYnh0R627RFlDPc46u
pW/bH+NCkvvJBrTHlpR8MNB4M8loBxU54iyKqUrJxkOvywqZAAGzkgO9myYfUfIgCI1kCFRI51F1
HknZeWTMgz+xMsDi57SnUZTRdUXgKpYdKrzhMNaTfcbXRXSSZ+Xymk2bT+5WORdnQf7kkzvOHKxe
6/m/qI7uJBgzRnGD2wVXjhhmUDTY5VijtoSCcU8Sm3S0krm4nspGXMPKaj08PQn5NiodSu+6qWYe
AAvRP3ggC3MKZs+o+wrLDfGGt07dHZ4gDBpmbh6xmG3QfLwIpKC0NlXHbMSsD4lFLcbYjk09iJyF
p13Ru8U0NFTrK3XAN3xS+lmxOacGJ1T3tndG+TN1AkD6VrYQWUe5Fc+FtFiLVe1H5KRsdQvs2lyN
bpSgJTyGwLtcGzah5VKPrBkgOwMwWnO5sFb2uUsZpcGCmwz4jx2M9Lo8ViSodCc3SF2SvVffurGx
RnUHEqws54rOR0uy7Mf8NSIZxAeVW4fvU9UjhPI9RrnsMMLXTtiQy9aBl89ey6i9kIIortyWyADG
MAHPby9rPmYmSEoL26K+iWrSy3YL2ygMSfCibqTZGrzUHr0Xocvmq6dacyp1VHx4uaCad1Qz/3C1
0z2GXVNiqmNe5F1GS4oLsK1hupCKwz7LH0fIaQMYs930RxeQKWd2kYWUrwVTW0gV0doROb4y5Dpr
rJDsUywvs+hVkolMLif5Jfwpv7Zze75QAITsw0J9w64MxWMH5L89VJlYEVtElg3xL0Lbka0urq/M
6dfX0VlGL3bkuD4HBm1SjF6CCaNf5j9ckTSaseocohziDtvVynP29va28J1euJgTzXDu3bR/pv42
pIkgIAiXaVP9bB1h1pCryg+P08YNm8uQWX3cIve9ZG32w5e6hYOSzxceusnZqxCRQNnbFRdZW/LM
oqk8WmGbPXpQhH72qMZ/jca3niqkHx+M66LndEnSOOCAPbiBRQ6OX68sM+2+Dh4kj+/PhJQCJDn0
LO96ZIOPXmzNxKHOJ9Wdun4Jvjp9Ixi4DfaywzIL22xyIEjJJuyWewAm2d5FEnwMS+CJeC+bHoSf
QQNLCII5I2+urxadzydOy2m30FSGCrbPHrcMZFdpzw82pccJwegbpoL0xbFciRYUuEoOpuG8VvOZ
8m2596zOffdbSH5E1kzZtdMgm4+pTvqTXNz6wWVoiD+Q7Jf0NHvzeIGnMxwZR5uXWTnBCf9C9NrZ
4si43twzURzJWBlEdLOq4EczI5dFMJTZPKLRWl2H5GmdtVl5RgBQwo6Mcje8ypvZvXD8/IRklv5g
imrOS0ZuXshLtT5EjSVv7CLoIeUEkiQtNrKRs9ekYjzxllS3VThW8YSuh1dEy93JYR+BchEiio7T
UgACy6MUBSrOM9E61La2CPcVnR9ZYqZ/qPKcJAcxGTzRCjUNf8qwJ7j0Uqhrr7Dcs0FqmnOieXFH
8OTPsGgFiRZkI0ckVKyUeE3vH7EoGh86Wa3vPEwvj1Aqy1PQOtZVD99VxbBfKS3HYJt0m9T2me7j
SCJEdIWIw3ICQetAPHWBVPgKIqd5RFP/bU3b+Yr6Qp9Ji+lv1BjYm3POu3erQb0aYt+6eA77nMOZ
k/5tKuYFgWqCotRxtd73IWjuo1AY8Vzuz0vS9rk4I26OPr06Rz492JqLL0h5b/tMaWSSKrF2U46z
L9ZuYX4p0uTvAoeyhvdkBFWrZ5N8miy5fAaTp+6HtkVo7EvfPAyBxUOUkWeFr2It+h/2nGEXIWli
pZrV4q0nLhgF4ujg4gqC+TMpa8buBWUHTy87PwtpBR0Kt/FKUd57KWpqMoqevbCyLlTj7FsyGzMD
qzdYfYa+KW5FnXnxMHrm2CXuV6/rnOu6QPBR1Y4++mS6kQdmWR82WrQTbtUaMWwBDySx0stMA4Lf
GDwBRQpna19AiEcxkFw2WTR6Xmh8ZwhjzsusgxwMlEUuWSz1JuCQjvPWsirTe6A+KGxNVD6kc9N9
+CnEFtpz1MLLnHzph1Tfq1ni1Zt60kWOQemNxZe+NkjxggjOwB4tx/SQe8ZK7hcfz7XpTURut+qB
0NoTLpa0xPWbTh7ALm0vh24u1BMF4Xp0JoEXLXAwvJd+3X8by7RnZIale550SdabYIKfW+pkKuWd
KD3JPQ6jybuaTdfGQ2WsOw7A7nN0rPIBWTNpn8mmppDr5N669P7NyWJceCEvaLo0dEmPlTHHIFDh
egjSRX2u2D5B/PVlBGSuugZ9jCoeHckZjRwvinHNzkg3Of6o1kes8WP4s5/sZUAdRdd20ORXUQPA
T9Kn2ZbrY7Ca8b0DNHVuRpYTD0tfIkTM9AfHcfUMH3KOUSCoh2rJLiPf9jRaIw96KMvxpzeRIXS1
Fnq1r9IgHKaY0CrrY+397j2s9F1buFUMVVYilA/y9zyt7ae+L9jZrfg/gTLlXyOQnGcCehgYBtZz
g0mClRlRdWeKZlCG5GpRbtMoN2jHZHUD47e80E/WJ9En8sNiy8QORGS3UNgOuoF7c9AyMQSJEwV3
YdhDAsvgLpcxw9kwgPe4UPP4PAriyQnG8YqpH6k2HFNHtGDebeLp5QboEwIcF8w4pkNEOyS/hkD4
94E/5nc4xpyvyUhlx6IBP+tI+Nt11KAgOpi2/ggyQQ2nll8OsYjHzlX5K6ZHFEAWzlMd+cXVHGX9
bZmu8s4N1MtqUf6DCEduG9pf/GHgCYKDWt+raNp50zy8aq/O8hsrrPXr4PnkphMm+TVEPAxnXJSN
+1BQR8xoFsOUKWww2uqgk7EYDzREyOLDKU8BF6J15zsy66u7h5woPbZVipMHxV43fAkqMhXhGNC/
IMBjFJR4ud0hcSXbc9cJPHMYL1kLkhxr2S9Lh0AV3yv8xjQz3jWJnPwDdPbyYfGmCqlh1pujrEl2
Qx3XkHbYqJT5gHE7ImQdoMDttdYNyqcmo6jCg00uYuzPMHxvqExgtnW65zUzewFdF9cUESpr0NL8
Q9zA/zQyR68A6cCzWVdIVhx/nvt3cBYmV0Q/QcgsVyFOcf+MTRvO4tKkeo8mCBUaxLHlLiit9v3v
J/b/becgJPAcIQFsSTsI2WD85e8OpRmw2q7k/g31LdL08ZQuDsBTpq6H3OnGcyPU+GQRX1XtQRna
x7//6//7ziME288n8MR2cMlNY/Ln746/PSMFmVHyajtZFld2HTBBjPJ8+Q4AzzcwXbwt88GOuASz
ZdufRQEq/NgHjDfjqSeqADfLJsNc/HwuL8loLeoadmDiYrx3SdjyygGTWbM6ocRbWQjr5h++wkbp
+i/ID2sb6g5CaVgrRT7/5f228bAy6TDNxrSIj7GUp6zPGIRD0sJlaAzjuZhsLkdRKpUsdTKSAyjc
lbPtaqx5evWGjSq99tZsDs4faxurs6T6B7CZ8z98SCIPbJ+qh3uMz/nX3xko5YhSDCOUbPvCnBJh
yeYatCafi4P7UWdT/jMqNcsaeF38yH+skSJifPsYoZor46xIc+Y9EK8W5oc+Jpt/+Bm3K/3nnzF0
iEuhGPdDomRAJv0GQ2OynbVJh+JRjyoyT/9+6AaXtOKT0zKkuuO94Q9HmTOwPwRNv8hLOg+ruovq
LQwM87DGmDzMJeUDKV/cLsMsuFOSbt5W0TCIpxS7kJbh7d9/8k3t9Nsnd7nq0ACk69uQx36TG7WF
v6ooQ9JPyDB3ryiRkH6oFC1LjHVYoK/tuN4kDWYephLXTSFmNKhm7mDgNNk15ubUBxfRkkFAPGOu
juzABmyS/uCtW8Y4L81iWwcxCcigo+vFffX9RPbgCpUE5QgP2jt21M0A8Ylj3EY5XXiywqYCzsgj
8IuOqXgStmDYmncsTdAQheR1ZlM4PU7wd76QbOazsdaYQP7h6XD/qsXyZUjmBQ+AZ2/argCR119v
vJXNRBWw1YE3ms3ZHW4DWpsRMlGyz6mZmrj2G0/cDr2moerz3F2u0Z/jOyPqnf/t0bTdM/4f8lNU
s6MFMwCR/cxLtCyubbmE3rFChWaBhvbc4dCRZSJwOaT8UYw7DTKaoLaj6RD2I2riVlb4Kpi6FO9M
+O3ly9/fCX99mQYw58gwCqW33Qw2r6XfbuFswujllQn6p3Cqtwo6Rb8zq0tlV4C48p55gE38w157
yKCxeVfDPzxEfxAD/+sh4hPwI0vgZjaKFx8953bU/GmFvGazv9QFWH1EYkNzxOPtUUSuITOFf+90
+JkD7xLhNXvPrQZ5g8r67c3qpO53P/NBGJCTm3sk8JEft3cVw8pjRTztR11wCNJ9JskFzEbSxcT8
eCd/LBUITZpdhPr+alWG4VliofFmUnn6+1/X/f3nZcWORj4EyyhFEKLu++uX8+Hd2onUP+hMulsm
LTU+llHx6ZkQRLd0kWOyy51AXCVBmX1r7Zp5YhD0ZRJDkEtEPEW1dnYNMVb3aODFwSxF8ezOwJhZ
Kjn+czQuxTWYWN4pOKJwn7G+qfuDbU/OLdm/5KWvDnPzcMGNhBKMaF5meSj0K/SoT15CM7T/+2+8
qQ7+9GYhLJRe1Oa1Enj8bx/dwl+/MQGNgSL44wcMbRZrgrUHPURDUC7ORFvW+5DRE7RQ5ReP7pJN
4I8aBq/U5LQ1uhPZHP/9B/ptu799oNAFHSA2XqVE4flbuVChVqSIWLYXKcf5pRlb67kooppIm9EB
MDULubwYHN2scrVK8njylzC5iaIaO7A/alJCJjbVxc5J/ehXneHojwuyg+4CsenZSTCtfvW5z67S
b7vqdkRWqJ7tKZzpr7YNJy+a9qvbIjryMYii2rJtpnd//L9EmbdM621jBfslNbk5pFZYYjoj2iEh
EhPGl20G2jd/aEqQEsRbZIdlo0BgHhsSqO+ryHNYOfMGhTU10zpFUZ7xr5y8ZV/xFtHvETrGZKf+
WEG6lSfScx2M3VlILAghe38aST8ZEwLh6WjZcybNHItCdQ1UqCryLvWC3Gk3Wi4+ZYIkXwakZePe
b+h9sKr0AeaoKrrdEqvRRLmOggQBH9CwFlRYXVp+XWu3OCP7pj8u7P8zPdH/j1Ihl6fp/6xxfiLq
ecj/LHB2tz/wH7CkhxyIMySyObpYxm883P+AJe1/RQiLebdR8P3Bj/zfQiEZ/cvmpSeD7dXPO8ql
TviPUMj3/0UiXQCD3LcJqPNc9/9KKLQ99n96y6O7BowfUGtyZhPE9nvR3lWeUjOqy0MRsXnFrSIA
GM5uyxneIvTZSDElfLINSIE1MCrx0+dj+WpDo/b/4RX1+4nDZ5HouXknO56UdmT/dr5jdtuCctos
NkTS3Ks1WdODsKpsQyUWmbyr1zkAJbc2BHK6hFp/VtZIPEyL7Pp+dkIykpdloLN16zyELJ4R43po
iDht9oUupHsBWg1owMxOALO/nIL0WA8pa/nSNND5BHjE+xxipdmrgrnwP3y7304c2/bdADg81y3c
furfFVn9XJk6EQRA5NkKHVfht4yzzo1+MC6yvG1hybcSskMnkwdEW+G6avX5T7flw78v65/l7L8f
ArZNnCHlE6own0NPRtuH/NOZ3tMfzINuNFZ9GHyXzmVnELPBQapUd33o34nBdb0jsU/mY3UGBz3R
2okvU+e24iJAyup/qDLC7aD9y/2H4g1TlRei7OEQEL9d89lPmibRY8Xp6mLC7qyRcf9cjH511K0m
+0b7ULGBcuHsv7JIHHupmV5AH8t9vUEs6Cpuib9g5KStwWsgieBfv0VFKl8ZhS5RrHRII4BE3v6s
+8V/Ru9i0IMmVc993mXEkQLqQhdUG4/VQDr6yJkzfJgv+USzfw5tjUU9FGK1vky2he2FDgJxyLDK
DVOkgLRcWYPQX0y6pt/UyIbuMJVeGlKAIokg36pR21Q9yFH6l4svj/ZiITDjzTCkl0kggMBSBCKM
sT8JvPddFrTd0Te99TxjhLdix9Yo0jnHpvHaB8bBtiezZPRMMg7oHcXKepOYz0p9nxZ0Lm/IfaMc
pw0ZDgd6dfLMQIDolR3FAH4uz6z6qzQeIbtw/pGlRZGqCUWoiCXf+d60vFWbuQJEQh6xg3B7F094
AIRi39pONR2AxC5kgIh0HnfBiHb7nDh2Wh9N1K3yrMIMzDt3D7Xb1OVywh+Wp/LwD3exH/21Ewhs
pMNbk+TxHyls6rC/3sdkZBNCNBHTlxgEPm++7WfmPAxZJvcymuf0iVysdrnQL1jufYm2Sd+0kTPC
ixbdFJJfslr1a2vCecS63kQkHXCvdOdpcmp/T00YFOe5LeC7yA4ezhVyZTMdSqtnK17kBPlAd6tY
EnlinKyjNFyhd6bM7hb57CK6qcZgsmAUFsQwuGVXDXugAr2zbdQ9SGKYzlGwNyn2I9I6dHlCV17h
QOxDZH3+NK4xGRT58LQgfkQQ3uc1tPeubdIzu4lMxyVR2jj0kintX6yV+S13GorMjL4XXlbfVBnF
9ZY0ItwWT9wO3HH/Rp68v+5QK67h9Tp4/Za4Kam+zODMGOVnr/Jxlk8jw7ylWMuz9KhTkZGI9Kmt
B0sd24hogNOUJxOUasvfHpZQ+f4N8SsDrDC9Op+FWLDouygR9SM56zZuUdtduFe1nzBZa7XviwO2
QDc/sRghSb11oVzGdVrSyaSpHD/bEMv5NwIEmKBjVVbFE1SE1b5TyjJXEzroKS7pdQrAhDPPlQtf
sr1lkZR/QyqWkBiYmKqMrWhOlgtZJiwc53JK4aq6W2yWwZZHAoQNp4QnPegC1PQhi2Q9T1zrJmlw
D88zml4MBV6HDGgybJYUckigXi39zz7tgRHtpjbq2mNUkrgWmwJtEkaCnpwqDhKyRkatsLzn/YQx
2ooc64BtUH+2pUmxm00Q1/ZWYvgJ3BDA6lFNRr1DToHcX01V5cMNCCcAOsxbQWJ0jByOQZ/WC4yE
kDQGClGoJ5UD3c6gSHyaHVKSnpy6r9g/G8enXSuC/HsGwrHc69zUFHkc2ABQWheZ/5adAogmikYU
6VHj70NPd9ju1sDBkqAijffH00Lt7azrJUxY7KK7vgTii1UgZUQOs6K2j15tTV1cagaz+Pz5IW4s
K2h+RShLMNEGWeSDZp4ydVaaaG+IdxV0FEZAElc+jmWchiXQEXZyrR3bDGblTiXKAjpjucnBCUhq
IuZ3M6o4S6PiHMUPxiZk9BiYiL+b9j2Z3KSlVRk2fKdpVfsMswVzwdx6zk9X1BZbstAANRvntHVB
oA1QlJ0ZdB14xVm8VeSGZfvSWAP4FgfC6yosZCpNn1eHMXPAJIaVN5dHXRdWe0AKmqYHafcEuODt
WT6qfLaqfeOykQhkRsyDZib+WRaufIwWKMLxZOsSPV5RQWJlFokkRUX5/LYkxC1i/+yIcq9IxCaR
tQySNzLO+lvN0FocM2JihhhPbEvTH86O3isfdwQhMyhw9vPgaxzhQrsPrjRkOaQij6Bq9uiSuAVd
a0sob/FvLirxDm06CHEqWF0xMQggh+Cj6R3wHE5nYaunW08PyZwSElNpd2UyNPf19qFt5y5rVtCZ
S0kKy763J1XsK5FBz3GWabWOWWcZdQSf2R0cNkDvUbTM7cE0gUtA11JTQG2q6urKH9h07ciOT2zC
Nxx/3U9O5br30iSncnXxF/k5g+Sb0u/SB51VuPznaugijKaRv8LS4GA+K0y69dvkGhZyTPxkuluy
wGRoO5aVZWSaCPNgb/P0G2z2g72bR8RbuLJaAv6QScJiybKyOXWLHATAEiSVtLdA/Af87dBTitJi
gTqX+tNuJ0hkUJXENgeDRryfmU7csr9X+dEToHF5V1Yc761TEqlT+H6NNXlB/nfQkyyAYODCyY9g
VqqnwiTkf6ZG/oQ0KhigRWl3IzOHOGNXZz2i0YlNzL5qNmd4i3kQe3COGn4nIO+kJyBSEP1KIcmb
zAlgwk+O6/dDhUtg7dK1aTZPtOvFa5Cs7r6qRjVCF8/XX2ZC5oIu3uHwBugWPs2mzp1TY7ZHrCKi
5ctiZ/AdKMGhs7NQ8Wju2Qz/mMeGP7jmixxPjNBre9/M64DqQC65AAlGBGi16hlJDbmCLM7XTENR
oWaiIWhYGTF0N6MADxeYtjjNENR5+QVR+tarCqcUNIyQqWFKWJafYIPA9VeAg+9mqcQlX0bie5xU
JzMpdmKsv6ZgiaMXis6lvypN1nz3UQaNlwyBv7qwZNflQ0OHnu+HCQ39Tluz+LQAC4C64xqeXfp0
EjDs1sZdPXb3a2W3PxxdVMRSrl0lQaWUGINKH7Thfo3Ual2sMixy7qwGp3VLlUWAWjR+ZQ0mPkQk
oh8zg76AedZAOlZPij3CsNGAxmiGEa3pmrIzv6p6kYNMTbNiOrYjkb27XBaMVpVTBAGhoqt3a+Uj
UCdAsTboqA6eu1tF1NSzAmS995YxWXZhP/Mi6xqSH3ceJu13kevqIry5n0g6TOYvxjH8S1G0R3ci
twLilvUgVUz2rkjh98/mSW1sct5abfaSVG4I7HcGeAdDqjZODHaYAUGdWCuGv36ZP8lOQlTRGEt8
m/OIqhj1GhTBtqIH3Q2hPYvzAjsbJV3JAu2m1r0Px9aIRcZhM6pkb6NRei8HH4aHDqLie94korzO
A0aFscfR+sV2IhcTpxx7wpvcClrg3Pkw5y1kVC16qaVZT0mLD+KUVgXiLc0QHjpCkNvfLSPhHyN5
Vc9t42DrrseN0wAzNEOC3sv2aGav/T7oviovY4VAfMeGwfss29n/wXDHfO8XGwAwQI41IrlvDGFK
O9n8LoSBbs2RCvkcHWjxWmHEwFLStdjbqVw870pPKcideUzdl4HCnrmwtvr2EKxcdL5HSbqfakT9
TQ3WeFqsEE09q8Qgv/ULVMt7UiaGN4FoPNsRGyirmO+CFFA6KxoSRWEKoYc3Ub6rahZnOztaexCV
Y5s8euBz4CJU1nJcFh+csp31zcUqMCSx+3bzbwRqo9KuC0lEFGXJSthVKWc7ruRQrTcWzun7Oh+Z
PVVd2RLvmxTTxGRLTWxEPD7uHl+CfwXxlBIjTJewwlW3OYEQWW0BQpRJX0bLzAKViSp+uf0ctDvf
hu+065wu9dBuB+K9tMF57iTn2gcHEgGbY5pt+V1Sa/S58PvqQ0HT4Zx8U1Mg4naxbxpiC9eDpz3a
qyivNvve3HgnQ6ADWCggShzKllBsvXH4EMK2SrzOyttsSPxtC3ipYf41GOIU98jZ2wGa0lp9LotY
CYWNUNvu1mW1XnCLtHe8Npnfe2vef2tD3AFI8qRYeHqT7Mpp4Z7uKZeWLywNMfZWGdy+wQSAPSkZ
mk2hl5S/2qocsxgmABu2Zahph6Mswvcq+FWRlCSmf5zWoXSP5TqPN2E1OPGaZe5NYSwSOxs/E2fX
yZuTDawEm4sLu94nzgCfYEtOqo170p/agzVG9f2aYGKhha336N4pvzSjFwAW5jibsL1v+MGJJCte
BCzUXa/E8GUKOvTBxi7v6zXBf74AEcbUg/bSCp3vDJ0zmsa8u6SVnk6JNgwFke9c3HG4jZYa4my7
DaHr14rM3AOvBwmQfmaqOGZnwqkaxNAFWBy0b0BRUmztk2+d3HppYyBMLJQ8KMlNVQS33KUWkkWY
QG20DKCE2v6urcvuEYvPcpnqHgYpwrAsh2+EzfqQkOoRm9Uvrxt28NfZOJ6Gjpe2Ltv61MzBdEIy
Cy/CNN8Terl9CnTuanFE+tyG7W0whbeZSa1TiOL9m5lBcoCRVTNLmZB5CmmJ9NTtcl/KFrXKSFQl
a+l9pNMfrsdr2UcXxP5+Rj4nRX7toLQ7OYkzHUGe3DJM2EYC64US7z6cGdoWeegdJmroj3HeKFdF
8BgNm/y6scG7euutX/ai248u5pmmg2nX1drsh0KkD01dnfyoIzSRqOGLR6HfRFFKUJyt7lfKqnPY
2ZjoZXc3jMDLwhBG7op1nhy/BmWWg4s9XIaXoa7C67Gf6ieeQdSETKb3q4MDIOlV9rNW7rProflf
ikYRs66uGEIKzClGXIjYQrg8ROU1Pl28YFZfHIeCPCoLO91+LbzYTSNUrV12loUdESXhhqhzhV2e
POPRuc3ou6GblEdnKK8gB0XUx7mrY0aZVTybwD86LcQMd3YdqvLpSYZrd0fCZFzmKPfcZVQvyia5
lN7hBpZuFosZlz15zt21NO786PvAiYfC6oHfl5m+9vsBeNdUFleA1VHwkrrzitxHPASuePGKNj2E
1DEzardhYTkwZpRpmuPP5+ffT0MBpiYPEa1xtBNcKKPTiOiv3a0zOk/V5U8hlcTjLFHQaGLRr0RK
au9Uh9lt0qG49hoCyQJroyCM1C581q9VCXJBMIFID3aUJLScOVTgDiUaLMszpQvymj4jvbZLvsqO
9k+5EQ9Z+CjpiK/lav1cRWjdab9jP5QkN5NlHtqwu0qWEiFYbV+Lnkju0ENMCHUJljA6H79jq9DU
dnO9FGV7wwJw33OU7ZMiowNCir/PAspBe8w2shCjWs4uv9qRDUQ7xd40Vly7fe+r6aSQ4LG1S1EB
ZTOaTytLiBGUFm+upQ6Q+IJkgTYv7ofETl/GUMx3FQUvnKvUoedyrK+1iq6SMBVoeez+CP63Qaa7
ImLhfVWG1jVOGueBxnqOM+mDrAuG5HVBPH7aaAMB8ncWe1RNbr9l9sDWf5/swTlIw7KlaEOa+jk/
BTizYs8zTBN4QG6pWWG7sHk8kQi+q9vyR9sQ0wFX8aObFB5z/ELMqaT/Xkvwz8bvrrLBmU59y2PJ
S0mcypAuW6jvacgNItgH71e93GE3ITIYYPg06YgJjMzOm1Zl4x8FO5sSI9gmSF04ymst1QtJtvxT
5OTdwuzNzqBUo5MpTMNqfODn0EgvOYen2B2lZOag7L1d6eqzXzYjQBd9x/YJtidJTZwOISi9XKfn
zpvYkZKpAT1tYPAC+uoNXuP4Ok7yFdQDUUo1ZU9u+gtIRdSpdu/kLK0nOQOwDF/Z+5v92I2j3LXT
sl5StFDg+oc0wtJi2rgbgjhfsi+LH6AD2Oj3Ec9OqjZoRzO9Jj3PXFYCoMqZDEUEGF4W0XyWhox6
QJN7MahPK6/yGw2uvzRJ+r/YO48ly5Esyf7LrMtSAAMxYDG9eJw5576BOAkH58QAfP0c5FSVVKZ0
pUjtetHLzAiP8HgOYlev6tFD6gIRSeblFnaFJLoRHiZUQZTavtyU8dhfUaQNXDNgMHSJtm0A5Q5b
nv043v1ljsCJdF3L/MFlPbyng4U0lw7HfacnAWlKg5Tj0SUN801CB9k1jiG456oFkWXD6hYC50ul
T0QDr7uOnp/cz5IXNtUeyHRVMovmv8jNvw+UCx1MneMqT7Q9LPmkdjPG3S5p5R12io+OpUyz6nHt
r9pJPWD0Hp+kzmwHC2cKLMvpkS/cpt63Dk8wv+YZ0yFAwUopy33WVelJzEN749DZtGqRbddgscuD
DYDrYpOwIbjR0qsCf/6KEi4CodRdrRlG4BZkxP17tg4UdCiaGgz7YAiTFqG+Ntc4K+/htHL8w8Vw
gJH+1AhJ6zlBLpDEuW5fFqgxHZvKuW+m9sgtQhUrx0m8FfLdkqVFbE0AjqXtdAA0mb4EDDSrPsN7
l7V2t0khve9zu4b9XCw+YzxDA98/ekbsSUrFqzn4yH2/oZuBvaFIOnAQuTGpW6mMZkPbOPNZBcVb
aotvu5uuCrfsj06D7J7L5rGZG+PQkNx7jfHyrRmpgh2sMvLPc9EcA4MGKzrtQS1VjXHJO3ZMq8gZ
7a1hh/6tToqDFxZrZyCfh7k/uMbzfDtkYpekfrEBQ92u7BHOdWakLwo5Z+WDxnsw4/YchlxpOXjG
NY9mTMydU1VHaVa3jFpsETiOnaO4GVd9OnNUwi71Jmx9oB+k2SAAH1PXe204cYHgM7BWNSiBySzm
cO0n7i1/Ilk2TpHO2EyrvOsFznh1EjpBzfUWikyDdFKtlQsUgjfZKujs9KD7CnHY7sMTEgMHRWqk
K2V1mzFT9WH2aOOiZ5I1e+HPu6IWR/oR5KOi4wMPlO8U90GVXgEc/BGzVbPNSq3b2QgkIU1P7mrd
qo0xfvQxyg79LtVBh8HGUgl+0dhfisWdJ+x4d3AGrR3zzilX/TvEZpt+XtI4vOG795yWZHIBEeDZ
gFObO40vJEfHc5UYn0H3Whq9/R6E4qm2Ffdlgt+3smr0rSjuikczMooPCgy2dWpA8eetdzNxkkUq
b/WNX2f+lSO6jbBowiUJQ9EI28xdkHfYwHp4yW0CZZelebGyPR7MhdMFP3NWirNp6ApRRp0mNxk/
aPENN0SBWc+5qKBHf8aRzu0fWh+CheRG0yi+mobpV0cyOEACc/rvsGmf+1K/xNLZt4X/NBqg1Sos
K1cx+wo0XAPXvwFctdYTdEmW3+I6iOI+O4HhsKerCttH9auKmia6HkNPB5hfyTFhOW/Y01X88xcp
fypR4Tsw42VKJwDkOM+a1k0UFvUO03HMq6mvaTDmJF2FAvCyZbQ3PpKiBadeRuIBX00q9okpovkm
dnzD+6xkaiUYi+pCFO8pywrSLKS4IfYh4jvMJn1i2S9YLX1nMfx71DLrNpSPtg258doLyobkIMK3
8USuAJuKwBFhH1qDfdI1pQg01ddoutmFtE70KiZ8x0erZMTYN/idSAvkKSTJc8WVD7ApVd4Iv28g
77wS3uyVvyA+y2I78mNU1y0PyOG+I8DqMd6VVN3GKwI8hnlwxlTqqxoBAbsIbRgACsQwzHB/l4ls
WNmstPmhF6oeoPFGNmGjwJ95KQZ20mbnlvvAfAmSJGsOeavr5kAQ19TXhkeCcT2WzFPPrGRwoWF+
tod9PrgpqG3I9XbLlZ+rcovC5BhASLMBKn9gDkMNV8mavfmb2mADSrtSbfRRGKlLeEJNsn/WJbjE
p7D2UgijAqUxedUmdLsXKyot89Zcclg8Mdqgw/xH2n7GX25lckAScU07qjZpg2GP77eHDjU4nBMf
5GgUDge71GwOva4c9cICopm8bYicKzEzx7z/P92agoDPnitBdXvgnoToZwVLfgOcquZ8hOWvBN7q
el7+WnkqKb/9WXAsYrphSKEjPutunKk2Gdw7UlXywJwdqPPY9O64j61hyC9GWtX2vmDueq0Cu2dd
EdGRwVYC4WBsUvVTgKss7mro+CRq06i8MjwdwUfwsL19izZgbxcK28NCmJS9c9BGRV41QNetV1yi
k3/g2J2CXHLN1N8Dne+Ho9nR0IOdVqJjAQQGgWjFmiPmJPohONd1qDgvOhnF846X5++omfIXRivw
EeTS2uRaQOKtdy6vvlNhZ+V71tdCbYLQ7UBgimoHoQIUGcK1dVsl/Uc0CWPbwhJ8drivtzPy+41p
D9lnykO7HhLr7IzAYItmGRKCgFdN6I68AQvzMsb1C1OJvFWBeaLK/gOJ/60b3Wjrsq9/JFF6iWTq
EWPOGSdh8OwCn9BpmYJLaQYXbbyJa3WkTlDchDl1YH1eVeF2JFvEXO97/XdatsGVGUYplvDEcj5R
Mbihi3hW9znv4ZsgrbLnyK7EBVnipkeKfIsCRwP9TL3PfFzyia0PEjtgQSYH8pyQS8v8HRxLxeLF
jt8cdxo+2elm+zT1k32MOf8ekAfP6iQxsCCVs6qhdBfJDjPXcJ57yb/UCX+RHZ62KY1pOCC30v0E
Q+3DOx5XtZzeMaasa987abtu97giwrUivH1CzjQOVck0iE2fH795YzVfLs2drkj4sSd+cmmSYheU
MQo6m+D6oKom3c5Ts/d4MOwIf7PZaPKWK43RrEafqrX+9k3zjA3lIMDY7abIGzB3+LcRifaDAZ4x
SsVHif1jrZoMSV/6/d1szeFlKuua/1mAy25caFPYuyEAvo0FyJf1lFPjhcI6zs1B56MK961gpAQK
E/q/clMFT9gOopMEvMAiAHzGXSDg663ywMJusTwQ8kPSVPmZxzgbcFcRVkdPjlG6UZxN6xi6lSoP
ocXhc+MRO6VEoc3MbzMfDHcT6RCLLaXaWJuTwAULOLDqvAvrzNJ7Mc/sEPocuMCGeCz9K3xSmLpQ
tswNB7fQPlVWNRIEotX+w69TehaLII0KijMZGLYdRZ0ASb0ufU7B8RDEtIjaUyc38hQxWaZxTMFJ
lqyQcoW7V1kL4dg2XTyj3mhQ+eoEkT4JIs+EfrHSlJB/I5ZAddDYr05bRz8sRlg7zzNrqXUoMvAS
EjbVI8dghs0+NDsDGjRkmo3bKWGszDqOKrQ/aPpMP3b/FdEnlm9YG5nJkcS4grzBzUWCwq3xMBgK
r+qOiJ6xpP1z4GwIhD75a8w8z5KULCqXZ7FDyU38CbvOyeli7d05fR8iItrrga11TBWEKvHWYcgl
IkYV7Xgi7MhlTWk6cmuZpWy+RJFkGzcs6REw8qAZoN6SQCAxvrij26yZzvQ0dByDdWyeTEiHYPHn
2CleRmKQULAjckcrhzPTNb13clEAZk4tdSxblmgcmboT7SbCey4cyUKfhS3SpKNd8zoxFoz/kIZc
5gkwVBIjvpsU63ru66eYEZpm8TyOmm3ZYTR2BJZehJhAfIncYv2BBj0ZR8wJfv/MPIT473o2ezOS
cu4Pva0qBbLLWnDLmzt+VsoBTKpnDlIvYZc46pJ2qXzWaqrJqf/NG5MCU6c5bEplEkS1QhGD0QcG
fYyDxMHhbbv61atz8+lvEbtSrXPZMvpF5dHOrXFez54f3BqtnqZV4o7l699CRWlVknvdNlB5e6MJ
ua7VBHRtFVht//034gdhNltDt0X6sbpdYcnhqysteaNmW/EBmoMx72ZyytXxdwfIf2Qx/EtOKoDP
LwLWTYxA9F//llz2P9FpuDj+/8JpWOYfRfzxB6vh8hV/txr6vymJldDHFoiz1lSYrf6/1VAav0lX
4prxPBslwbKxk/+DSebxS7ZrKni+vjThj/3TagiuDM/iYl3Ej2cZtNL/J1ZD50/+fZxnfA+4uLAz
MkLyJPqzBRlaNjKBIcEFpDHeW5qJUUTKcubZsxI4HoIbiU+MYqMZn9IIULhSVb9hu2fkjzRJ2u51
w25FAZfMwWcELifitWYeRJtrDGFjlW0d/2OxgyxNd6FZcyVakXmZjHGmZTehjDThwQYa7ZEmUejN
Zd7bCEpWnsGaB46WGPcQzTLndihLUx1rYIEPXq9BKdqud8ueq52PuCnsl7Ih7rkZ88qhSTTU+Q21
XLW36bFy0UxQF+bCKMUSwywPSlgHF3zkJBY3kWWOxpMxWYy8tWdM1d72M6/YWehM7NzYSMIaitiV
ky2OijdK9AJ3J7NhGA+Fx0991SV+FmwnF3Pceu4J7G/msW7mVcI+DxObWRBY94QnQrIMOhS7kOdn
tSnaVodXmDF8NJsxf2C4n4ddU7f6YmS6lOxjh0VgrL34vevm7n5yNU2BjOGjuRYD3E8aulxvm2vR
2Ds7IRi3sTLc24Dvw6GPiYmbQ3Zly1K/VqylXNbZxKq2ZORiXNK9gE4U9r39K5666TmlqCgM/AnQ
UNzC+2hD9y4bm/Iyu7miwLlzw4DNjhl+F7mdJnuemPc5lIdpk9lt+wFqLVv7bA/W5KjsS0Rrwcu0
8Kfreq0cBelS8hhvFs20OyeiRX4VssmeIisdjlXlZVdjLTokdFNaJ1z4/Wdo0STAIgtwWo50aDgF
WhHVUJD2aaH1bxTzJGdKxGmck2bv0DgwJu8Z64xmrZIxYOuVzxX/HD16PyEHTUCOIhzrlSSqG+0d
oahvswBPP+RDSWfrotftiX/pZFWnkN2gRxnj1Uxui/K8GQ8Iy6yE9KiTOAZOdiRozHk4VuN12NJr
gxcsouDJ7kRNhiXtDo3TI+FkMu/ul9V7DxPGK1+avqm7devx3bMUrfIbCxRqQGJkQPVio1tcl7FY
vtWRPqWdFw3NY1HH8bcn8VauGVKHF57dUb2BbTQ99q2LpZxSS3AX8Ig6gRjIOxtbThN++34UPTW4
iJD4glGW+2Bk/N+Meqp+apgQ3ob3cnJXCB+GHQ4XcVcXbFO2yWjDQPPYXxt8vEP2pom5taiTmI3Y
GJbmOe8SbAjwC+PvoJQEWTuwXHLlx5Z7x3QaPvmkhhqyv0mwj+KEtg58BNYrOJkpWBleyCrJEHVy
g4HM5cDU5c4Pu74QObzn11ZtptggVWrQlxCi4mOcJeU9xjO8KbZq5TEtCNsjU9nti4C8011U3U+H
obRtOLZF4F/FOakKBDf6Yzl89I2xteuU/hibKNGNJ6A67ZKObjUWIpp8u0RdhE3ei/a70kL/Kq1m
zo4YGvzwdokpsMA0jSnYsrEy609rahnS8xaYfKnw09Eox9mcB5zATBhZefrlhfiUdpjSKno3cQM8
4dHIGSklWYIVgjXdGSQo0ieTRpBgQ99e/sKQNJjrhrKErwa3zq2nMSjAf6rDcGs4tlXuckwrxVpg
E3oPncBuyc9m1aPCoxCtCFAYGcgWGf1ImkIwgeVV+cqaoWtPnTdQY1pbY3ApwnL0dhXNqjMb4YDt
T7uYn3adm6IUta1VQy1OGPBWrjt6T5ZExVhB5snbHUeY/Hq5V/1d5AzyAB1G2pR+j8ltja428WjJ
gjvsYjl1mxbR35o8xqsruzJaGzZLtgN/KYjAybAJGEFNlAyg/MCY1Cx/ire1xCWwwd6XfeSGttS6
0TzVNmids42Lykuynfq9ZhgDiTNurLBu79zZpMV+CEq32YyRY/prWo5tvGdVJk6VDYgYx2U7f6kg
9J5KnE2/5tybr+hh0znIyjB9bxM8OHjV3JI2mMzke3c1suOmycP0ofVND96UtIFkzb45qGXDPD3o
PnWSvXZECnJ5UuSHEgO3JSUuA/0i0gfVtrNKD+gNbenFMz+1oaG4rgy+6aRyyGM58wCDGEnGXCu+
y6eyLppzz5aMLQXyBrWo2kuifdWmxn04F5RhebmFmo/1tT9OWsly42JluAdXrel5D5KWLDXMiZcM
LvGNmhrKEqY8Z1uHpNR6eOnK+cZutW9sPCvUdOCZev7OwlDTZ5KwVuun1gRyME6k+KcZlVAIFz2V
N6p6rYvRejPdjn0T6AwcA2QKkbo8AGcvfTaZ92BfRp4Kbczlis1IHXDrsmkkM2lR7CABlu1wRmf1
WvuCac8oLOPDUHaDxG/rgqKDIndvqbvmFcP53G6B/mcVlqvCnm4FNNB83Zik21BlJMqiHck7wE4U
fPDOMvAGWbH5xIupJE44MF2jEA3zNo5g5MCTxlW+KlCGjFXL+7balWEzQaDCc8xvhF//Sk0YbJHK
tcW1D7g5X7Gw4KrJa3Y5G5W73g8B2nIpauY4tLLmvgtWjgDqxp8RZFvDMuRbaEfxbUWbibXFICi5
v6KZKX+kXXPtVZEKNoHnxA/+3FHo4pRtw36PIwJi/ly054A2JcZ1GnzUOpoy7rfeNNLP2RmT63ok
SsoOFOWQ9wM/RWSFxcNb2OVEYZE57JOsBV86jW6N6cmbqAZahgPsTgn2EGomgvTVtALwaqTfavAi
ZN5XgZo7ABodZk24fr56AaO1hJPi1qJW0DfnvaXkzJqvE3O/o9tnWa1OLRwOXBuabHDF37ROI6rD
Vyi2xXwoiwrrJEI/VlqmW+fRjeeSOH/E509qIPJvE9+Khy3Hxti+jBATxy2ICBD2TiNgSmiXlA1U
pkF+9mIsTE4Q1BW2aRi+d2Nv1qfUUa3ibZ7RUcImUdxnZtmkm8gjMLhKOqy0OzNNbG9F7r+/WxgL
4QlLmVDH3O7d4dLM3nIrTWa1qXgZJIT/beSoPh6gZAGgJHNFz5h5z5Rl3bu+lb5r+oRxKpZtsnf6
Pk922M+ydh2z93Rvc4Y6nNE93U35jljfaOyMMtXimhcpTb/YauN6V7WeE71l6JGLL2wKXf+OMr4l
oN12nu2cuUv74nkYNA4yFFdjKU93czk/Gw1gi0+cDXN6hZpW14+jEXD07Li2im82OghkjpWX1ltf
YhF9+5fJ5b8JoywJ1n9JfkhSH3Q+oAMzrZD5cf+UcA0SyGiYvsJNzi9f2Q0+Sr9U+ddf/y3mnwJO
y18D21ERv8EyzF/3pxgrDjPc611NytIeJ3ob4mx8MFXH45EzIzo8emp1cauSVmPCmP6N0eh6Q81I
8/ifz6z/dhL9w7z6l5Pt/8CZ9XeM9b+fWS/xr67r/zCz/v4Vf59Z3d+IctDkQUmuReR5Sbr9c2YF
gkC5BwgcudR/8Cv/6P9wKfnwbRwEpr30hpgMuv+Ix1m/EbJT8BOIx/3+x/2p7uOv6j+W1N6/XqOG
6TsksJfJ2SU7ZZh/unjsgLBkWDmY/lQAS7Ci1ZKNLNmKD+GFzF4l9dQvWRUNj804vmdGixtyprpr
N8fg67eTGal2k3LqPA8tJt8tGRysdFbJgEZtVUiRQB/Xg39bhHRKn1FaxbRpWnd8/uubgBzVn/4h
3AWu60tCX8sdJ2lF+UPwC+yZpWbODRtX02p8IC8V9XuPxcx8qjXGUQyEWfwdy4bFaG7Uv2LSHu6C
wG/prqA2nAczGwtOys4M/XaQVfjU5U186waIR5RX9NkZH5AFqGYMu3sj7DigmLbvxke8HF66tJZJ
Di6el4UHodyxPrQc5uuVNhiUAFKGuCQnTK+vC4XmpPOlBhH0Dkb8heAib31m7GfWwqOCXgPSCPRb
3dR4RrrsC3dfPmw1o3eGB2cia66JxgOYgsdHohHrsUW1iZs420J7Oa7cacD8nwtY0avBhUAOSldg
2IwxnN9GVsehxq9Syohahfdu14aBJiPID/mC8oq7x8viELk+N3qSOIRd1gOULrimECDbg+uHQu96
TzcX2LOTd8ImHlR7s5WzRF7Oqm8vVvWpnn3nnDQ4L9MkYV+ekfh6S7Cr26sYXB4fEnpIsyKXXCiy
Yv58qJs+fHNm3d2ClrX6XTZKcsm55w3X3qw4ZtA5iftPLmLw1oRIAEE2D8Z5AWL19BkGZnKTxwOe
3sEv5u+ga5qORlht/dRpQ48KGUj9iGNhEOvMiuSvUNYcNaO0ibfdJJJrihETXG5jIS+1djUSelZy
B+hFTLfCxsCbwOkUm6ieH1OaCfW9oo+ZZFWbT9YOw297Y+T0Vq04EiIOAqwDeMfR1Lkg2piMM0Hp
lRuQNXm4MxvbeS5offuKUUXxzEaDPx7ZEbNgJN84FMigSr4rDDOUlIIRCbd+0YzgfiPNMrowYF/P
yYA4IAR71D2yz9Cc6yaZf3Q1chn7AVPj2qBXHg+YYbAuzNp+XgzXOvqgmi1SW8sw/Dd0FkZvDKiQ
UQs2MsE2NCsyHTpx7AfZDXsyi1B7OT1KuVGj1jSiBZk7s6OIppKoX0BdGwCa7MiFx6lbN6mzF3ZP
W3GGKYZs0RzoF88mjrVtoM/d+mz5ShSXrmM7anr3JsqsfrRAl7wmWalcLG6jfrfrxVQSCYHLpyoa
sM1OUbgYesRISTZN35gJ6t786kWEKRnm6nRgSvO8fTh72U/hTN1VrtLy0ZXDOm17bLwDDw/ehdy9
ZyNo9Cd5QPfk5HYy70N2siu03rdOscI/zJTrPU5dzU85Elx2uqy6r6wygEUDPWhnbmwxtCAoE9fY
tDjWm61Shfk59clg7lFjvFe/74fuEEWjHwMCrXLsSP5g4eYPRwXsNgWSipuPNhETLjruIxEoa5sO
7D+OU1NZ2A3B8PB0gtP40/ZMr0eWDNGGM1oZ73qhOnOLqcfzNgbrT1a9PLRZqmAgXtpbsUmtcGC3
ACmxQn9KJ21fnAID/8rKjOAUgglI9zlNRTVlzHZXbgbmlxY7mykfO0FshTCnhmutZChw7KqJg6pE
hP9MA1kWW1wh2wRGUXjHTrlNtyZ/X4o9kZMrD89uwqhvNzYSu+Ci2cxe072kPFPJvMgY/GgU0Bi+
FjQsuCyABk25pcoXtjDbt5D/BovvBulLPBF82LljNljs52oQcAQOwvvI75JhbfYxu1+z9Yri7CMx
1hhvOrZCdu3D1xrjgEK1koAO/cXuiLjiumZs3oaBaYe7CLhNsTJMgNs7N60oLin6wVY7uEN5vPOd
Lrymwg6/HDpgwCekNPmd3E8pKYEgoz/Y2USPHkITgeIsdb9l79vj1hhQMC8uT/L82yX/vKYqVbqM
dkGHjmVSj77KGunPJyHiDJNV4uZsXnAbn0NyXtg/SCF8ENla2Bkd/HGeyPaXQzQ+ZhZZGg7pnI5o
3XTJ//R+Jx/82O3OmgjdU4TUmnGRt8Vd2ZbejYpSeYdG1f4Ab5efmHvHZpfCVqaFhnkb7GVLkc8K
3yxmzkhY3P5d0LnNNuOJjaTC0vwmyRXviFI74DRdrq5VSmzdvHhV135MmE/Utuj9ltnIIjyDf7Pq
cMl1qnuKbZX4K0hDDhc7DlrSs0KQ8Sl13Nc7bxo6yngMPKiorUDtZQTyZQsdNf0ibY8WUQAhRzJk
15xsvDqzH+Ng4ncjow/eqesnC/Q69wfYUFbKKydcJC/cLwxRQnaUanKUYVYPucQ2SBwt4bJF0caF
jj/jIpsSY1bTdY9jbkTdpuh0cEt3JNN2auFtXZuoB972f0/F3XT8/r//x1zgXf/+VPyQlcNH+sdV
zu9f8vdjsfzNIUVhcupEj/ChNPzjWGwuB2ZrGWY4NZtLicw/j8V032Hv9vh/ROlNiuv4or8fi21F
mx4bIY/DjsvXGP9ZvQy7/z8dKCFUwdXiwkB89hy+xz8eKNt2SulvrwaM6Jzs3pbHNTEv3xiMrRhM
mlUqbL8I2xwBYyQoJ/v2kiUl1gPpG/ryoKnzbdY05mH5ErQm7+fASt6nIS6OEOzqt1KTyY8Jsr2G
nGKe8wTfbWPMjw4s7lXuTIC4xyp/5Ezr7FnIIvfBNPyFoys5E0qLXrUa5ntqIzeFN4QXxDhxMOp0
3KpmKL4kJ8kN3eLDczW0NFnXjrijBkNcgGOxDiJLSgRfUesnjYnMbO02J7srPhvjGV8s/uj3LFK7
OLG/8DHeAuyM7OcKosAd5Z3AjKx8OM68Mtxe2984BvIHm+f3jTb6GJEPEfsamKvzGU6DvO8pc75T
SeS+FpORFhvXk/keYz4v7ES7d0kWukd/cLtTQvp05TgedSQwZ5UDSbEYwdMYsKgOQUl8mTotd0er
qbulWHjJsjvBqz9I+zqwsZsO1aaF3riHcmDs8ilB9pfeDFIjeepVRQpJ4H8Yti7xwIuFKHXOpZ53
5cDGoyfCdOmdNtgHLhCQ1vkyU6cn9GjS+qHoz6WcrLgEqSSOby/EfDu+9eDjbjrLGHecAJI7nfrP
MiZ/PDYGeQbSfGuV9fgtyMCfyoDcZWW2JzenS8ho8CN5/LNhXEFRdYmqOMK58qMKD29JB7Vy3AJp
B0ISEZXwRc/kybTrNOvabd2nJHbeaiN0buneCNaiVtaFEpdqH8SgbbU3+aQGcAjvJ0oGKckpVnrK
rQOvYHHCUxdsrcYqP/r82W2rKVw7SXNHMAxuQG5ejTPKiWY+oMu9+6l8iZiTVb15k08BBWBu2V2N
fINbjl7txi1m4zyPzjDzeXTZPW7XHpPsQP11GhZ7upZwitKXux6IOj2bWulnIp38J2WvL/AJnhx6
C5aXf3gmPlWfKt7DO0kqFX59ua4q0op5DRbQ0whyFa5cSs9HqU9Yk+XOtSL7vbJoRGujyd9ETWVc
zVENP4jQPe3qNcG8yQ1uEgjRV0x6i+elTvJiI5LxrZDjdHCYBG5KAIoYkabR3Azd9GLwJet5jMPw
mOOmxG2HoTmYOmoc2NWtMeCpm8YfXeKhHKyfqUxAvGs4HuHpx3s0ywjMgFQnAN7uWlRztTDagqe8
Crm0k3Y6y0HWu1T4zRd80CVr4M588J35ZIcWluIgNsyVcrzi1MA7OppGY+3CJH3TqoOqT1R7nWe1
wc4xucdXS3kciV7/m8vow0+IbbZktE6RLsuNRTYcQb0g/E0z9bqt5mIfoXquW6MkQjm77/Q4J/0W
Uoe/5aTFbIWBaJcPdX3OwVQfeSMvGfY6B0Y9u6xgoXo+zkuSmOLs9oZy5+YBGDTdf6rER1umyZZh
bTg7pp2faStIGHxN/xFeb31mdlrqw03FxwTij0FNYhHWUqAJVvJQ6N7+iCgu58hWzCufvPY6AzS1
cyKCNJ6s5AOGfgkG0r7Ima4Wz43fpOvdQ6Z6E3FLvXeZymtli+oSRWFE0jV8ICQ3oUW7N1FBb6On
GtoDubc5x5L5A3oAHACUJA1KXreBL57iHgZ4KEv2JmGp00sgDcT+0FafNunNp7EdY4MAsnpgz0yl
Y2OEqM0BxVc9ucOaN9KlgVjFPdGBYtATj+GyGowjKvIt8a7PWB7Yp7XbSckd1tz3UBxcF6KWuxwS
rVTtcCF+2ra0WU1F+jJFfXqI2JUlQP1jcS9pobixPJxyGkpNKjSSr0878ND0K6MLccLHxCOixgx2
Q6WbIzUeDEmtfhGsVyBU5GvI7Gvgs46zymZv3YQJJyh7haooNrR7DufQlMWxdx1iVF0hD/7cPthe
fDOZREhLZ5Db1krza6i5w63u4/DFCLpq20vx3tYz6d7Q8XAMEgGDxU8zTPBaOHgLJOH2ZpI+7jsf
2oZ3QsLsHtSc7Mwo7fdCq6Pq6l0XCuMMt7vGjRkSvzNCMlwhWsku1OI0Wv4PQb1btsPpFnM63Z1j
+EGBTLUVuICuk7iuTrYb1+wYOL42jTd/oYpwfGy5T9nUIz1H6CgAqS8iJXVI9YSLR5h9vVOzvG1k
+kY1BvVXIpePgrLVnZERbSHW+yu26eam6C46LKVWhxkoyFvsxt6lZRexFa6aGDns81ABwymDAT2a
rQvzB3XvkM/GY+KpehfOac3JuQfi0UwnwGYcFsw7brKdSbl3upYxqHA1X5v46G96rPk+gWBzW8rB
Ok4zLQp0wprtDthDth8HJuudW5EvirMy+vGHYHhyTKs6ZLbGdTpbxnWps/eyldY+NEJ1dFttHd2o
+cFylrECX/LIo196Dyku2nXhIdq3dRyeBauAfdup1l4RacOWJQLnvp4d+zr0++oWGi3UOijf+wkt
6t7pUmOvc7q0+rkLoMpTZlrXfXWcp6w8RyZsEhEz2I66RYJpEvFEGQEzfKkJIk4Jr71uBoOyMmJ7
fqIjY1mzeFX7y/YmuNH+RNas4Vi/VrwnGDsdtVKis08A5fx1VojuOZn7/jahPnsVd5P+pnGzZLEs
7PCcGFl4lSept3UFUQc9XKCBWju21QenNwzs1BSYGd1U7fDobuwkenCq0v5Otc0Hy7v7mBkWwGqr
o/muZbILqD9dNXz4NJnRe8aeCvr4SFTsUHPa2kRCeoeBToT3Vsyc+bwj0BOUwunsKlIxNvCcmpUG
S1ircigYZwDHp3usiYc0fnLuyVBjpuPhrUkY7KIku6JgANjnZJ3KobJXggEWI4oFJ73PLqxCgZe2
QOH78TRDBbubBlfd9YFLGX2uF4bl9CUMAb0eMBM+NmOcbqfuTDqLzWy8tyrCTUn4NqattXVGPNIx
hvsQb1wrpnPn0BEFrGrY907zYqbzFRR4dmYM367RsCRn3zk3DJB59+EjCK0FfJG9bHP+bIwpRnbI
hX3MprnASGpsYLB8RaavNlHCRcw9soMBxBu46f195IUwuPUnC/iuIl3DPWqOVx6vMlwk2NEbf7on
GX5PORAiAJ/k2JqQZBL7ggHiic0arXj+kG/xkt/psDx7AAL3cXFDlq2Bn0ZeIpwIjZZsoZPFNUrc
iTh5OHz/P+bObMlRZNu2X8Q2BxwcXiUkRafo+xcsIxv63mm//gxq73ssU1k3w+re83CeKyskAe4s
X2vOMVvTAlM10jQSeK/oiKDmthHrrESJTehk517kfa0G/9khGdDCAEb9vSltM90ZorhHG8L3Hy7t
Jt0Mmmsc5vBkhGKTiUGuMfamJ0lvcQOxDemuTA4E2z1mhjozU3rsGBLmmzDW3+JxupxiPRDRWLi7
UcXPWtIAEv27XVYPtHy/DW30I8waOCvpWYzofQPT69AmVCtzNtNWdJI7UkX6LaKc4soQYAJQyddB
P/SEeWk/MEVxAa9pH/euZHrYJ7tupMjOufEbN3O8B597zbFgQLxgZ/toeCF0x8BrbzbPyxzthzi5
jhxyu2nCbqGcu7ydcQ1WkAbotzxHyrpADzJM7Kezw5gb8kyAwftc97K6MNGK3DD7H1+sdds08CfX
H4a2H3FhGAUOmuTKYCVjCb6owa/OQKratnmEpWrtTNKzGLY7DDvz9LoE1n9hmCWQ7ziS6Zanzn+t
OaZvOvgCP/Ildd5zMnemymDkW1xQ9q/TB70DPUFCoWtt86m+JuiH3t0wYeDL0SiUtP5idn/Vfkcw
sezxKNDswF2B5lfu7UaRBUDaFMVbaVyPbVIH2jU/+HUXuWEciwH1vnK74UYMmfeksV/zZSZxrVon
pChavB1M6nab8WcDgqucTVb03YuZduOW1KWbgon5PsYidBh0Y1waDp1ltfjFsfEj98nLaDFTuNQH
q8IDouv72Z742j4bnRc4Zov5GvcvpCOGtV8GTe/W94KRW7gId77yRjqAs9660rquwuSiThqs/lGZ
XHRecpiH9G1ugQCm2iEkMRsuMrAeYLyGbA9EaodY4po0SXHZyaHZx3RGjtQkLlLg0WQRTHs3r47z
6r8SWKfltBxJ6uCFJ6SNKSDXZ90ypud9493yCgDKsYSXetTVLq+a6UXiQqeEHr+XfTpx7CGyQurw
AqALhT64o80YYeEvmnY6kIZ4BMl7j8kn3XOcdFnOtWSdJK850hG9FB0WPbcNbwah3deO4AdO6atx
05Dk4hj6I08SF6YdDo8sJ9YLRvK+m6pHmRfkRWRs5b77YzD9B6vK7nkbEjWT0ORiyO25NMJbyxVP
+dpX7AvJOs6JIw9H7GkJIW2bBQkXC7yln6aXu2IckTuV+Rcrymq2MVgBWYqrIvN0shPJAimYs3/J
cV4nab4dS+cgyvCizCoCvRAC7SIPo0Xk1MWLCaoQZat50TlO4GR9zVsYSYJK1bNlRvAe8UtllbfF
k4abAx9z79trkhA8JLWwqYLNux9mRtqL4xxzT+3YwEIwQLFLcrvDlCNUb+Gq1xgRkRxb4Mq7IbG+
aqt/pjC66QsR3qplubOc5JLO35uVNjLIS6qfwrECqMCgWq3UJNBMvEh8VYwNSCbHxBfuGgz8HIWq
Z1Bz8PHiWBxtlyESBW9+oOSsv3u4nS5QRY1cRILOwG8WHPJxufVMAXiKJ/JNaUrm3vlcGunr2vU8
OqrrD6qhPY0pi0lZWhNKVxaLdWhdOUAXQhyP86EIX/Gv2i/YmWYG/4lxmaQpJLPYGYM0IjmxsqPl
MMeFf962S/1k9ayxsOhsFDPuRBChUBSYiBYIViBsDy5l4bwURj7Kfe8nrzHKevhZ7NIbMoyItFdi
nq+xPM1U22X5hGDkvZ+64jxKq+KiqYDkZTXmWPBNAIQMFEteZEUkFKkKa7JcCRRaBUpX6s4SIdPW
rBLn7HrJY+m46Z4THgoatEuknmjVgBOS3bW2rRLXgzC+jGGm73rtl8hYtPPDKDjzZcgxjmSpTY9I
EcszEeWIpxxndaWwSOl+ps1LMkziTAtyOFiMpA9BDWM+5CJOZGQCBoCGdvjAOMIAGUUfeefWZXM/
tlX6ji5ScPJqnTMyAlKeMkQjFTTES4+jANw/zvRIEJydjVCPd0vo7SFPiwO+fYNsD+wjylRpuKnr
Jb4Da0jh2CLhxUJYXeYGGWmd3bkfTD3Updl3DAHIpCG9hpHKVnYDH7p0LMTBtvNdD5aoCKZSrgZU
b/VOkTsFUimypv3o2+2+6UfvMssmT2zxWnRUNSpZNvGkIHo7mXmDY77ZDcrDeQ01frjMoU6+EZgi
jm2k9XYenDxQTYZKBlAbyjWzO7dKJrIFIbJ7hOfpkyujLw1NvLtJzV8cgzZgJZVxaIgHOXdCzDO5
T496jNmusobuObeQ8FtfUPkhNYuI4LCLY0GFgrGdXl24nFeMbga9bC14LSR67DEx82XjR+kxSsS9
ENTodr45vfIuKPL9wFDOckZEq3fm1HVNUHEvznFS2m9lg0ejRDks0GltjMimqqSpZtySiazR8xFb
d2GILjlr4ed8rURVn/l9a3zU/ZzsNZq+g9vGsGm1L62nLC3cB7Njbp4aPtuVIpylxK16vwhaSgPt
mS1qpujWCOkv8Lo3ArPw2rNGTcPtZI7NnUTa/sL2kr/4g5M8RqQcXwtijg6V1dn3YR+xCeREXt2n
5AWcE2KcP5cN6SoQQfkKE/iwgEDd8SHLJSUdw0zwNSi2mR05SVpcEztiv9hOTNPKI0J5k0SS41cV
puJclo15wwx0VDsZzdlVVvWt2qbSSA9KzdVthIjvXtKyoSfg5P3bWEmiwuAnRa8j7y1UYuwJDzHj
dDLfPEOY9JjsCMYe097LHMv6vwmx/3Nej/+FihgfecX/vfV/2X7H4PCLIGb9H/7bw+FKBKQeRxvS
NaRHY/0/uGj/X9Ci6Oy6SgplWS5Q1P/j4TD/pbD9MMq2bJJ+1AoX/k/j35b/wjLh8J9cx7PoI/1/
4aLxh9DtZy6x2jj4yL/GAj8BhMfRq8QwkZHQ2dN8N/b2cIXHOj4zJl/T4mv7a0kC9B2YszVo0y4v
cciZwU9X62+EYyejh7++A5cBiQ/yH2YmJ6OHNWOwjzvoWzQQwPMgB9gDpYtemaovl3/+qPVP/axR
W38usG3eW6bksronjpWpMDp8rbCtWlWrABKwou3edHSe/vw59gkd2qJs9KBC+ysH2YWGf/JBix7H
GtscOeaGNe/HzJvPPek1ySEyC//DLwYCz5ywQa/WALfWWxwwrkHSXT9/dZw5PQ6AQZ8ikbscfty2
Rg+6uP5jNpuTecaME+JP42Lg3hMH17noUAbaRRX6a2qfsCfdaSHq8EaCiiLskm+yI5HP7nZRo8dv
CtLKrpvG1d2YEke2jT3IbOjZUfbsMJ2gHjBxSV7akGfEfoAy62/7MVZknIqllhcEXLOH//l6/XZf
YNlwNvbWARjupNUC9TPHerKtPMSSuGZiGF/IHR12IYGGF3/+kHWS9svdZwWyDokdsVGf8dyffAot
m9FK6JeCUuhM8rzkSNzpJLczjyhJ2na7Mw20FOBcCHV2Eju5kwalTMJEjKq/7G/G1PtmECAiPnlc
TleARXgCASFCehYjQhRyv/58mnKa2RtfbOksj4PlOBEBTpF1Fuep8fjnq7BOGk+uAs++adLxJFyJ
d/EpobuY+Gkhsw6rGpIns4CUiJhiKc6iKm++Rpkk8LGUQ/EC/pNaOxXx8hXbCNYQPyJgCY2W5R9M
5jIoE8x5gCo0L4gt4jXsa8jATW/zlrfPNs3r+YsH0BJBOvbQbCMAOvs08evG++T6neCj4R1DmGeq
qgB68P786yf/tIv1S4knYykxyIviaWlzuJEySoJey2MNkf3PF/BvbpaP8BS0voPSUZ0y1wEBl7gk
lbEhuD4kjG2ReNLz+aY0QvuThJx1xHx6r3xulKsYAxO+uQ6Af14XpEVlhoteBrFSIqpdkdd+sh8a
391R3xnzGSQHhPCqWPO2Z0dG3xen9W/x95NIUpRMJTf0B0Wzl2AH/Z2lFV6iWsUUoBFRtnjtCLGl
a1zJKEAMreNgglJ1zRmKSUg/h+qY+YRD7QTc8C+S//6FoOe5h4odzgu6g7y8oMxvQwg6ZJVukfk1
xqaKSutWSzf0bwbeenfjMjsfk+PlFSdgo76oyhYtDopvNi7tVoR0RUksrjseF85ecROP/w6wQGMb
fa9uf6fkW+u6/nnX5/Fg3Xs+T4dkT3ZWVehPj0fm+Y21uIxlJIHazdbEO4UUz+LchrN6cOjz5C1j
aXLQEJJx6mKo7PQPNOXSb1PeOeUm6e32AzlF+DpzpHrN4KQclQt1HUfXCC4wH8b520SeEWIOcBSU
Cv9dTfzN9zfXFXn6/dkcmfIo9J5AQ379/jpvs4HaLdpWZOcWe2J86MkZJL9Ffrf6ImIELpg0vQNo
Mh10Em9b7hCB1roNA74BN/WmgV17wYS4f7Ld2iZvindPUKACij9Zir/vsezgP33Xk60s9FqW6rrH
ppk9BmZKge50Kt19cklOhLyseIsqCEG9L4XtCO/klgJBGGjxUzOM+VB85HaWBfQ6sxsE9s1j1DJS
nwmXuSPxOL9Gxwr+xbAJfQY76fS3f/4up6/6v74Kkj62br4O/Jdf706dTLhImgqFVg3Jpqu7/j7q
2uQrrL7vhVOM8NJKEdRIKEmo8tz2k4//fe+jCkTty0uNCC3zL5PuTw+3akKHGRslDUSafh93aXPl
VE29wV+R0REvybX88+/9uw90JYWsopYCQXdy6SfivgeoOBzx51VVNFfumXbRthKOgw1RMzn98+f9
/kShFufNyFjR5QpjWv5l9Wqenrif9XqrmxXWTCekg6bzj59bPsVxTJIWBVvuaSGcT5Cz8lUdHbc+
9J0RZBaIa3X2//BbXEe66M9M0zwtC0evVEgW+C2+v2JUjKwJyC1sg3/+KUAUqeYFAnEejl+vWBEy
m8adRjXVGNBZmyXcIfTLP1mDf3dfFFIh9nBy1f6tKPrpwXNwKsKcYVfCnJMTQwRl/gyRz3T/5x+z
Lp9fNz8CIbgrlJWERLh/JX/99DHCmuha0AHdjhnjtMqe7H3NPz1kaQbi1G3nZ9h3/dakt/vJD1xd
B6cfbbKwfMejOnOFd/Lk1dNoNy1UXRRD/HFsNdUjPWyk2vFc7qqF5NeKCGN4hD0nFvkVluEjZVG4
RdlQfbLo1i3+5CrYpOR57nqEJCroZNE5Eza5WNKA4mLXX6KmUgxyYFD4cp4+OSOtDo2Tz8JcoFji
+DgIVTt9SGlktvS412CsZCFweBj8blOm/aC2Va2k3FpN13YH1OnW0cHlg983T8MrWM10qMyoj59T
KHLmecf8q9tOADCmDeW4Y6w+1CwPeoI5SeciIhjDN9HNzNyGecDAa2YhVlLKXqZ3rSAqxm+EAzzd
GxAr/Pmh+pufSO1mORy8eXdgVOES/PRQTW0d41VFERoNYtjT6MEVH+n+bLHd4pPF+Pt2Sd1ACcf5
Xigff/evH2USWTlhNIbrBTLl+1jN+srQjJxBLP/Av6k/KXZ+/2X4zKWQYMAVryPvpLr3naKwMRWg
GyDaj25WPUEsgOu5MTpTqE8u42n+EK8+fpQC3eqaeH04Xf/642DEhGSo0u7MLZgFtVAlpuGuvljq
PNyHC8kSIwOJ5yL3kMZ1fnsu7EwEmcnk8c839PddYnUVoaykf4DtyD+5ofbgJYNseGbVMNcvVjR2
h2RCEbzBVULjG5T9cs4s3NmZSeF8UqX/fsnX7dxyV0Emh1d5coezWZog+7nkoCXlNgXFu+mSttnG
Br3UP//M0z13XY9SUMKC3uDsdvou7MMizgAiUYGnOElLaeBss6J/+AhJfoskB5bTFIdRXvG/3lRS
iGvSfYdmmxIUdB1hvNjPU2ygEnCqTz7qt8Modwt2Hp8CsASaiLde258WYpo5lVVUot7WUOYgBCo/
PNDppiGFTG0aSSbKHBvFwSySc8MtGbv0pIHACyb1ywmilBj7rdQxEM+JJwteYFsCoESvVmM3Bmp8
x26DtrF0cqQfGnnRC6EoxJ5A7x+r2wSCW34gSsx4+af3iZ8FhUWy9oXDW/LkZ0lZR8zSqTq7Qp9N
hgFtfzDzT54Ga32qf34rcPWwzYG8RlFhr7vLrx9DcAbR6TkaBaccmrcpjzmeh95opHtfRNZbPSxJ
sxH+0D/orgRJVw5A51ehqPmaRXlIrockRnb0EwoEJ0xBgTMUytpmYtiVxUhewVyZTPFoJGDGCQXT
3dIH+EdwQmmanzwLvzs7bXs1+dGcYU/mRXLyawBg6qVJ03ar8/TR9Iv2SzcCx0Xbqy5kJ3nlTo51
P9VF8hjGA/kbVm3f/NP7xgpjZfH5GOtYz79e0L7I1ZCHNhQacE17nBU1Gwau/n/8KZR/ay2DE1YR
0/frp0SDZmBXkTplwu/b1JblnKNsErs/f4q5lnm/Ph1SWb5FFcgUFejPyfXMFvQHA2FhW4qH8aVB
i/WjT1R+ljSh99gndhbMvYgxvSU4ewC3TEfawUznB8c7pmqe300cfQ//+Eutr0FeFwoDLzbRk9NS
TPtzSUsHvoJ1n4Ubkkc2MA2oIudPFsffPE7sYLyWHIp5HlD75N3E8HQA7QdjWZGL1F8tJGUBfiwd
uoxdG68mHsDz5bYFiod40oIcHbh9oaxbWAjW459/9m/7NiWGy/mFJ5xQRp7tX++4sNsChS9JUVqH
yZXLaz+gcTvs//wpvzU6OFfYvB4USCjA8ObpUXSmhK1UQnfWy6xyw1TW39NVab85pPRsacT5x3LC
f1g7LhJBcxbHBosbxkzpGe+itYwHZ8bPNiHGK4IFDN1lXPrxRZ6r7gBc3HmQ7jzuIjt3P1kQ65P4
y5O6fm8CJ0itBFmFReLXy5MwJPNK0TDskjPUp5qwHDsE/9E53Wetwt9XBf00eq0cKKhbsBSfPBYY
pAAnKKvcWmNYru1xLArbBYW6DDCp9ghvddudGbnTM3PuzPhp9HUidhMVnsdLRiQEbHsk++ja6D8p
JP7mKSFVFAcGrw4e3HXq8/PL0EoXk5FewrS4K9NLFG7TMUzbT8p7XB2nV9smCZrmieuzNbABnbzf
+6I3dRQVOU8EarGdFUI03AhRD6ia1/HqFEsbJXyfdg0wDb7BRvJSeUs1WJtNlimo3sksnnRfWS/E
WKUPBdaPFSJPQEAP/DQohEy+1DMz6w1tWI+MGkDqwLRjG2Yh3W9Ma3zCI7HIRnQLmnH5JiYOMow9
TfyKzjg5R4hj9nsGce8HABMQIIwh+nwH3SF81nMFcseqS0Wwg/a/Ul97hBNBCbV3sQdObxOBOLC3
YLghgwDo8hiQ+EWKNRBRbsgEZd7MVmVSK9Il+55YzfiwpFqCrRcRdsCxcSpUVTjTXkd/jGA8q7h8
b5xuXBXoZgzUUOT0yC23VcPebGbna6P8XAez52EISek0uns8mQIKV+XnElUA/EaeZaYxV9MgCO1A
P++8O/E4rn27uHyWDDvwN0euGC58eNUIAKx1YY5WZJcH3WkzO0sbH7Cw6VikMsFiBqW7IP596cpy
Ng4oQOr73q7ap1Y1yy3oSlBSHFMpOaqwz67BIOtnm5cMsV5el32vESu/e/AerypYPohHBJHJgVss
5VcxIWq2irmYzyW0r2iD+8TtQNI7JL00VWV8hxXVTFvkYsszbE6wYjYBHtZ5h9y5x0ruotKKJMRG
EqucKMPsi4UZacaoPipnme7mMfTvHIWUfOfNJo5VJlb9F+AutJR5INETgDiB5eOUYH3TdFmOZVZ0
2Bx6oa/pNJWvsb3Y726JgH4bzS0isTjC0HYLE4m4oFgnMt5PcubQOC0VxmYAk35yAJ3kT8EEQ6QP
iH8YUOv0RQG8pem83VLa1BciZ3Z+3fd2AZksg3W2BbKUloGj9ITx3GvAb7Vhxy8WLlifnVXh7gsq
20fnuVKEvyN0QP1H9ASUoKrMoJaHLokC2GhC37whzYVwArfsTHk2eKXrbgA/QWV3mhafIvzMOWiy
1OQMDFCfgZxH6MW2XyScIIsfe11MfrtevXLZVdrUIoAmtpB2MCdjFkik+pfIDGWzN4pMTQhkQ/1Y
J8bAoAfI0GvV1mTNjaCU3gvwo94WxW4T73tXhccx5FB1FSI6ehrWPLPnfsArgR+nHtOdn8meYJ4C
qApTHq/sd7mqU+amjBRcDOUmfZBhcv0W1PBYg8lc9R8mbnAW5WLVd7mKOddTxc3fyb4BvVd3qKRU
OQ6PWVG22MVqSnS+TlG+aVRJBIhPqruKkEhn/J3CODcTR73lUdy/TjWxFjjVFZZiRhqalW1qJlMo
CrPHHkOLvMzweKNIRWF0NYy1Hx/yrGfGgLtrwocpCeViWxdWF5hTP71VTgwfU9XDzEYkRY04qu0B
uda5JS5czx3TiyYLWbFwo9c4G8/GPTlk5X3C7anOx9qY3IAlDKjYL9cUA0/AatqAZLXMoOm0f8Bj
jGcIUmE97iFB5P02bmwSa806Rl2YT5pk4DH1sTV3fWEGSYqYiGgDUyGPhiWEbHSOv01Rs0S70gu7
veE26sItfePKsle64GyE9QdnIkXeZJxCVui6yQ88sLGIMr3C+grlWK56bKzzQVwOFWIpEkiOFpiC
vRGRabRFIZWCuI7gODEVLdMQ3oGK63NcoyFpbN5Q1GfYKpInrS0ZEwtRAAlQhIKB/+4MBIE2dgaM
RT5WmxWXn6OajTn0BVJncNWl35J7EFqNTTxN3XffEk4nGP+tEbp+B/pfnE3Q6JtdY0PPJ6B4/p6X
alVSaW2/Sj2DQ+ojm5cHQHefCPvJ8kmlcbMuyKt2AZpQzGTscNpjFobSfsiCvsvkclt6bfxB6Kg3
Xjk+r70z7Ylu2Dp6ZP6T+Bw5NykH6TBIe+RKqDyxHqMdXn4slTs+TBYxaxsLWTAWX6SgG5PMS+I6
CQ7pm4dFpA7BieaxSriiczhcqhYNLuhW1mmyM1T0YdTqoyBlqVwjsFPC8AqW+ypx39XQ5oiieiwT
dUtyzKM38Mwwxdws5Q0Gj7dcZuecLHdjln0XSbqnkj53Bsxhpkl0lHsdUrAjioNgbBYB2NfAg8S0
geh8YLb3kDbFS8frXdbd5WyG6UOVJtfjjF3JzT9StZKuquNivlX9Y0a8j2d/NTW+BfiYkr/QIY/K
dbxLCnvPq1XtFafkIJGtyVVF6LvYnAJjgiAnhLah/Q4jG55fTU+7DsVNb+SoDWMz7u/DkizNDTXf
dMYU4pIeK/8WaYISDrrxvBMFHnU1BaJpDonqHvuh2IuIhdEX1TEcc7ZdhE4EztzJKT/XBidVF9Ql
nIsXao3HzkDY6ul4fBelas/ErA7VvLyTY75rOv8YWc4l9//etoonx6jOnGSYN5m27tGf3qWuOney
Jy862k7RBj1HQkS5+EJ4yvSuHn9kTXShOCWFhY9IN9JPZh0dIYjV4EdGMFdLfN5NDJmiZHwoOvMw
DpjKaqnOW2E/hV36xYS61mjLCXLIkHRK9yHTp02Vl8gD7deJvE5zTfyJmduISjxYiSa5OVzTohw6
2wZ6ybaFoYr2Ewzegw3LM049uJdDtC7zBc11HvE1bt3CeR3M8cVoXm0gwZGRfk3R03fodzERlKzy
6QpP3c4fYwqi4iYEWk2qnXmeRqb97iXceChKW9sYATHHJRjP+XJcAIAtaTBa4lvFA7Rr8uVbYr+P
TPJHZ74ZI+clZz1tepxLiysIuXMQT5qgS+h5uSSMhRbZhl71TVK3zNNwrcro4DRIzu0oHYNat2+W
0a2ZM9ltnrRnlcNTkUaE7iz9Bwv/BkxYfl4Rc7PrcUptm2q678E4wSnWX7M+G3ASGyl5lWD3qJIm
BS+yKo/YHMRVK0K158XsvcQ8OvJcjM4RGdYZjLwzEZJ96NXtVQZHpgB00Djgf4hPTza5bVy7KV63
kCxsyAPTWUg5c4i77FuZQpdZivZ7ahWPo2e+KfKXtnBLh8EFgdfVtRLn5OBwmnW0FOEWbHN4lRXO
9OyWtvFu+ZH5rbDyCEenScYELhU4ZhviCtAQYKHw73yvJqzK4UhOEWmXvh/obm4wPcaNf97p2CI7
CBEumDfUp/iQ26pLNqRDAyPILL28pkthMoOP56QkmKoG/tLGQ3atvMaFWUTW50tur++WzoIliMO4
skBuWBPpIHZajdgV2kocdEqMNQYLwwxkZyY3oe8kkizSNiHA0bWxeDaVy3sapG15Q9gJaUxCVBjA
NK4lCWhwIGAN0U2Urd4bSh8yT2zIKpbdICgiDuIcUDk+MkwULR/fVKAbYbPRLNXa60E3yvKuseLp
Hqz1kO6zCH4pqZ2EOHIqxL61sYy68oOm9bxvsEjjd7inIU+vXTV3amB5BU2eeXjTvWxkA9OGQ1SN
PYPHoXd0ocup6Xh+MBcHNVFcPRg63aYbUi3RJFdhhqWny/OQs07bNMV24vVy72HUWngTwqE0/G63
ZMlqDMjWyJ2+cQf0qmMP+cGUE4WIM5ktM1858U8Kz733nYaobnQQZMu0vFAgu8wV4Ec11Oa8jwmp
B7SDVunHHEqiI0arHcC6NuR9bWrDVz22HRs7o6FGCtzRygoAijTGhksMG8jGZnOw7+0cVci1wo5B
ZPHYM+djZBVd+qTkmoEtRrxKA/FwP1LiOZjeNH30IgcaJnhd8/jD9MlY3bmZbp8NbQ6EOXYRKUlN
j/7fCWHbsx47oTcdtJqj8gpe7sTiYhDKIrX6V/+N7zFTm/3bn6yPhdFmQ7izuTzlqVdEAe2K8Flh
4PpwVk/rxoDD+wUvB7h1oxc1+rReH/H3mMV5MeByCExaC842adZxH0pfH3heOg7RRdUU/hx4PeY8
Hs4G0YIgeOAKCJn2zmgnZe0WSl5yn5FHfGk0efUCTX64ptHAz56x4hR418nypANMiwtojECD7+Fv
REa3MLBycEZTY0B8eWfjtnxQwgtvda8nAmUVjBcekz6xxmWGdXSeFkPyGk2lPeCvThTJoAVQhM1k
2f0HaUjVrWhTm0VNdCIem7R4HrMc+kearzNf1DgryTNkJW7yqPReUx8pz2aZEehi9qvH8842cYSj
fygwsrmJ2Nq9dE3CCsPkzoi63ifdEdLlLnH79CZ0R9LulxQUJNLxdrhu7YK42bEtxw/OGAk6F3vR
el8DOzqaqok50hdG/FHzP7y6ma0K3r+e1QTY1zza5wVeybTpDDwWXG19C6uy/LL4OSPAoTesL5Ub
VkdUED2oxcEgEMSg6P5qUDTfJWaxcCrAWuYdik7i/mhDj+5j2ydAv8EDxtQNY0gYRwceVm1aifN0
b1Sgtzf+Mpjdrl4GxzkjJXoobxlurtms49J/pd1CWCMkU//Bjcbylj87vMFx5ByfCX9+iH1K3EBz
isxgjDX6B2CT8L6p0u5Nt64Z7eYuXR3pdAw4ANUSgwi9H384pqOOsWKVxFdEYsZi21aSahYgD6MI
n6glRFWYLGriiiT48tQi1H3n+WbyQjJI/hL6CGTBCk/8N2KjW8ZcbnEDIZogey1zikmjjhDzl/QJ
FPCuhQwqfPbjVdIacbYbZua8aOGjJtva0cR6IcsjxJHHgYZjRI1jntG9+DYqkagA3mT7UgF91VtL
mxY2HaHiiyULS0mu9YhbSqU8AIS+QJ0LMqtwD4UCSdYVNE+IS4i3I/6uS8EJlbkOHV6QrwmGOoim
X2nBEBdEmhAxJTyC3WUnDILn8x6m8gbjh4d90Lb++tdZe88QhvIfE0VIVZtN/TPVLGZvkySXmcXi
TLxQYie+necyegRf0T1Vq4GYQ3oxyh3tCp6JJtW8tP2JZkegjVlposZcov1Gc/LPeeYyrBXFVJPk
PWZgtioH6fvBqTxxYWr0R8HUKexVqRuTQTVCf7qNkbp3Wyud8ToMOpvX8Fc8N1hsqsHbLNLQl4gh
bLnLQYk3AfA3dRQyNaIdFkD11pDGHmKP8cSXueHUitWlFW+92y7f4eXWH2GELeUcMrs66tGN4fkS
23U3x4lvHXI8Zg8GVQQdly7hEQuJMc6DVKqoOXCAJuGEJlr5HrpzN20IWK+hrHW0njaYhMYPsKfI
j9mzQJjIqfGToIt6uEeO7vXBzgf8cmO39EQ7uD0uf5eompaIEBdLXBWW6R2tACkuAOyqNtDk4bSH
RmVLkHUyutEmrbCdJ0IKmzgaINtWfYlbRja8uQLyNKJbp615GAAtEWWSQeEmzW5eemvTE3dCglVr
5q/kpjnfTNED2qLnaVEv2zUnHAO3zmQBRjzIxa3eCXor7B2GiAIHmbE0Z30xZ1+ZALhHmzj266pz
eaYy6mF3D8OpeU7rDsDAAKuUvHg2MeHgSf9Eb/M3jWUfBYeJJJSGKqOdXzuqQ5roqqk4M3qhw5FR
E39Tj/pNZuSO/7n3bv4+ynTRLaP3tnzk+YweTtqqJLL30Dh8agd/IrMvVb35WCuszdsiI7t9E8M1
4FCQ0t3admUmvhExQJ8jNAVuQJvORAzrOZrmXWHU3otrpkSpqLCF6tQUitOxJ6oQy2oxE1scp2tI
9JoZ+1UlMd6pLimJfq882bnn9oQuaEPAVPZGW4ydVsLmmY5ZEnJiofiTVNtJDeVXhZrgIND0QgV9
BjQGwdCkj7FWjdwN2ageTAzv8ZZhMD4w0moscenaJNtsmeoCV9CWoFr0XRE9971v/VjGkLMV0Twv
XdIkwyakhfyjK5fug+j4tD9jAjMBvcoQwm+LtnC/L6KBRuXb3kRmLHui/zLg12SGbmkHTKKoMOJN
ZR9iC3PH5E1bZfPGy1DfZryswCw7Mn+Je+KvtnOV1mt+QMZRq+qYJF4tNtAtju8yJhcyX91uYelg
DMpzmb+2SYZooWodlVLksAOfjRw0DOIF4x7A3zLo8672/G9StdV9NDMw3dWEC78xD4VZYuilNPdi
HimNLdU1IXL6AYhDyOaymWHUw5RDs/8iTDk+QbkAwSirlPZTM7gm5Aba2gOcPYfdtZ0MDMAYw3Ju
R5mY1zIvmcbCRp7I9WKxkmrdx+VDRnlEAUi1esWvS38k9UBBqOdiMHZdL5MfWV70DyMsynu6FvM1
zMmFsJzRiy6TIScfpybjbtOGkqO3JhIT9k6p8g+zUwsoM2d4/GQ1rA/7rxMdDFvYsITDemCacTJI
zWxblEwB6m1qRzXkBbrHLx5ikRBMaknkbJ/ZZg/7Eb//rbkAuKOzzXR3kzfA0QOVTaR/QKNqru21
nc6pbNR31uy5j3BXO4NXdIHxkgZh9Lzoxp4+UVv9prtmpg4PEs0O9EnGaOp0SomRL+Hi621BMhsv
VW/k6msiPx4kc4Y3NeKHbr2pu69VMl1zQpye6v/i7Lx628a6NfyLCLCXW5KSLLckdmInuSGSOMNe
Njv5689D35yIEkT4m8nFYIAZUtxt7fW20SQkqoaRDTgBRQVYTYI7RhtXHm4ajEerQ4+t4n+in+uH
YMZVcg+3NZD3jarnn0k5Grh1Z2o8uY5koMUy1TT4ridxn/hhRGXudlCPMTUlouxV7awpJhGzi/B8
aMbxoWtyw/Yi2vomZ2gY3CcN+MURf+kx9wJiXH/nlTb/ycqRtFqFJQTagG3otyykdc0hQSF3fQJc
2HhB8mECQ02AmL9WNHCpKCRlguEVk2F0l9esEbOfEQFItdhST5yxkOBZwHKUEUtZgGZ4jJ/u8k7t
1DUGf6XndMk87pWJFTQmdvefUaE7PloCdIkuAdZKh7qDLOLadPq6na4E0h0pHNBBrv945fzXo2JC
AQQfCT4BI3z6QirmFjUN+Yr0zbB6wFbGomZv9NdiBC9Qify7q/A1/6QVQIogzsVOyvKvajfSzaWH
cStIAyKWrKEhR+TBxstdfjdeC8WNiZBhdUyNRWkjmKwqbzJixVWLOiLwLHgq7GTcbXyGNSlrGZcF
YbRVGy4MZLHTzwDVLVHrJQHOGQdAoamprf+cEqDPyLFKdbS+9I3lEl4mZruHXuV4bZeGP2aF8Jew
Adl3e6uV75tQm3bdmBa3diuDSiS0hstaDb5tvO6FPUtDagdRAjs+Tq3ly/3DRRphGi2ZzNi1EtNz
EyeidS3LafZjTXBIF0f1ntM09hNKw1uTl99x7etuYzl4dXJCm1Mumk8ACaSulZr8YJPxiU9xrkcA
2jaEmlERG9vUUr2sNllaVxjeWDI8Rn3NMqow4BharEghT5XWvsTIywsxi0XPZP4piRXYGs9l0149
D7Y9dIqF980OvhrPTpZovin4apEO3j8mFNQ7cjhw7ciN+gjbztgLktaeBosICFrbGHNZ2HiwdeYf
5LwzsQCw2ZrxBYdRsZ7DMlHRpLPxFEMhmkNKMH+d7aHYm/TEj/lYmBvUpGXkVz8cVjjkPpqz/Pr3
4+LfmRHIRlRPmBWjIC4+mXpTfM/N3rofSDPagOcvPQpONfuGjjgUhszpJLSliD7gAJAkh2GJebQq
E90TUB0SPknS4/Upf8YEYFmaBh+SHDqTvXO1F+B2jWuSYIHK2A648eig3TLS+cNF+LIXKoAUfDx+
24rWIFVxTK+OqEHFQgiujqP0GBNsReXbmS/Xf9D5igD/XrznHRWJLIqZ069XYqNYZTbJH3M9zDdd
JldHGiT5kRJBJk8n/Si5l2B6ahR6MbB70Baun5cEZUAyhcJ9Pda1A1zjpcDHRVt2cvtTPCOu29i9
z/co0kVg3S73GQgza2p/3yqDpTScqxkyBa6+avDcqkFxrCs9uUublD5yF7bPk2LPAAVFmm1QVC58
YI3KDooLQKYCuez0A5OeWOlcCnIvjwvjURuIeS5UUd+G1Ht+qFHpXh9Q5cIPXmQmHCCObcClXE3R
Min6Tu2KyvN/Hp/+Ph2PB3fn3Qyu/2VwN5be+23wdJmjCv3/Z63VwVPIFQnX9cq723/d86DD4fDf
892XjcecL7rTp6xKY+CeXMa0lHyT5nUsaeTjUHr9o70frOc/RF8szVkG6rp8LQc5bLg8VJ7YNd/G
e3JePvc3xl22J6DGwxbRHw/wFo5AxqE/f5b2zo/rL3C+iS0cTo35YcooW7V1+SwGpbSmKqYpXWbk
DPX20VFjrPeTfvrw1+RRDkIwJggsMnM1PyrUzpSUxNLgoha+NpxaHEfOR1n1bJMyh45hIzlDW7RW
gqgiB+0jntIDxcu+irAwniY9ARlLoy1S7zlvcZGaqDbUSGzFIcQu8+efw2Y2B8grhsCYZTK72xHe
hVf3NMcFZAYS6jUZu9oc39AE2cE+ITm882O1Mh8+PoQOvRMVntgiOVy/Bbr1RTCV0L5V2h2w1XDU
k+LFqSN543A9Xw+crcjIENSiO+GQOP29CJOS0iROyksw0TtCiZ2P1ThrWxvJ+c5lKsxJNP9oQeFl
rx4DZcRWe6tJPa7SPT47c6jnyOTpX7naqOY7tZvqFxIQsHC101z+EVey/YyBbfRMmPz8qofCeQty
xUw8mNgEICnzEBWIoQVOKh/+9LTsKM1RqKNyXH+QJgGAgcuSeFVm4LlpDbLrRJhUi0R0GzvFsl2f
bhQYIfBdwN8W9uV6lDvZaZQJjAK8l9DxwCysL5HWNzsuxcm3Gs9oDcx8bDbm1oURV0yVtg7z3FqU
I6cjrsw6gYAaXbkSOcXRERbhSlqVb8yr85MDsdSiTtPZHdjWVzOYjL4ytUg99yL0sTlWtWkyevim
JDQOcrNxKJOJXdxZIdYIcDvK5PMwCKIVrw/mhd+qag6iQpXVpHJ2nv5WKU4b5Z1tTBBEfjeVg73L
sITYmDKXnoL2hVFkx+Xv1eQm7it2CCZGa2uM+K7iJ74zB03d+C0X+MUM2yJpUCFpsLWvyqsQD0KI
lLCp8knUZOhE7c8xL8PGtetAOcIsxOaQeL+dAoZDEy82/B5VDvqHqvQA6ay7xG7GB4eC6WDC2ZEw
yrNxjZtwwc46IraEVAo/74Eorg/ChfOIKx0nBI06Kom1hlCDwTkq+PBh32RZe5JFhAvr6A407eOs
c0jeSzAvNzLuJyyp0/FGGNsbNFDZvck6J6uDHIwduuDqk8T97EvS6+FRnaP6S1rP5hGOPDieVDiP
13/vhV40ZyFhXHhnwza33p0w/jlDKnOEzWLT0B3b1MTKEr7qg1FOOtT3oKl8yY7+q8dIw1AS80iQ
ORO0ptPfRntMoXfVmt/Cm/Ab4pB89hP9WM8oLjG5o4OSmVIYAEsD2iZZFu96mMOujKn2yzgpxcaM
u7A/aQt1HykrIhccMk6/ZltAUMJxIPWkWou/gSDYzzHR3ZB1phm4MJW+GuCdGzXuhdmC3lRGtEfy
FH9Ws5wYHJi8AwcwLhiQIToluW86AT3NjuSNRxGZzC9Y7cAm13dajO/E93XvClA3jeDtSe4oYK3g
UdyDBkQRrWEsBiFxyX0JVt2g+MO+IE/Tr3E6Ozs51MSXtpxYKZKMsVkEJBQ7Nu2tImZ1xhg0+IUy
J19nE8kHWFIGYdKZRd3vtMZSxQGt7RKYE5SacWtZ9vh9hnjypzJn7XdJ7yjfSe2kPvZQyCU68IaJ
vjcA0ENf1eQYayilDIqkDriDxXOBkURmE01hget+biNlSDylc7JHRKTmdyktrLsyrQwcawN5fEzF
TKeut4XyCPUaN2e9V6XIwxq5+tvhaVO6Y66WtZtNVkPmLz7XGWEoifm1aw3ltQ/H6rsGFVssYtRq
epr1TFePQopo61m5kG7boQLxY/tKbkmxnUA/wFOfMmyWdReZPOzpOhrq3qVVIRmfyhQXj51M/NBf
VDAZll5YMT9EXFkFtuK46Pj4CDSsIHsYHLgfOZ73YakgkFIoPK19jjtstHNymEgeinmocKZT0Fwz
1PDdkh8reYw4rPiTHRoGjn9TgyMoXtXTY2dOqbZvlVj+URIyZdCgbCYsV/Nw8sF5619mmWNQQZYX
buNWJuEaa2YF/1OnGGfCiVSjvod/ZEt+NtfE2+dBgc1rJ7VqvJcyHXSAaVVBJtYrwlPtkRTow4zv
G342kKpLX0GScsvdOJj8qrL7b8rSjfYkGhPCH8akIsKKmPj7fOzL2yAHanVTGh9v4CxEwIpGjjM/
bc3ooe9is9zBju8eMuFM6qGB6QSjbJThGMPwtP9GoFWMJz/t3qpktdrpWecwP7HlxaC76Rdj21GQ
2TQOUpnvW70adSxJU/uNbsyY3tbqVOOmjDjNN7pqcZzMwtHY2dIw/8BGsRu9Vu6H2I/p34HHF9TN
blTEdDTUEfojuL1Nk3EwnPCT3E4aLAQ90MDjhnoSXqWitdiVspn9wb0kBKMp00JycaLmU5em0rcH
KQ7bfKek6ljtZ1SFYtdVjRA3WPMXREzRqE08gFsxLxHdOqGoRdmbNzO9fCCvRqk0ZnsEIYrJR1rZ
FJXa3dxL5NcKOZ1+1viY97eGWhGhKqVmZu26qFJaGueLDSrkmDEjy6HAbNCqscT0RBSm2Dv2Y22i
i1TK6rE22ZcfhJ4RLkNRa4ImVpKlIuSLreI4Vz1s2ZAlO+2S2h6eCRAP9RsOJvJu4zoe7kso6q+A
vPIfvc71cpdyLsJqypFf+/ArK2UnhWanfXK6FAOreFRDxAhx+Ba3cvF1KDFo961GMcp7kmLZIWu5
Y7IkJlDZzu71Dk50HQS/dYx6X8hOUm1oU4P1V1B+gZH0TTrs0lkaSr9uuj781Ns0yV1AUR2v3S5w
fkAMDGDJ9MlnA9LKN4lq/SnKh2xP2i/lGuzMgoQlO5shLxitcpt0eb24C5vh24Rs/RsNmfLl+vl6
QURk0dNGIwvNSMZzaFXV5dgJR43TZV7Ci6I5aCKcvyFEV+mBGOwSJJ6Epl9DDruZvl0LZxKE+ocU
adgsa5XeHUK1Focii/k6G692XgpaZChq2AQsvWwabqdHZhnZXT1iJwU7otG/TeAQ8u3UGx3SCTX5
0+Q6KSfdkpNLNByHghkqTDPCZUvd545Wa25J9vArJqa4SE5TVPy6/n4XShMSC8FFwDBkUOK1FA5A
bbKUHnosoSNJcU88xsD2OocO5kNxyPaM1Wr/FtiBRayp1mSKhwMRZ1hRSaSYt4nW/0KDU3/u+2Ze
WJzqVHBCtRWaUHKiD1ifZOjfJEN3XEsISRwkJ0qPbQV45mKigJmZ6ETV+Nd/1vlXJz7HAvmHA8Bd
dt1xMdAgG/lMxwMdhI08NlIfc0lO364/5bwyQde3zDyNqkRGr3Q6tvHEtOlHnkImmquK+xDLK5Hs
rz/kApx2+pT1DAKJHWKFp+Tu7yf3+MPbffmy8YitH7IqserK6upweQRFg5v5f2HZ7f72buE+p3uS
fNyte+67h+BpmXX6m5ZC85+C2LRD/BBaHohL1W72W7/ysgftiH+Nr/nFXjw4j4TZPaU34020l7xp
7xzKfbYjmGBv7FA/ucXDdGPval/eKNXPJw5dYZ3+0mLAyJayqnCVVmvp7lO0VQggd5boOWM0Z0tZ
eOF7Q4tCNMcUdWgqrYY0aSAjRtgyeTBRcG5tDdz/kzH/3FTEp1wf2/Nrt6UqkBvpDdCRU6zVl6Z7
jfMTyc/YyyoKlqJDS2enjuXvrd7VD0WHHsOVuYB/FWQtDzdVZ9obb/Ce4roabAAiG30nPWPuP6ue
YOI4xFmYeKdOrVoNdDBS7WExwH0zB7l7nAKSlLw+V53O03GG+lM0TAw/SZTsFu9lBC4zN6LXmlJx
pw2OLR0NJe2eIpOWt6s0C10+rQE1tpbdMtLrtyaV0YRBAmJsO6vFTStRdKMDlpAtUKfaOvOzreWd
J6wifW56DGTxA1X+zOkc/0ShmeyntFfzrbc4x/jAgWRQFFyx6ECtfZC6Cs+bEM8WuiZpH9yRmufg
yY2BByCR0QBwqtxIvFTHA9wtMptIlriax4ESIbK+1KGm/70+nS4AAFyNMGvRuZGBI63tCnsCMII0
QdOM2W1/mPTUuckbAsRrEsH8UNXH20SrrKNiExWUFvH0uU2i8Rv+NghglFT6ZBVB4A+o/XeARhMp
lV26d5TAPIxtoD+0AGwb02/Zu1bjSOubJY2+gJbM2sZAxo1roieNmJnomH0ngtzHd1jbQyjBt32q
m9/Xv9AyL1bPA6wGCiInzgC6Xq3tvkNVSPwKSV70gB7hxlY3op3Gm+tPubCsuQzbNo1TvAit9T01
G4QJDGOn0AONyPFxktcF8GubvuCXoFLdzaPt6aIhPRVtJGErM/LKb9ff4fzL2gsnh16eAhCrrBl2
s5WNEyBcAk3A6b7HSmnvmqydXozZID+Eq9TG8y7wOLgF0394ZwPAY1jtZa06hUONBoT7rWb9dmYn
eWN/Vb6IhPu1iDL9wTA14eEJ0/ttYiRHS6pNeGtzi5Og3asw4Kb0s45D33EO4mjj6LjQjsO7iJv/
ghOAB66xYqcjMQ56N+zGulTKz4lNFvQurx3zj6lVher2sCs+y0ra/NTAjslUwEqSbBmt1B+gMhFv
goYPVxAi7gMYhOWitwICEb/CrA6/FFkkftZk0C9WDY1xG6GJizaWyoVSA44zuxYDSsuFrfr0WJ6S
2lHDiL5lk5aQPws0FCrdDLh7fhfMXevGRW79taGtPzXdEL5goaAMkLz1/sGZ6nLcaDctS+V0KbHV
qOhTKenBw9f9zUaVm2ScVGwagMJvWsRMaJxa/Q44YouGc2bqSMwicBV9H8D+pQ5eGkP/VCSqRuar
UmOP2MyJudfCHl44AubPTVAEioe1ZgGzUgkPnAidm9pK8ynTjPCuUczqxirq/giqXzymTuu4KbEX
R0lK5huFe1i6caNY7jKrj7I4EmB2yrnAxraqUNoIxmeL/SSJjIP8QxubFpme3N6VCVZWFl6haFb7
6uhg6bJl2Hve/rMpImg425qKl8f6SOzkQKtnjcg1SesqYkQMJ653KUQdJGZjVtIwtglibOUwvguS
uYXUaAnnd5/0wzdH7ht510NYthGLFc19EUd80rnJLdPN+glCqxnWirYxo883Y6wYuYBpoGPUc+vN
2Gr6eY7iOPO01M7u6WqEvqnUW+3+S0NCP5Q90CC07OxMdARXdhwAUqIWyv45zS0SZWK80sCzSuOx
bcS4j0PFeUtaXWzc3y5cfTnSgEIxGMFJm5PndN5axqCN+sBBMDeBOHDXbe8SVH1eE0kIxKECJVhB
lMG4R+47fcocyCukP2vim0444cGiQ/JkNBEJddfPhkvvZWAfTrVnLW3+NdksVMn6ktQy82ieJLqf
I7F5LmcaLlbqaJDu1OS3XhsIa3KVgL+6UL52qUxynZHb1jEQOSxVPGk/TkCHtcDaASvhEGEZnX4t
HMDUKiXnypuTbn7Oacjs6Bsax9QGfbz+BS5sXlwhcJVc2DYOvh6njzInRcPQJGhA1bB5qKsu99U4
Th/KwdzCU949Pk/3BIxK7Pf2wjvGv9q8SLVm8CO99cYq0yfiB8p85wCwJscI7OcRtXWH+2RUIY6S
ytbhdcwAgWbjaK9pUtOvKfM5+ipg/5IyI3fRZ80uQ9sVtapMPjnqfe7aySxoTSfT66xq+FA7FDmG
ZzlEeT/afauZ+7aRzJ/wz5RXbCOa1wz544siKX9Up5JfELTJP2uzuQX4zPbkuKb9bnb6eIkHIqEZ
1rBOx6bNRHgoE6uR90Hcal8ap5ENOPIyBO1WsABoqybO7CdKjoeBlEkUw1LVA1j2Uh717kjy1V9l
QH54SDMyPvYRSFznLkgrjZQid/DfkEPCJAylSGevz1RyNh34ai9xUKsC8VA4/g6COiVUTB0mQifi
fn41phGbASVHB8V/Hksczq0J9ou4b/wvU9lQDjrMmwnhppl91ULT3LrEnW+8rCEO5sVBFGrT+3X6
n8MJOTkaKJ32KN8zODadovt67Qz7KjXUG6xBQhSDY7Nx0Fzg3zgqHDs444h9ZEy4TmdwOozd3NQU
VM6EZM2AVH9vIEP/PCeySad2tEy/QSeJtEHqCZ8LbZ8cje6Qabn6pZaJtoKKrx9DhFDc7GTh3Be0
8DaKrgv7zDuf3cJJ2rLgXq6mvmYEudTRWPcstO47S3ZSn95ksivw5/0Zh1b/CI/dRsQB9KBRmH4q
pUm6z3pzPMwkK3upssS0XV/62vnaJw5CJ8EB7zK6dOvxQjJIyigkPm80a/vBmKtwibKNelpjuZz9
RS09jnQp7STeE8xFpMlkl6SP2UpB0GuD5uBXKkhSdJHDx9CjsxhbEqcqk68RieQzIr+BudBChH3Q
lB4Tk6CqJTJQDPwrEBhzEQXu1EAMddHFzg1ieMv0EH6SLmTHjvYWEyKFSjEl8rEmdPZP09IH2IeO
OX3CV1ncgkdWPzpLbtqNRtOFeQy6BuWQCwuuW2s0Fm1IiIuKaDx9lgijKbX2jYuqQtZNGLgJYBuA
VpRs1ABng2HRGIZhsqCW/OOa7xg0Mdxh3D28OpPyY2AlRCI3qFMQim8VrOdVJA8AOVzgSi6AbPun
S4ZzFXSFzcWzC5yZdsEoiTfwC4Uk+Sj5Keldx24UYsWORRrpMoNE0gMtSuMhUmflje32P7PuyHqd
tPmrIazpb2QyCOAE8+v1KXoWvgAKvRRG9DeWSh/+4OmbtkFjGLEQFYIFwwYTnwr8mrphGoy9rogp
flASzMv8Evcvg/S3yBiwERiJ1insLqI9honi7JX0+Se3S+ibf+qx+t5Y3O/0xZNzzeKSx/VWVhZK
Gefo6UsWbVsxehpyYhoNv0Zax/9NRo7UycnV4JUoIkxwrdGc/oRVkrz0s4yNUKM2lDg0TCPFy8qC
2OLMygTqImXIw6PcV/CUhw7DwiMOkBTwznJL0522/wSdHBOgAoJzAzGlQoWVhX3a+1gM2dVOBdkk
3FqCXnlwtHLWN6bp+eXLok8HOY+hZzigyJz+WN1qC2tIR4Tvfa4f+0SJ7mVBJGAu8Fyq4dH6cwpg
3CmYaUUdYIKDSnVXE37wP70J5C8W6NKmXZM8W85PLSvYYqIu/2GDi7qq0RwiVboNqWMPaj/uoe8c
rakYfDHnQGyZs3HXeN+3V0NP15LzDj40RIP10AdsVGVjLe+gNsMjXAYOmqhP5B8mZlaB24S54sEe
oX4g+nMP4T8jqkYJ9wHUh88Lu8RviHU+DkVg3TRhJD84OphkgMPifT0Y3T4uAoFfzTgeMqGRORLQ
2gNck1HJp9mOCIZ6D78n3BEJiGa9IR/YLjAaKOUWj/DSVu/sum5fri/K852KHwoKA6t/IZy9G2D/
c8wnCRKnxiGoVSLZ8Ossj/2uLTtrj92qePr4o7jkMtFUTaNJtapOMYlJ6zZGAtHpQH1KZo77qkVm
jSSwvLn+qAtDyeWLzsvSw+SXaauiu7WkKRSw5byiNQI/7UCI5KwpDzhOqzvVCAffwIuBZFDU6G5A
IegHKLzJyGFhDsrixSURwAI+aaFh1BKDO4MU3o6UQV4/lOJV1RBPIrHXWeNR9pyNY/gUUEvt2hR0
u0mr0LVL+Niq0Zf7kTxMENyukI+aOYljQajHvZjKaoNKcuEoUJXlkFuqJ7jZ63u6hbI6ygsN+S10
gOgWZyPpcxrAKtnDuyS5NuMHoOilgxbfcDvGcnPIKtAj7OI7PKKD2qKGDwtePgKGxuICZsqXvKs1
eZnFI70YecGWr4/VWUsPsIAwGtqWy7rjln+6B2kOF/xoftfF9vGjAnvsk0ia6Yc1OeZenuOtrebC
jOd5GAYg1IUhtS4IEIWNjuiD3JPVnizPabQCTx9MnE+MPGk2ftyZgTz+q1xIF6CYmhYR8qpW1GMd
GDuVCg89HIl6bdPdhV0svXRY8dyhvcV4MkUe6o5SYfnT4gozyBFWEZ1So/ss7C2L3bPuxDs0wxnM
RKHntr6N5nY3qA7WoKgIYaoIEP6DFJGdfX1ML/1sFroJ4GSCa9EFPx1UciNSYv1QHpZTTXp4nIff
JpXQWdRK0RGluuEHaa4/ljh9fZ70HCg66cd7Y5R6XOvG+sf111mm0OnGzg9G6UaNRIf/LIqrm+Nh
wFkMTQgOuO7QDfTHx0rdN7XobkRD4LocOtQl15964VOfPHVVmKHTSAMsQnIAYfglsGxlf4hG8b98
aijpsHLoXNLDXW91WQq7FAcUD75w/pwYgjRBLC68wIkTdtnYeo2RED437ZTuYsyg9koT6cyvSflm
R4HyUWIvdFsqX1RLHKHMsFVviKxooRRaBECmwGMJTcm4MbDl3tjfL5SSKvdEOOM6N9RFb7+aX/oc
qVHvQHHgSvi9ye3mKVKV4QX36PBtDCb1h1qpbbYr87w4qPmMVhZLFYF1mZUA9AkrxjGwnsZkjzw2
E7sPj/z7CQd/f8FL1iB91LHzFBZDEoKX4S7lZHdmKozj9adc2MhoUuNtjFs3rML1eYrUZrL0GKoD
5FnTnfuY7LYsgchtOlv5fBemMv72y2VGRwKHMO30c9uE3ELPYNeYrDC+L6as43xD1v98/RedX/+5
p72DxrTGKQXXhG0jjCvcxbHBGcnbeIY0pqAEL7pafwZrqsNDH4XBWyrHvXGM8hG/3jhTlC/0OYt+
n5lNLPlSV4kYT7+c1qhM/FXlCkQbuR9U5Lt8fIFrMPoQuUMs1s7UosQ64HRGNjP567BggSScOxxd
trKrLgwzDU3avGgBkF2t6eNlVKokK9O2TJSwwDVNbnaapOcCp/x5a/Wew12L2kOlscFw09ld40m1
gVFOlOVQI6qBun+5nOS1Unwqcjq7Wangpjdrs28XpfWgaqQUpmUheUGoO59mEUp+J/fUubXTfhlh
d20U6JfeDl0fW7gMv53+5uowVarJiRDFFfhn1kHnzrBJ/6pzaP6mKFfsh4kKzDwmeAk8VokGja3N
iv7J1OwAZwXWR4DxkUxSrG1BM3I1RPeFWwtZkTYO/QurxVbhXeHFCGICueN0tZQhXlgLQcmjI1Ef
OxU97KxtwvTa+aEG4gs7edlpIXov8+afyl0vAfSKsau9Qq7xZMwHyx2doPFVsvegy8Yx7HyS3JKy
iR5L/GUxZXbm6Af2sq+zImk+LKNqa1tett3VQUt4o4o6e5k7XKNP3wlr0RrKKrBwX1rDl4q4c2yl
RfofxsfzXh+m7oaIpZ2U5H9bLs47fXSqA0KxfGP/PWcMWCBVOtWHRYeal1kdD5hpFgLPV/IrYkKd
yy4pDyJIkoPTq+LY4k7/W68y2e3tJHpBkDbBcx/eUlv9og742qB8xrhZIW1PwyF0X9ro1kauXrtW
H9VdN6ehf33fO69PwJexk0EZC7VLN1bzGn9Yx6gKRlGSILu2TWk/YELqkL07EisUy9WBbG77o0EH
FuwOFsb7N6JvtKobhiFcXIM7QaNDbh+m0tAfoePoG2vhwpYOfkf29rsGQaXmPp0SbRj3dto3OCMF
Tva7ajX1qYTo9N2uBv0RT0R8J/BKc36ZZoQNawiqo3iFgUUUxi1B9mJGbfS7QWH/KDBggo/bjNgL
ki5kvV4fg/NrCAQTtGF4uJuAdusxKLOukVq5glRu5e2+K/XoTtS45Q1Fo/2Ek74VV3Ppw8DCwrKC
dCkA53cK0z/rVxhSKBKDB+o9HGrOEuL4MkWfv9tqHUK+MdX8N5Le6TPBJda8t4xeK3f0WdNdIzT+
RUltk+zqKKpu6yBJ/2ZpkFsuCidgiuuf5vwEWg43+JpcKmUKgFUxnyGIg3xC/12hC7zX5zB6DFta
FJ1tbHWkLj2KhDf6tGiYuKStNhCCs+nsabRgejx/dtgLOm5lJ7074fu68asuLDr2TcRAwJgMgLmq
aaKU3pwkAzVYJbaZsNBL+/esqeGt5MgTDrk4REPq1mr5w8YoFlEttGz1pZYyefjpigidOMMMkMCb
QqnFLmx6xy/0InUdvQ83SsRzqi3P0nkQLhzUiSj8T59lFwl8HH15VpAWtlfBrP5b1CgCXezI29ZN
R03KPdygZ2fPRdgYdhbbz3xTZSZW85KEPaRLkUloqykcCd9XQDDPzO0o9HCMq9VjSBjgPS6fnaBz
oIrAl5wh+FmZWEsTmt4Ih+QALgUbldeFsQPiBfiGcYvgdy0KiqWcVMkwQFyVTeMPfZJLDPUHnCSx
MP4CLQTWujKmG9Xp+bFOSWTAz6REBRJbZzPYIW25jDR4D65FsKtoJbpaMsgbF6gLRc67fcFCeENA
RpLH6ZCNSjekjeLwGLyz3TrHyd+VIxwdJdwEZrrMYXXkWmkcHb0St5VsAJ44SbzDJ10/YreIFwj1
k9v2tXUw+zQUG+vmwguS6gecTW6NRQNlvXCsaOmSZihzhJzbPQ7GpgN1sjJgF6kK5OokGiDu04gy
ZcIfNGs/hdagYEgpUMuaamCFbtFk1k/c7rGB6KOJa7Gcvlzfs863cx2SGiATWAMxb2sg0c50EKhK
Rj5ESsFPM4sQQOBU4k8mpqxum5nR4foDz1FB7qL8wZWEDQygY3WesvuS6iMRApqXQtth7GNi2p30
XjNp6Q+kXURxVkFt75REF7dGNg77uiG1sB+18KmTG/MOTHmTvnbhM0CagWDF+wBHrde/NttREnYq
aefAHQSeNLb1J62i5EfAiv+7LC97h3AqLvaxXuYGvA1ZPNOLyst9ENhEC9CREbjjZsD2GixU4qzI
ZEhu217inL7+BZdj5LR4BChjR6R0pm/C8J1O/EE0S+amLEGZ60nf6Jts8JR+kL4iZVSR9MuYq8th
ZZOuGKG5chWltvbXX+H8+DE0E7YGbWO4dDQkT1+hwp2WshpfxiasflmSo9w5nfZnGEX7Uc8CAolM
uKEcphC/oJ6ePkiKaEAwmXhQPQSEaKcJWCgYw/Wfc75jsetzDdFhTi2cpNUXlcK4CJ2EpxA8aNyg
Uy/d0BmtjXE7/2jsicww0tuXrXgtllT7EssME6J3HJX4GkIi3GMKGd42qvH20d9Dc8AEbOLTLCjC
6qsJrsKLAzvZqWlR3NHvEz62bJsmRxd+ECUIIDqVAVX5e3rOP5VZ63SzpogA6eyQOg9xNQ5/Q/rI
qJMwcxm6yXglIShxkc8S59vhyJYpXe9jREotXdRAlDgL3mUhLSb82ayNI/385bggKNSqXBi4/K3T
s9iUlSDIMtSiungL0kzFYazRnhI7bX9e/9oX0MGlu8EJCyhnsDJX00fD+ZANI5VccqvavVLPSuom
itrcdsZc79oE3BA4xdA8Ux5VPzCj5mvX1OELdsbqhy0isEJYhFY2tN+F8baq1pKCjsAAqMPhBj1B
l+fxaKphunWBXW4jp3uQg6eNwVbJ7EHHs/rJoUTkeSpI6SrUOv3mcOa7sZ0ViwsxVBNdTmg69AI9
Qd+9aVwafTxr+t/Xv/v5CMNg5r7EXwjIcZA73RvQHaNTjFGW9biL7aOJ6x/9ig6rerH1VS8cWoun
DhG+lNoEsK6lGkTdsdfmbebZkHs73ygzumdznLXKHTEhEPyHyDD+y8rZil16VPqDIhbii2GJYnZ1
kltV6El9Au0QZsnWxnJhArI9snnhC0KguLYW7UdDG0aBlnEZMvS49YgVKg/IXaOvs2JIf7AnrRw0
bLj9j0nbf9aLhNQeg5Bcd4EfPmzjsDT6WAvqQrXGv2c1LMQuZJHUprnXjF0G80zPjyaG1B89gRae
IMIVWorcDSFDnQ6+wi+RuYvSzTdk6XeVxeUdaPe8tyND3minLS98Mtd5FGx6G1ddneetxx7PT70C
YCo8Z9Aiv8em88Bt/MOtY+xwccjCmRFWJn4fq3K2CKR4nAbszMM4q25GqnTPqm3Lv75mzmoHOuq0
nWg+sXChgK7WbZxZ84i/b+lldjF+E2msfcO0OnyxtEY+QlM23dCU65sRg3IkC3P58VGjAbzkRrJ0
ZV7idNTioHfKwuQmRZW1tE2dgnnaEY9SYu97/ZeeXX0YL3uh/S5o/bJyTx8FAyyPpIaEOFUtSdrJ
3UJVCGi6hRmNtfhmVt4yPKtJYpM+iXMbO5KJ99Hp4xpMYZyq5yaco/p2KQAK3ySv9SjMwaY4nE1f
TZP+kIpO90iKq/YGIRJExOGBj091/3T9xyvvxcT5+wAOAO+DLq3PJHvgqLEFAR00BIhwGDpsjz1Z
1LIOWUIdHM9IR+IcxlwLP/ECZulNcMF/ZTWdNyB5TX+LQwiEhwgOwK+51aY7wOfuIDA9UT28fVSY
9nnBQRdWxoRdAID57BY47LccCVkObzhUuifIEmaL3kTIxjPpDh00AFwJco+GK1FYkTLVX6MAB2NP
DwcdBkE74DVs1cOU31J2wuks2HY9tNw0GuVQIji5Hf6PuTNbjhvJsu2vlOXzRTbmoa2yzC5iDpLB
eZBeYKRIYQYc7pi/vheU2dVJKlu6+XbNyqpKJpGBiADcj5+z99pkuGyq1s7TdcInfFJaEGXAQ3p1
1oGcysO6BWESJjPEhl3SZDNkegSo2Kx7V54YR/lZqACzD0hCOytZMfbXnjMvHc6CBDUeFvrU4taM
Y+Ktu8HTPtduWz3GXmSSTienp85T1muc1dpnoacO8kDLSeqwM3MPF63RaSfibDU4CfYg4DVTEzXn
/UILWou+heOLlgogco7vBWIuRad2mPUk3Y02U8ldGbvJTN6IgE3n1wJMAGlu+lpTZvC5RD4OcL+w
zCdBQi1rd9VO5zjtyiy0OidqL6sYZ9fKNGIbYfNkCPyafTSYD7bISt5cCoA91l0QCabdkKOQMeiE
B8A2fSlQE6twpFK5Q+ZrYm8GSXBPMEJZrbugJTsEqa70+Gjl3KwjucwyHGOC/6QCD6bJMInuQbAn
PFDUKmuViaattgV3Sbz2UYbB9TTncT6iuScXTsxVyaChYzsjNICnad0DWO1D7jLXIV21YEpHpA+R
U2MlYOVxQjbHNRdeV+vcm4vXbFYjzzR9TjOMR2JmLKMOKpIKJoWIOK2Hz2IyfZqCrnfqcV6m23Ic
6ld6md14W5dF8dA1HkkxYkjdgOwwmxxkmevGqjUUAuyUoilBQWX1V1UhyUDNyxHCAQTx2EP+lxCw
Qm5c9iB5mpIwjgbvPq+NrF5ZSeCfxCz7c4vPEmeKB3mTuA17GDcz3xQBts088OUUS2YAt6K3CPRy
fzNB/h3DTjWsvz9eCP5i76K5yDKIZAx+1MfzE/qemUG0DUJWF/5lXRXjrVJ68JNX+b48woXps7JT
BS+Yx4/lIL0Ds9STDPfJUGyyYd5GdkBQr37nxM7Wq5wHFDbnmT9DQ8JcNRFwGDaxfinL/iddoe9q
QrhO5MbiS2IAyKHxwzJsmMJvBxNjT2RN0QvmOrWu6lmdNW40bf7uRwskjf6ODySJjSb40LAf7GYo
KPWWCFLh7YRVRF+F8n6WQfr9F4hNgVMMZS5GSSbY7/cVO5h4oojdWBlum28HO7bv0lTFPzlm/8XH
Rt1BEcmQAzHYx3kybHECaAQ8XBn1OQkRct4SqLXA1b2fHJb+4v0gYGIqiZAOGuhHPKC0GId7hEWv
HJ89MU+9aRsJ5Ko//m6+19XwjTD/RPqwbMo0mt5/bB2+GZWlpIrDupak81Qor1ezns/IzclJr8mc
7JP7xWwmQy2bhsfGcod6NTpDBh9INN2hs7qi/8lz8hdvnpqYuR8FAt2Tb3X8nw7MKmkKG3o5DA5Z
uRtsev4mN0Dj/PjN/8Wr4OlGTIXGhUnEx/cezWMms5yBSRATXaHrLTVlQPDKj1/l+/bm4qhEHsWO
CWOVPsP7j1h6wZgXricoU6PhyszJmwl7i7Wbx89aMTJLNhPT1GvSLC1cGaLZMoB1TvT/gmtFWGxN
U31+w6CWVWycRXb/4+v7vtLlU+ZgSg8kcBhcmO8vz858d+4KWg1Gg21wlS70bp5Ulvo0ta/n0Znu
EfU5x9jDsFgyTTv8+PX/4pGik+gzHfapQZHevH/93GwUQZR0f9EPWvu6IoGVJKlxpRdwOv72SzFH
p9NOo4wz0UdNsNPlbj9kBgkCbiLh1yCLw5zQ7IvIrn5yb32P3Fyc8/RvGSksMrGP0klCWwtygSUH
iGxSh4S4lIdsDqb7LnWSvQmr/6rrjPw6juKUWbDpPnbKyrKf3HvfYMHvq1uuwkKAjLohwID64ctN
BMTfKEX/4oL8So9TNOtPSd61L4U/eVGI28Jrw6EZKv8MTpf1UMpclmc68z88HJiTHybNMW995RZX
0MtMuSJFtAGfslQvYT87tKOtNvFOcihtZzPPg/6at8NoEa4Z05YnQKP86keDNNd1XCdamJLr8pP7
9/v7x2SCwiAF9eGCD/3wFtvMHYURTWhUoVqtOVAQDdFk5hMmR/8nL/X9UWlp49oMJ7GQoHj8oAJw
dGFhv4GUPFlWah6lbs5+KLLaPvkWk7A9LQeBUntwmp9h2f/ilZd+O7YT+oLMdj+8siubCdgISTqj
ObQPVUa0h22Mamt5jfXZTPJxa0fN3x55IDZhjunijqeD/Z30jrQPxd0Dr9WfFTMjGBfOI6wt50JF
6UwFk//MFvytf/zudl0MLqz3fI0MPIKP09qcM4UOe02s8txobkt/Jg3YwHBpbZvY76zDFFuxJJTM
0lDnBXj3/FwUt15QdaymbZFcpUPEaaIWGrytgoPNndeW9hqjg4mPSQK6PRhd03ypVSVvknmo9XXp
JOkn4okCsKRkblwpjMjkLVa+3pP9pHWcGbSs2Ii4zvPzMcpdLST3sMGv1Akpw8bXSmON2NfQ1hxz
7K+aN6lqnxF8TEp0o0DcNhK6YDrn05PUpJesxZxF3X6MqU7CilWq+7urHKxyHnUmikhmOFYsD8yf
Nk/pgBMBgEQQ16zUOd2wDvMAScE2voH1jxfUZet6/30hEV1KOow4PH0fx6Yx7icf8VxH19orLnIT
E9sCz5IkdMbtfpFIYWjwzFNU57D6fvza3+3edEYA2kIOxZ3KSOLDvoEFi3FEPwMzYRxyRFLQrPgB
6/fd6T++jP8Zv9VXv78Z9a9/8ucvtUC5Fyfthz/+61K8VbetfHtrL57FP5cf/fc/ff+D/7pIvxCU
WX9tP/6rdz/E7//j9dfP7fO7P3AgB9113b3J6eZNdUX77QW40uVf/r/+5T/evv2Wu0m8/fYLqQxV
u/y2OK2rX/74q8Prb798O+P8x59//x9/eXou+bn/WzxXeV0+P7ff/dDbs2p/+8X7FWEu2jmUHB50
mW89quFt+RvrVypWlCiQhtGqL2T3X/5RcepOfvvFsX5dNCpswBb9H2wirNaqJiCFv9J/ZYZFKbqM
WZlV48z/74t79zX9z9f2j6orr+q0atVvv3wrW/50a9JqR16CmXwZrC+quQ+3B7B6sDq5JLRNNNrd
pDjThm2rExczRI0iDqgFK5Lbqt0o0jh3Ga14CJUeTD1nMDEL6WO3SbLBPBJ7HXyas7F6bMaRCaLT
YhjbzhWOBno6eFxsq5MH/MH9qpqo0n98ly+X+eFtQElgyf923vjuCdPtieaULwHcZbO1FVbfEvZK
44LY2zZaq6JEjTbayX7Qgvygz7r+k8XE+jDAWD5HDDYwgDn1W8z5l8fwT6vJZDd4SwcyT1VUZOcy
03Pi6lLInG3DyCqKrC5huNlHR5H72t7r8mmdxNpt4cbqwGR3QzQRSeHBvOcq1eXc582lGYxqx/Q+
oKep5AHxjmFvWJIzEItCA7NgkZeFLfVT1hEDe2FLI3MRCufzFvJTdPz9oy4Zk/34o/7odlneKvNG
xoCEfLGCfqTsVLiwei/HZodNRdzkKgtOaoRQtJ1ngXUkqefxNPhB5lKQL8HEnRipBXLIj3SJg+Qx
6IfimSLflaE+WgFJqdT6Ba0Xp3O09ZBl3HE/ueRvi/n7+wNhM9UsUH5GPJg23389g2UDbGwrK2y7
pjgZxvjW5mLeaLzBTWDm/VlZDxFRfuOtOdrz3ishf7dx67wQ81Ve9ugBi3Vd1eXaGJNmh2GnECdw
uN2ZnRvDPdwJ/0usxNRu6lmmEz6gEurCvOyuWTAcp9TqtpZb6Vf+VG8zgiN3fI3NVitbd03qo8Wg
KW9ecvJ5Lzh7ysccje9XON3aTWOUxdFLgw5dgDBPQlNLopmtbbwFQmHIXJ0JIhkv/anyiRgcqlsE
a8FrHc33Mvfnh7prqsca/saD5hUu+FiLpl9cNGdprIINUbPTFea5YlqlrIuElZXjsYSKchKTUBf1
XFWXmOWT5RyPEIHkn3O6+OMqCPIbr5/VKWo5mK2R7oltLovh1rJIh14nWnRoRgeZ78wvC71+Gi48
TztHm9UeYjWnpzFTl32B9kk68yqw4zDodKwDTWKGme+364xkT7Z9zWxBlgb6tQGypaJ/1wOPGp14
XY5+dhEnsVi7PTmtUVDzbLvsXGEja7JIc/HoT1qw7d2+vWpgz0Ol7I5N3hhbCTd785P76+PyY+g8
DczIwcnRJUKv9/72Em6cjrXDlFT5/UAWM3CCFWDHHtqvEPJrN5r6fmqpfUithUip5/Jicr3HVjO1
ci3znnjSsdGImjVsQsfIwWYCGNTpvl+eftMjgmBCqv6TicbHMR8uJAAD8ETo9ns09q0PI43K7xEv
1H2yKoWmE65k+SEOWQSg+hTsR+4gr0z7Nxipw66IDXrQ8aTWQZFGn3788X2o2r9dB30MBqJ0GJj+
f1g7kcLVCW3FBE1O39wFKd9v5jX047vJ2ELrdO9syCI/+86+f1U2C8QZNoWRQdPyw1mBcWBsat0A
0XrC0rJJ+qF5sj0ZfyEgz+oIQY2rAaToXN3neR3sCCIqcxGOXRd96htGFG0S2J+ajtpR49geCjzi
Z24zrnOdlPifLGCoEz9scEvTbtneOLgxnkRP//4OA7lGpDCIqzAN+oVv5l1y8S/JxFErzE0v2gWJ
D1i4oTciMC3s2h5hU0Lq+Gos/GSlVGogITKfhW3XV05ayFNuTt7G5Six05zCWA92JF8ITd+n4NKP
fU9UZuFUj2hCdc5QHGbTSkUMXZhBuU2p77zCvpdaPBjr2Y+mXc/wY52ARLqVpEyv6yE2QmUM8EZA
sncnX+cPK/IKSW9Qmr0jffZ8JJYzxFGB2Gnyp3Bu+u5RmQxLIjsJrjjHkprYRXpES9z1t7M+J5/T
wJuONQexXVZncqOCOCKuHKD7KvZrZ6sNjXurplrfa00S7XLCrEMndeUm0MEFK7Apn5xkcMiUB0pN
dLPhPo21Br2WxOIstKd8OK80zdZWHvQSybjqynEadd1qVf9qx6mxZTnLT7pAIb2O7H4+lkk3zhzf
TW8d1+Sge2NjXSSOeV2rbNgJ6ClPbtTQL4ti5+SoLr3SMss8xoCmSJegCh+zgsC8uofAXJukF+Zl
clRk3x5l4fY7xtzxZSkA9YYkfYqSs2UNrFl4Tr13Od28qIaY+TZ2OV8TGGxtHBit9bYjJHZXCWsI
pY+BfLI1tR+VP2184BLQnyspno0YhlNrtStfn7NDie7hhCzdXftpNJ5nrX/w3bTFoOo8maCgzoAd
PLgxrHQTbFio+vTCn6gUm9IkPRap9okRBBTiWbW73JmDl5LdZle5jV+HPVT3Yj3GglCyHpTiTJjw
RevL+3kqogt4gv6l3yNf7POquPD6il67IZyd8vQrXWmfE+IUbyZi3OmrqmgIRd+baxqf9DujTHLL
m7vMmMVaZdFTnFv19TC4/mWB3zccqIXuo2YyHiijzUMdZ9aZHucHuhP+zphIcEz8fLorm0JbxYUQ
N7D78rOx8qeVyNzHiuHDytXs4YpU4emqD7T0qFU+AOeScrao/V1U9MNKdC1j9Z6IdK6NMy/WdbKo
ZnK717gghjUpke1nvsPhFkbyZ/xQ6RFIpglFN3XOHYCKR7Y574n8Cxtetotn2C2jNRrpbE3L+G2C
YbIr6w75WDBapFnjHDePc0M6XpmM0cqFY4+bJnmrbUJacWB5NMpyxj+iN+6iCg5IGs/NRadTnW6l
WWvXLQ/M9WDM+UtVxxeIwceNtGX9hVpMT1d9sNxBaPWPll2aN2S4YnIBNvlQNeZtJmL7WJpKb0LQ
L8YKTxD5b2mdOSGJHu267JxpX/AFnCotsZ8xH/uPmtuW+5q15x5QtLgUyqyfKFWTzWxl07kCsk5l
nGtetoOLWjCQLYZqU6k0GbZgMZC4MPoCCJAHSfSkta67zbMsfZOeXKLlmeVdpIDQwpT88EMRm+aO
e6x50cbmC1oZHz4fQY80G6ZVkQQEKeTxdObFcXuWFul8qUzpnHnOqONNmh+t1P1K3nWzhd+8Y2sM
yCY30RZk2ZVZwOUsSc1eR4whdx3moOc+dfdYDKHmiVECBA9y78ELEoQ8fVAFFGjYXx88s2usNUy7
Yu3YhdFsUy1vL4emjr9Med1t0IARjKyGvA5nEpl3Xdz0oXSI1QtEG+2DjKTrpRQ4QdnXefLgiJyG
pl9MepXGsgA0A3t5o1Ff6/EecB9pwW5Whr3Rwkz1p/Fl6mL/rBF1daGlDkJSv/CzTduPxWvqinyl
5Fw++lU8IhR27ZcumrpbknhZ+Cd7EynNfw56e7jI3EbueaANuHci2AykCpOT4HgaYCBfVO6xH4lD
j3OvyxDj0emlh0knaecN2BhCkmLqT9Bq2CMmd5BHg3WM+F+EmDwBy7MvhFChCUZ9Ty5reZkWxKlt
hGNEwaYHcjlt0pGh7X3qOpzu9Kps16ODM37VWrrxOnRzbVz2BK+K318pGzL3IrYsFBHR8hgQKhEf
y2bSnZBuciIgWk0D4KIUfNMrQPxiVXPFJwSVuIYJYWBQg2xlPqdQh4bIs7ZRiph3EtzZgLOsT3ei
6saroZqUv2rcOt1l42ycPF8A7pC6dcgcFl9UEGW5GkZjvKq82mQhjmTibISIJXlccrSt7dCnzQAh
gRrlrEZ6xv3alny6ep7uCI1njl/6/jn7ePDAixfNjQ7RLHvB3hxbV7bbmNCWKEZyqmBDFBgAIx2e
ieGLDpZ42b72Qh+oZJSBMS+V+2+XmgexfRAQIXaTORh3Qi9pFVaFcSo7bmMDOPQJ/ccQBgabMYc3
6a+nlq0qYpc5N8pKueC1ePfpOASb0s6nGxmAbAl9s67v63nWUhxEEyWQVffjFQHHFBit5/Y3Iy3A
UzLXGrT42LCfM3j/ManseFtDW3MiY5txoFThkA/pTkXLL9IZmO/VKINzx1EEpllW8UlEAdfR56RH
eboUnwiGJP9d1r64MUUAiAnUS+uvIENxw9aJTX5oxxvBNcu3oUTmtWtTA4bH/xeERmdZra3o3o1X
heRE1BXaEG8mXIR7iZD2sqZOrBCaBmXCxhnUZ8WIS4X8ay14COKaj45wozkUCB5e7dpjEjBPCVzS
mV4xFcXoPDPf0B+NoCfwhvQKggxEbfdXGS2Rr7OvZRd2UPtbQiuQQ4iAGzQZ175ZHoWMGrnqkBdd
VcGsbSrHc9aDB8JjkyPI2waplmwUHrptolfXupzt58IxzAtnkodBq4yNmlV1HTRjcoy1eTglcHAA
pfQzqBwcJ3dWkctxY2fOlzppiWEaOE0draKYFqtgfulZmbjuCtO+mAO9XddFxc+1ljySfJpuBvI9
OKmpIFgTa11vyZf2XgzVFKw+Yqj3KDnFmdFOhGVEafGqPKqOxtzliR5k5wjEqFSA5O2xOlRfq6ke
L8qo1e/EQggmD8u1ZkKCpJFuq0Z0n+YWJEZrCSMhudtgB4nyFE5R2RhmOFvVtJONtaerYnPjeYIJ
GRP6Yu+2CfkaVmelZ2bDNu21tUFsjo2wwxUo2Pkyoo5ywjWivT4SlJIrbXyz/Uyt7YLpHfCN8Whk
vXFDhIbprhQn/32NCevCznmyV4AsHyLTfqTGvPWS+FomJnD4RsgzNenGrujaGxquhLdY05bmj3yJ
a6tetV5NCAZ3/KUYKaQgHGnX2jBRpfup3E2zdp0MerAiPSVeaa4zbZQVdbwWG31rOuNljAD2rK6z
+lKV87ini+B/xvVvXpVtQHDpkFuXWexXG1uWxsZwUvJhJhlfKExqJ3fs1HWFhOm+16xHUev23lJ+
fbKq7lnro/pBOiJ1V1qCujPN8LEWUwuvJFIPRK25nzqYTADLYvkqUztdz7OvuA9a2YTzokkzpW/v
TA2GOoGc7Jlte90mla5CnkxahOjkd3Vn2nz7QMkq5x4i9AUJ94vHQW7+T8rca8hQYOP/8k8cXuJN
PdhoP1r/vqLsTCf9Us+h+VUklYSWIV+U2974nfPFzI1HZu/4zXVBhkt3m2uw05IpJFLy2Uz0+29n
1T8aze86qP/uXn9sdN/VJf/52Lt+1+/+Xzvc7/7V7q1eusjq46/6/7ENvoz9//c2+BV96y5+LtJ3
XfDlZ37vgmvurwYt5iXSCdQwbsZF0Ph7G1yzjF8xMSyRT8juCN7loP5HG9w2fzWYCtNoXIYmSx/8
321wS/9Vp1uNPBD6HudG5AJ/ow3+vn/DK6DoNOEtLklxtCA+0jNIkylmOtsehLTcOyXZnF73YDa3
fh+nx7JKidLk4ByFTZWnF5gukts/fVh/3FTv2vDv28dcgA3Rks4qEgOcwcCT3h/vB4FlJEHnuuJK
tXtNtRqdShM/OZk6h55uYiiQ4PUkKqn0xKLh0YnQZED2ck/cfQ2g7Wx0XPFQTu6nKBWKx2G0hjui
kKgpyXFy+q2svE01Utn++NI/TPCXS2eqtADwkIMhDfvmt/1T57txp5owtXpaue40lvtJTw13Sylm
D6jxONiQDopuOxg1/P5tNJvpobZGIz+bRuhtqx9fzPtBG9cC+8T6xo9mAIz16kOXBD+3Qm84jghv
HNKe4qoz3L1bFy4WTLDpSESqGE2tASlgWLMbEY734wv40Bz/9mksKiHaaov7C2f5+y+S+bMq48Qa
MKOMwwyZtfMVdQDA2y1sguwl81sUbAZykoXEgyC6IoUp2sugbPUdUtY0OdZO3U9bk4qIQ4umM1Ut
hpg+oJ2qVJ2ZOkyd9U+ueumw/U97fPncEPkvXCYYVgt9+8Pt189Z7sLuHVaNg8WLE+wMML8cgzHM
KYa1mAZJkCVHnaaHdlXaU2AXYd/VTC/Drnajm9wsBrVpbah6G8so/JzDepO2D3//MrndXNQFixSb
nuX7D9cPUhdHOrNMnqScvUD53a1Ov3crOh1dpW42rbGSZleb+2zWzATx5JhkO3oPaCxNfW5GqqKF
PO1WjQ9VS1mD+RPl24dB0PJR4qKjFgN05aPW+Shj4jYnM6tGDRrUTiwvIc4JiTUTGE3YTYM7fwOg
bcs+sNONN5UobF2/6Le2BjBgX3W0EMKYnfA411H3opKh2RLKlQ9njVO8ZE2m1XSXc3lTO23jr1zL
6TVKK5pWa6kNkY5EivJ+03EE7C+B30XOTpqmG92z9w/3GI0LJ9Q7T6k1Im3/ZzyFDzI53jwDbiQm
GAlx6nqI199/QYhpzWpixr3CtSGyle2bxHqVuh4xTtTLGMlB1HBgHgY72wyTqT8m9KDPZStpqPW1
W0Wrxsxopv34vvG+dbL/fH/Dgl1kiNw8jOeYqX7QljVBO3Q+/b2QPkdBYkU9NIeBbk+2DqDKVS+Z
WUqE4lFadWdF2R4qKJcZwlOkXFPrXwUV6qDQ6Mfh4MGzWfW9RqCylA+d3g13kxU8BZVjHYooHVKk
UhwxMWgJb6OkHM+DthqA6Y+0GMzqMjXsTmHYbauj9Mt2Z+ky2/i1r9/VffVaVRH5bV5xX8Sze5qk
TJNQn6Zso0XgtR19KNGXDyS0eavasNtbNNLYWYvpa9+4TdiJ6jNCa46DZlmLs0GTtBGga+t7UybF
2vTQLEmf0a2v6Tq1dTvnK26X5JVQlXkO+4br5VbFmqr0EYW7ljYOsP9CbTnUxCvT67rjNI43M4G2
uxjV534Wo7ilkX6rZmGAZ2TMUYzZfGGPRdOEflTl4BobsROj6z9rDUq1LLaSi6gkUM5kAviZpfSo
LIlCHGfYns5tzFnUrI5jU6uwjz0OiGNLJAW96LgvgXSazmPjxiNRVdrtnGFzV1lbHQrE4zuj1cst
nG+5bgAlUfAPw42ozfsAyc8lRMEmNFKJRFxrppUsJeFy1fkUa96TLEftsyQflCg/PcOmrGdgUo7O
4A7OMXDz7m1EDfNaMsVcMl59S+VE7Y3Flea346bxo/KW5tfnlIHtlhDzN2tErLfh6AUmmaQ9ywkn
3Z2vNdByL7o0xLwa57Z30ItH2VfVKu8VbYZzFdid+yjHyH8jMatqV7o79JyDEu1kZy4tB3VB3QE8
pzu43lztk7oeQkevzhi9BgdhmFW/8vgeNoiyrPWsexb2cKySYcl06npo2+EQzzI6AAwv692Q1fLU
9xlpip4LuAZAN671oT5wJHDX2iTAd8HHeED2vAPbbUGaj4ZNEAz2kYad5oObL+xd1yfVoe3jYj9P
omfVB7t4L5oej1gsObcQaPqMnFG+mETicoMONo6q1KxunTbI1q1ZOG44UNmgpa3r5Dmo4mnXJUs7
r02xLCjRPmqeRwKhVqY6K7jBvuODYiLF0s2GK5+pYbtidAK/nGA1cgVyu8t4kvJKbfPRhQKUqDHd
dZkNea1Mn2LNsW79VpKi2tMlZGHN94NtNp8T0tKvOCYO9MMjGRqYV9Z86PTyoDKvchbYOwhnJpMK
z803iU9UkT6baHs1MzfvcRuQHCpj1nJ35JENctDdZdPl5xOZmxeEHSRh5+h4h5L0onBQSwWJHeyX
NtkZLV2ggKNu75qhexH63N0bJndsGCtzPCIhkFvSffEBlTYhSShjYZN/wvkCsE/3EVRMONRWHlXy
ZjaN4VM95+l10EcR7rLcuPZBAtzEqtcOJjphmm9TtZOlF6C+S+Td2Di6Wpdebu8paq74U/qQ6VW2
z73eIROs17xDnFrxXeF540uvudlTS9PeXFUKl0jpifo09QbZF3nLf42JLEJJzM6rUecK3yKQ009t
PvX7STMLBjH9tI/kKNFEFJELxKGSxX0+j9dWkZWXo+ZO5LzE7aqZ2hdkkm9B0ww5czUtOYMGUtyW
sslPnZn1X8e00al9raw+1+yY2VymJXuFABzFqMXXZ+WDP6yjEWV0xD53j+uFQ2vaPdlaW9+QGDqE
dmH5RwZqI/2G5UNgBJV8KbEaHLyyBBUOxTIAgUYc60jYBkC5iCGMLe1pFxtJvEFnZe0NE4/dAoAb
GtgwbfVg5r51mTv0vnCLjeckvLh7Q0/yoxkxcWmj/rpqx+zoKDHulMi9reto+UmOrr4RA1EVXSXV
Q1SJ6LxAC3qY/Gx6GKNlgl2o/FK1vNrAv443RBszqofhSibdtPHwJe9iZRCeYhfDY5pX7Ql9au/s
XDpUzjYqlDuTWZU2l2AqijCVA4EdpRPHb3oq2j5ceA1ZXqYnV3GQGNw22GjUUPwvE/q5eEMr3F+U
flVt0tKVVx0hASumHP5KuczN4mZ6EFVb4WJtYS+r0X0CdBYgteR5DhGKqLCLmFytlJ5ZWphPjsHB
qr+OpZlfOH2S3BiM2g4Z4Psa9D5wt5VNXMDBGx39oeFgdh7VmnteN+x6SUSbBX6Ub+6KtOw2knzC
vVGP2hfp9W9whM1DlJr+kYofkpHb819exIoWRsYg1wERvXs1cQ6QNMQ3uWolCgTfvBOjoWE3I4dZ
U1Zw7iclch277fpLeofbib5yponuXuFQ2zm97t6J2jG37Si6A5G65meyEbYgHnCiJe1svDki4Paf
zOoqol+yowgdP42dmE8iMroT8+2JDmiqDq4YMPc1ItdXVSHGMyudp0tUas2+bxt7DUPfDFkBrLO0
7OP7fhSPDMqCo2bFGiYpb6rPBWymLkyK3AsZ7jHU4NQ1c5/sZDZUR7uy+j0xsqTPRQXBvqlpvgnX
Hm41JDhbe1lb/L5EuNqM/p1jWG68kn3h7obRNLalb9e3PNnF2dzIVq2kzGOY8m4KWcZCZ6HNRMXW
jvbQOpN+Skl8/zRapbePm4gOoRVFAQ3v0TZC/MLzpjF6/w6lqXzAqGM9acPIKk+TcXgzOJheudW8
+OjKLgZO1gLz4Gl+NnsbcWuqVoJNaPSYLUf5KD93AHRve1xIX4e5zt/iQCTXaRrlW7fV3L2PAMsP
I3JOwpxwXRNhbIpn3W0FcWnJa+vOyQGTsuQKcZWnKQYtHB2otZbvzLRjbQr7ir0qT0W6z1xvQTvx
iFgTgA68YIqTBSG6q9H2rW9d/5XVj8B6rJ6McdOUxKOVTp6+Io42z0wSbjm5V5rzBXPffBuhS7Oh
hEbTw0A+znUiKPDXGgw5I8TA6DzNA8jjcirz295ymsemTicSKEr/NTEd3V8T2cMKgECMQIpKh1BV
C8VRuxQW2aaFf0nkPe+9rZIxXvFgFesg4KnfduOUnJd9Xt90Gra0daBPrx0u8xS7Jvm+W+Dw3icz
HlIv1OFweCHln39vG5HHFMcKMvBgKS9pOTJrt4FWjuMxQablPzgw17fkQATsmKRM8bQPxI8GLNqy
tIctx/GgoWCd+As51k1w3adiQqEwt65IyHvu2c7xSwp3H7nFdMXdkcfnAVmbwzZrAMuiip16Z2um
LgtObPr1vlNtcG/AKn81rVagjzG7r3HjUqx2Q9lekGIRX5ULL8Hvu64JZUYWGutO0EWrxHMXvm9V
XSReR6hdQkpPpbcLScfqKXlir/nEzpucC8/Q93qaBTGU09Tud51u/xdzZ7IlKZJt2S8iFyC0U0A7
U7W+dZ+wzDuhbwUQ+PraGlHvVURkVkblpNabxCQ93dVMQeQ2+5zDKJmIBO4NuHfvgLa64xYTXXYp
Qovl21Agwy0V9U3CzdN+qXvp6x3T7fSVVIhx2psBcNxVyYp1ASN44r7YnPU25iNz9UMtInit+tG4
08vAXzwxbp35O1vjEyUciUaUmEBNReDLl1I76SfbBfIMiLqrD8RY4TxUBX3wuuTl0hwmLH6+NCVg
WKwNodTBCtdwSHLKcrQjeeZ/hoUaCOl5oSL0vnq5gelL7SsTVVM7lnfGlAlJkew2LsNWOwv2LOza
J02xTU2CMWIdkbuLjHLpMfMHNrGzS9XOBtszF1nZ9bomr2rB+femTJvg1eqFdg8bTnvW2Zimjk3l
VIbF14ah+IVXuTFuTIL71IHyYNoOxeq29o4uG492lQ1DdV6yjRzLflnAWCYWXG/BSCZXBFMV2Byj
Bs+r3SApoHbvEWKh5zOuUdQdSciCuiU/C7P234ACVZEYmm90x3rMXfY+ofJk2y51hlkRSTlU5Wbl
P4Ia5Xfrgu7QCwu+raoyC8zQSneNXLtniTrp4AuZ0tAe6cQio/Ea7wnk8QatrffQm6l9g9zWYPRs
YXmpEHLUUVEVYHtLBxTfZkt2mGWpn9104GqoCRqLrMEJ30lad1HpAtfsWr0OZ3J8xKfm8L5rq27+
hd8F60z+3fZoZ2TePubZAN9a1DU95zTYS3dgLzThoI4pMSnaAX4pez46aT3amTs0YiO0f0LEQz3+
DUp1HcP+aXwEkIwzDBtxvFKZXf6VMSc/cx7n1Bojv+9CI94yup9cDticFRhNhnVBaHu1GWgHGuLk
P2cYXTNm0Q/25s12iDNBBWx5D7RoODsrcCVrJAsFyW5x7YwLLVfTl8nWFcsJ3OPO5io7n6djJr64
5fFHuwwoaMez2Vfsp7CgOnC0hPAuABRXE68tVFGvVJ9e64XSjfO6Gv9OQ/QXa2TGZhCmmC0SsQxi
SlbiX3iyvsl9LDl6Qv3aQn7H9B850ZyO7c918eUjH2WJTZZYjzLDZeJ6oZfEum/EjSu3tG4BVop7
XKNx8BJszv8mXeOfhrR8ODyRLabpATYryOz+PJgx+2BRiKgHLhP2PzK1aPwGk1RFnsC+ni+LDIpD
5Wgz36mtgB8jR2MeY8O56hz//TTmOoP90ywmMCHiCVn1+TiMjf8ya5SdbWcFyfM0WSsxcvNwrsOJ
+HRPqP1WFu7fPJzuv/jnQAuZGhJIgMbrLz+504TjkuOfH5H1+6kM3b0pb8QrSHnh57//wf7lv4R1
iOkR7sGDALP/RwS8lq1RtHKtmZuEWZyvoXnT19kSKwCK02//1P+3LdT/wAUTQ90//LqvOo4/6Sye
uUN+Njlfye+qjas047f/y+/7Jcv7BxNXXioWSdigszj+r/WShcyCvUSAEQojeRYVPI//tV7y/hGw
I8CDh/+wQrom7v5vlYXj/sOxf+NCr6PxgIHzf7Jeugq5//QY+vDBaK1NthM4keDZ9VdLsI1PMHuk
qccrwMUbS93gG3oFss56FlJNFEo4M6R5+Fjv8iYsOixJBbYq7uZAkrAcWr6Pc18xXQyH9pitE+Yj
WJ3bdygfoIOxlJHfR9lkGazThmeEldFsmwTx2cmEG6R9wOWH62hlAiZjRw3MNYQENSyuzRkxBE4X
jvYBsUb+KgNltbvOaVW2X+o+FVHvdOmn3RWQSvMgqjbqNocF1LzNuk22RmuR5ByPBaUeEFo0VoJh
aonlzJiUIi3vJznCfIyuGK1jRhrdQusv+OgNuFtiuagAQ8r96ka07nAupWDbhdYy/ArA7m0Ryjqs
Rmas8LaTLrUkwS6ggB0s/IAYN4zWZ9G2+W2B2celrwgu8612XfFhnGjuxxUH7UhtmYVvGKs1n/Sj
SRpnYYDZHvxprhEhdO5o7/TQqI9CSrZULu2uPPYhISRk3hT6w96c/kk0GjuInk0DpRd+sB/pBCG3
G4Nw+Kil63zxLem+kSq3fC37sL9PvXxW6AU8hrbuIDID8AMQP+51cSfgw9GDgTwRQZGi+uiohOlA
AgiBNgAsGc9thqWDIfCZgYMIDZM2kUTl9KPWD4NTnREDkGgsQW6dI5+i6T0EXvmJqXS+C7FbzO19
XunPIIMNsS4t3llzsL1vqHGOdrupuw07/hCXLds1IAtqf2eK+hs7k9eA/plEjinurP7eRS8KtXVr
uerg1ds99DNNXHiTGdZbNf4suuWhl2+Vl/90MOIopPlBoAmtRh7Rz91PeJJUOCtHeXqyZsOMF0cc
0myEdYSwaoq7fgHecPpHXj8SYViUibA59PUaW3YLYnbT6rKP5KQj7dn7erAzRsrZAeXGZQsY4Nqi
BBSvL8oMojX3nynmTwXxCyz+lP3C5lg8e9XWfi/M8SQ0j2CwaJ1kfmWwiBDQkbNfYQFr7WbUd8+l
m3eEklF0krrGhbKbrdX4QDtIw9tPv2yYfS8oHlABdefGZSJH+bG8jGsQD365n9LpJpPzcOfPbGmB
eSSpUyq8wFcngTM9eOQc5ji4b1R6ofVprnerE8RlmFgOGVXmO0vpHfLc96p0dvXAd+qDVKYPJOJG
wMqRCMKNFAn1DMwVG0B++G9EBRa5avvqOfNjuqln4dNyIQGCL+NhEQmNGmqau8pz9wF9mAl0MlKd
cVjinqb3JTlHeeCdg4zVJI5frOzOYMBgiMYeg+QLQ8ckHLO4MptrlMS0c/gsTjccW9U+T8ZrVn23
p/RMsANO1h+2BwUVAl0W9BH5OU+rPa8syOoR49TvmefzsTIWXrDU7N3mL5lzTYFNYz97XkLrpdcN
7jpO+M0wwk+euvNcr7wcGfxMb9eJUT4ujMfjfOhf/L6aIV00MGQtYpi7x1r7eyxxiFXxFhG5zYen
1GW+ImmrF8YlYRO16uwTTWcyN9uBISC1+9wnMz+ZB8qawTZNhR176fLTnVaYFGey7cd8cJcEIQ7W
1LJ8yJ1gly5Q63V/vD7TQbWkh9TF3p2ntN5bsJVnXU36SfPPQGh+8Y3WQo42367IacRWvrM2PLSz
YDNhG4exnE7uFjwTkRHDBu/R42Nxd2/m0MEVJtMgya3Dk4wb551Z5d/A++Hpt4lOJHfzSPSkFLOn
XcN973s3KEi8/ZbyFo8fYra+9jUq66YunpulP7CuTYh6eez8/N6syXU0L7IMDt1cvejWvyPRGOym
XH2ckbp+ePaL+ck2EOQGameND8ZKtZTLp8WbLwxgbxr1icu7isJxGp6x/7qdjV+BCF9XMTzZy024
MK8e/FfVlUlXa0I86XrVAUdHwfxl0We5XXz68MHgXLaK/J6+8kLK5KWCHHYcXsyFdVPPaERHrfcb
HroLq7vKPtZiuCxZ4MfIMXNwvjrCt9lP/AIrp0L5u9Y3r95MoGljFDIYYIQAjim6laOGnR4xsGI/
2emvUbsnXBuP+eKnZ5C+4bN2vTIx5+Dod/0913QZbQarsXKeX52F4JqsR3oIty7LXVt6QITLAUuM
w6a6i2IJ4rKq4J7d1H2u3MuYfh8q88K4kWDAdq/mekckT+wWUNYwxHlm0wxP33rgb3P1HizGcra4
mvTrvdtVnMffNvsUbs29r+8DNu/b+GDWNpOQs8OowhNjQtzdMWxrdqrA6dmn2BSaLoMmPZ7K8Z7s
GzLayEBYzeUTEuQyrMY3p+h+sXM7k4nuRcLZWASQwKTyPV0Rp60e9j7WYnDXk/Re4K7s92AhntL2
L0ZTxVCZ96RRcfy2on6dBvdLsA02b9v33jeSwlTftmHaL6PRfivXNL/B944tDfqPNGCVuDp7UYXo
4of2IzOGJcFV/mElPSJZt4fQOtUTSzyz4OVqSVvL4o4bbBX6KOqNUzD/ZEr5aV+tmUx0kYF9ayt9
7DnMLavdEuUReuDLC4YkySSX8Ig4kd0O6iszR0fu8yWVF7n01qNR8devb9iX0Iprlth328D+hpkB
21UiT4cw5i7VxyZweTuRYc9AhKv4GFPw6eFqe7m4t9offrnccCX0fKJ7m/4+j911ObbXa7WEBAru
reHdwR6Og+l10/ZZtjXN+Bo+qvQhkP67LspTz3S8JgBN62+BlcOHtPoMvrYrELkTknkgv/mG8dNL
MaHSt/Uco6LbT47K4UGzPlqbZYfC9B2Y6Xs9tJxj63EYxrtJEelr8Pq06lSuQBibcPcinH5IvAti
MiBvASZwT5PQpzhJRk45JstqvXgShsjLZnFawJHjmq1qMLoXKVgW+ucxdw8cH8xRB+O24OfzcPku
w8NkzeYDTX5ciAl37N1WoDqkRcc+NZHXGX7BNlbpz9q7pn5fIZjnqpB7dA5xX34VRdASZ/KlY6k2
h+vT1eZerF+FyvEAYHK/zY+h4tVBwNSUX9yGpK4N4lTndz3qipmZk+I6AM01g6PnWj8mTx7xOTuV
s8U4isq2loSjF9x2uB8gAcCIgzlns3evXGQHxW3oB4PEY39mVo0CQbH13Jz2zWvRUORftu49K0Y0
JGTY3OeGxT3FKN5z9hIlAXqwCFCWTt9o75Z68oN4RnzB1+bd4NDO5gAo9Jjb/amwzWSd+UHXcx6w
aO7d5wU9zbvbcSdnxZHK5Di4FrkKbLg9Y5dt606m3ydnXJOabJ1O/pixT2OIyaZHXaP04usFq2FK
Fz6I3tpdk84R3sA8oor7ztxe6Y1YjUl8+YbHhVL8MceGMZlzWo2tc1m3uhTEyJS60n6b+58s0A4r
kZ7mue7ULkwbFH4w2IWzr7pvgdY7L7v486cmAyGEWRohbw3rUMP5ND9Tdz6V9f3YZTeuas+jWUn8
RCz5uC5i+zkp2vsKSSyqJL49yBPZyp2QtBHl1JC+OV9HzdWH6C0q3eYhL5YISli9sU/rT8y749Au
koG/GWLWZB1iEaLnK/Hc1MQuUbmV/XHxsb3TBsE0TUaatPvpjwfQbPjVuNGkNC/+D+RUyWqYL+7E
pbV1DOT7jNyNouo431TH0o3GaPPHb7kVxtoWP1j7LI8NlsOCieeaOviopzeODxu8fu2HG7FSeZcE
t87nIshuV8s95uvkPpIJA/Z9zg37Z43n4dgaiSYgLEqpcpqQRsEEEJ54MdJ0O9rE3vlmv+uhP66l
jM208rqkmzJ7v/TFS675/bv1KdPflkofq0LcFtlw8LsQ8sA9zMNPaTY7l5A+Mn3TbLlXgCAS7AzC
OS7wsJVtc5Z+tfeQ9hcZU/r5afSPdf3EZ8W81WChnLlvHpfIxNDTDkksJ2OxtZvborajKfCPjiz3
2/xL5LQO9voyjN7tLM1LwDl4B4RwAOZMpmV4uDrVkXgI7iGKXZUJkYyW8bh62SfuhVC5i0jcwSrt
64pExYOAwAiZ0G6p8YxLzFXMdmHT91Wvc32UhX/UfZeeSk+qRGzGfehPVDImjk7FR+U/VcGcVJkZ
W6Wb+IbRR6ZbDZ+igXf0g4dG5nFdQm0PDymZRIjqfWFGFUrOG4QESSCbW2gsZrBEpFveuucP/sJX
MjIY2sBM1O6Ktr4071L5tjacjfkuF1WHcBCt8WbEggzWvndG4rCuqyOg1qiYlq9ZwFFtN8Nxo/Kr
aYCl+UnecoEkqK9fbd7Zmm5iHSz2GUwOoiyfbypmYBG9ysUeeJtUnh9zdxqPoTte1T/sutci7Xee
wasY0H3GjkZnWQ/VHuonj81w/eGXLKRbnO0R02zqDJyDvJ4R1E/UqMMut4xLWfbf+zE9CFBCvnF9
uPrN7rwA4/++l+dCpPhswp2hdiO/eGMJeDGCfucPVYOIam9d8ZNJi7O7mSdnCpNyDG4nZ3hv1vVY
46p/DbJGtUkkhSGRUITjJ078Bx//y6QD7twtuB6tRSww8aRU306gP/NTL/AFsO1E50vk+0egjYRc
jMMaXBRwIUanU2xTbTr4Tp/y7rEb4UE6DxEQMfTtyVunX1t+un5lE6B5x19SODm1iD0UhGVTvei3
LARZj1UVjF8IPQbMyKdU/QLVT8lPX9hbRYSgDOkeg/iA0Xy5TUHCft70IkNPBkUUKAzo6tKyeiut
1bmf2pru6Jofz+8AIiAB3dvSu8YxTVCD3tK3aiVFJzKEOd50MpAYmlKFfqQYW8mjdHVqHrzWs/JY
EcJ8P9e6M/DaqSz0RVfBu+J9zaPFsjpjp63Vf8DslkLfKTCiiexJ2V8Ly5feaVSCRds8Cic7pMA/
IhKisB4pgehq122mkSxJmvooarRtUSDbDaVIFw6/y8b/o9nj/xve/m8NYf4HjiB9hob/d8T9me/5
T3j79Y//Pn2EYCd0E8gQfTbzvd9cCH+H223zH8wevatfC9j7NRHjv6ePPgR7aLMHxgma7SjU7X9P
H93wH3hU4J9I2AmnCLYC/9H08Tri/j8Tdx+DGcYViN2B6/l0QPh/HkxPTrlkmaJCLhrffSOboJ9j
b3RGFRWLhXRj08P2uq45a23wI1ilNrdm9iab2b7LhZ/7b9Ts/2Q8wAdibgIjfTXEEfZvKcJ/QMYX
Vrm28ugdrH42KvZFnvEkpVA6cihAP1EWU/Mi/WBCknZ0URGyv/YdKXj5WZvK/jsbxX/1eXwcuX0M
KwX/Cf6CjXdY4CyBu2JNZbjqm2UoqROQLkxVWWeZlN5Vv331OwyQI0xX0DY2hrYe697hwJetXTh/
syL5sxyBLwwPBPxVrkNrTAfB1/78hZmD0aRSENaaNTU1at9uHWwCww10URNSv6hi6IpQuAyCIaow
i90NYSrV4Q+PN63ISg3wR1HCX0fWpueYgGP4yGANxALp+lj94VtSU1MAehM53pD9peO1dxcuomDI
7QQJhH0LJY7hL7pv7iyyC+fyb7Ddv9DEzMy9676KiEdxXV4R7PfnD8C9IVpt+hxjlul84nPvUE8E
Ex1zOKjlIyDhbIubnLToGN8EuIJ08ruXeVvUtRgJxy9YgzjTf/rw8qlYcuJLS8Qgny7gFPjjr8XV
eDcvoTZ3S1baH6XZDgDNnfJE4temaBJwqP6b7jIQrX65fkGTXVW3oxWOWCL7dM9/84H++Wu60vDk
g2GiaPFx/sJcjygPBcJTkSg19++OrcORlmkIJryAVpvYXbXIZ/Jgs3xfNUjij//+KbHxuuMn/uP5
AumLogfg27+mL6Lw+fNvZBtYbqiRYcvQGD69IIyrGYfQyuZlMpdgfuQckDhMBEI+op6sqW40Yzft
GY2Ig66S38RSb1yxvBZwgt1MvHdfl65Fg5OPX7O1wSqIdB/Demafylhqnmy53ci1MPAjp+sFCaBG
Jwxpws1iGQOgGq/yWa5ME9YeSQ1A0l/X73aNGi1v3wwuyCIGYKixnOT0pZ1wO/pRw6nqLcEkJufm
RR2NzzFzlurdMtNFM/GyBp+xdKuY6U0KDM8Lepq3TaN7iLJlM8FoNeD30fA1jyqjw9aMR2f1DRg5
sdhJnU/+s0UQURBnw4rpjtlviLqDMvcykC+V1rvATX8UYRo+br6jZCyqDHLcbOEm3i1sAnRsB0vx
yyR9wUscTD0kw8mAGHXleEruy1muD1WXMqDVou2T1oNHTorQHtHmtzN5nGiZYKJYTrYrjfY8Nod6
KupsT5kBvDdWubXFig4cYJ/KGnm4XAaVbNPgIwXMtfmpjWkOD7jsNJhA80CClpXzVJ5Zr5ITtOCh
PtJsSgR4QozBA0OS0j1kBl3T3gbfqKNxmu0Jr3Wce2Oqspkw9DQsnbjaLLyI5xzh4SoyRrS6NrCP
cPlfrWTGdJ7MNqbpD2ljNWwlPO38dNGBRBvlL3CaoH7Dm/47MxfnRvTKL36YxnDTsIYxHrY57XYd
EqY5cfxeLRFTd83aSVcN1WTdhDbG5XLoHqoa/VKCLWFqM+u+GiqshQ1dBGSAlaTNDgvHkoFHpZ3h
qcFZrPUi8+37xl+ObbhHsNy6su6CN6ThTnFfinOxPqW2Fgw1PCmhcmzNHB/JN2EWjXeHPgjTKKP4
stkj+kaId2q8EPp2GibPfCJzgHY1av3J/ZR5yoGjApeXxJQ/S2DeZJAiZ8bQ63sdqBV/qqUMRpaH
AQYnKOBnPwFbZlLYhhhLy/o4b6zUwml86cKFmrWo/HSXOwgvzLR7sUs9Mq7q+17voUi0h1kAInWl
hThlKwKFKOQSPbZDer2CCnHwt45rx+lq/97Bg/9Gqsq45aDGjsTMaoxl5lcSwJjvBVV36txc8fWH
sxXEwm7k3WIpXL+W8il0Rusd9H5zb1zD0eVBWw2G+h1TX16Dg7nYeA00FWC1w5xkMt9gcG9Xv94+
OV/rx6U3xk8z91fK5YYWd1zITADccYynWTtiPbgyINJeGR+Ej65H4abTYa2X7cYYMFfgT9y2ZXP1
koCDupZDRCDUIjJLJoZjk287kuCQ3Wir4G+q6Hl6Rp2YfdSKBd6Sy5Pfrx9pSAbZvrQ3M72y1bd6
K7+06PR3vb2gFdFOFFb1sbfXwzou6lg74zHNuvOcw0dilpVOZlw12XLEp6wfTuloG1wtenwASAvO
OZw6wLVrrsy7Zj9Spr3Qnda1cVsGNaTX5hX5azdZTD5GH1n3ZvT1Mwq0pE97PHYgEGO+j/kuxZ/Q
2nnl+OiU/niUOYZerePPX4uwFp++tL1XLEz0qeq9h3ByTiFimTzcHjgdLmbNilI6L2VZNjtUbut7
X7lBJK9nRVZZn9yJh6wgRsx0s5KVVr6XaVYkMvOObs0shrlutNU+AQv199CwDyai3Q/a4O0uhJhe
dubgOPy4DvGw+nUWYRd1aCGuBjXj9OCHU8AjGsiDcXXUX+meHTe/Wbo0Pa6pFdwweowAPbBHsdZT
AFKEjprc4dxlKLFabWtfxjZ00/fam92HsJJ9RSllr/aZTeJaPZpz+96mrfPsddWwvVhd5wPjNc13
wo8+m1TL+77nMHAL284xrymX6UdlpFZzRqcWZne+qSv7oxJiwQjIbrn+grkrraTA4Oup67KuYmkn
HW+fZ6OoYuExZ4rRIxUYHRCh8JPf83RBj84MmKBRfQcta6PY1CjFk9aw5vfQb/saKMcNKvx2RsxT
ZsvfNxq75GDEeVx6YUZyUFdPSccIWER074iLsnQp9ph+5HjROMt2FCozjxnXm7hdMKf4VacTsRSF
KaBQOw8bBQaP3afZLIzjtVyCvcyluyvqANcCQ2Mq6MnODJPOy4OnPpibJ9cQmuEeJiVB4me1m6zO
1P7yJp/5nrFl66vBNK3i4ZuX4ODx+D1k0MkeG4Eus6J6mLs7C23SFotWUVFBe++HGWMGpsVWJ2/m
wtxOHd3wx7RZFiRYbypswvylONPVs+iRoyI/ZAqkRxshx/EsHPDqT71KxUwXs6enoXG3LelNwfAi
LLNTG2D6k4yhysN9gAGbOi6mzXqcS7MvgeSQuVPfMwMPAAoVCgc2xenHlgaZHet+ll4004ePiatc
awD3bqq7EfVkmqxUplHbO8OPYnAE7Nswvbf5UjGyLMUjygHg8A3TCqew+uGsEA+YPS9FZR24BPNE
lmWSrvQ6ovK2YteqHMKwQiNqwkhli/EwlsM67p0RpeOhw1WY2aFX/CwKe4vHrMeYXWyQt8a0NftV
uVyBy3HDiYedkkrJdt8D1jMG0jYqFMPHlsA5cXivPPmsr3Dnak9DVT9I/3ope9johAzPwj2pH+UR
mkRdGCAxICwgX2d/36Zzpx9xf+n2mX+9n4yOVbbN2RX7IjAvZqObpJrs5lCMWf2qmto+Z7axc0pn
gsM20l3rMT51oJcDg/jlyn9pZvkZToyV9BrGS43xm+cdCeK4r6y6QwE7XybtYjiApExv2xMYNwP+
bDZPCPJEIuVkP5WbFMkQlAd7Kz49UcxDQpC6UZ15vew7W7Ay8SRAR4JQ2axPVedI62SOpbmb3dHM
bnDq9CsQ3xKRLlYOm4/TYTGFI6Up8GmZy9u8Wtr2KXMdd3kwG7MOf4RuU4Zyl1qZDn9ZlGvmPYbs
5vxupWxydkW1ISPX2dJjXOM19RbsGaQCl06bgS8ZVhgGo2IlTdMHtrHW/sOUFDTXcjIT5R5mc540
oyakMAdV4MIPW+BUxU+MGcEea9x61NOwLgVgSuVXQ+TnuY0XXQUIVALiPqWO/8HlBr3NM/CGhle+
txrjyEB51cUD2NhPvT3eu0tZvHSjTzmdqpTzCaUJTmDlfoUDijHb6u/HRXc/UuZn2CD133pl1z90
V3Hodh5tuxM0J2/2w0didsLbUHVOxD55jhAsNZHQvUyqFqYVTw69Ixk9wGrTmX6uUwvOcUVyDccB
81CuVu9O5lmUCUH7TNqNjrfNvssLh1BcRhOsvlyw5FqOx8W2FzbIsJXPVxjgrXPy8Dhly7zTrq8P
9KoVEIFa7qssbXb1MmSQATp/zqVjHZZGzjjKmRd2oeY957P76FJTJGbmlh/hZPT30+RdZZt1yqiu
s/UjSh2mveHwprCmiik05904et3R5CMn1kgQrt8IdSZ+d0wm27UR3879zmzEsStlfuCAMr4M/nLH
YbBysLjFCCahlzpZi5J2J6277J2z9awVJA+W3Mx9nS6vKXzVt0kzOh6ZjhQ+Ehxr7YJ9Zoc9y5Js
QxtRfnZN99oVhXPmxrrrUyahTJYWDHDd4KnA22lvXL8Qr2t9DHw3OIrRy9/TPn2wDE56HZKYYLXZ
k/AWf7faLnKvKdv7ti0f0XeuCRR1GTfCGT9hQTSLWixQQ+LlfwSl09xkGWqJgMwpMpJSkzyzjQth
6W4cFnXnqlJGwl+0YhYTDD/bRRlRB77/OuSzxkZreijbxboLxsz71M0i42nGymnMRPWNqusXVMYO
DILDLdjOQrOA0qwSzwggTm6V+4ccN8MvOOa/uhZhRmRY31aSaDxLjVfliJViC7bi5hMuKAbNaVlZ
PAXBOaM7x6sOveKV17w1iwkPcns6EzF4BTFoNoHA49xn7DyL7VIV5TerwB7dbOIFkvRlaKaXIejb
B3gt9ZJpohhQWuc3jSU+bWdJJp1XtyLL77G10nt0M/2Fs7A6UuWgJ/ah3MfNOK3CfCuXKqMV5Aua
eJVqJNN8M0TpOR+bZDG6huI1w0Mee4Vb7JXz96ZyjiF5z7gPYrfXWxhQaowagwKPl0Yi+PBXTd3V
je+8P2rHgAcsPqX4QhXcJ6JRE/PjlBVe6/9oroYWg+jee81OJc/isGdPGixs2lHh8bvJ6ZNcA3Vh
oapHOYqc6TRBf6Jzzp4RvrRNBmixOng7dGb64FkUwd6iT3WT9s92lb6xEaiP7oz4Iw+0fUingZCl
Pq12oOlVbM+GvZ8VpUoI6LibB2zRGrO9dTFCiFl5yD252v15G34Jfvp28b96hvWjDOuXacq50xxE
XvheJHIucLak2iIYe0t39rzOXzOf1Y1rOT+6q+giTO+gBpFKBtvVEdFpQIKAf2yTcrW5YbeaBP32
mM7tUTRlMlXuKQ/6s+tO9rSXg6DtFFN3LgtMMtFUHp1mQpbYj7MZTaRXRDXhKw8hhscx8nHvdWjd
HjUXUWdz2p9ZDaEN5CZ1923d0pL1cqhut7mCe0Na5MrRj4z0KoXq6/TXGmCgwcq2itZsOLX93J2d
gQhQdnDhOci3RyZBiJ3RViqLkDM15fLBBnGaFIsrq1x5KSAfBAo5dcXc0TPcmux2t0nf+1I9AoEj
qsVo6EbX1XbIy0ywzexBDDOeR7s3n8ZQb49eu33dWu9tSRFz+c3Lms33nqk4pLBqgqJUR4EtbeTi
B3Zvke/sjtYve1sfSmysR0Mh5CM1bCHcTXvUoXo80VJcIGMpM9CfPEKGxLCsN6Wn3djBK7Ma3gZZ
3YF1VH31enWDyvpht6hi3zk/J9/GlcU2bnvaj3ru75iynwaNR4VR73y8gFyMqEVbmdcEnl2Lc1ja
mCgEtfqxZcGXGmmdGQR0jvS1MzHrKJkNBOpzx9SIEwqDZcaQNoZw2yzvsAVBDR9us0jvYZ1cAykx
+e1xZ4gK01XCQEacjdCHctSUQbGvWu2uly5wR+c0Opmwjwxm8bDjN6K6gzRSVV6ND9AB4d5coAKJ
9FCH3kvfrR675a2expSOTTAYiFwU1OFt77SVuu2KzJmwdekWqDDb30AFo9Xxjf7DXd2+e0dm0ab3
csF1jC2T9utXbC1TrkPDLXlU58XGLhPBhFJHK/XqOyKOSU7z0Wmok6rRMfAnMSPo6B3Qz/zMUzo9
XFq/OrK3E6Mf3xx3+sHXD368Jfp/kXdmSZYiaZbeUBOCooDC6wXuaPNs9oKYm7kzzzPrqZ3Uxuoj
Mks6I7oyUvKtRPoxBvdrxgXlH875zjo9j4nW70IZFn4Iee5zxgTG67SYihOzGEHJSCnhz/AbP+tF
4efBjMJsZGDDOQ5BYfXhL0a8nR8WYbkjvZTpWhcDCiyKlvXVYu+X0GAd2IdMs5PehxHhXpuSrTaP
tHHEyJ3f4pEEJYpEQsd79JmLqHxySWdFTptmuJtEFCFn1Z5ZZ5ofQGeqVP+xJvF8sZb5VTIy8nnI
7CDPGp43J+k/gJk+pPVg5h4vuw9Rw3vtXLl3hH1vlrb17EyJ6xkqPY0MFjVVHvvEhO2ZpZ/11Cnw
nA6+UMw+m9f7LlzR4/lpX/9y6+x6oiZ8kJaeYhEzO+Optd3TAMNtX1aJ5aHLSXf9tDbHSkkwhgVL
5pRFYmoO0TnKs8l3CSM8Js5Ah2rjW2k05tuGU1g6EXuw6uZenRG/aGehFmqr6EvjJmOZQKec2ncJ
0rWI8PW129lwN3aNNriX1Hbe9CE7LdbQ8uqYjqkQOLMxZSEthwch4b9c0FkVfiHLu86q6xN/IXuf
dCHHr++GC7JNtcPNcWcZMnm0S/RXs1a8RgNFjlyQMAFDJ9sv1/ZoA+9qLQ9vzHForjIssWNaHjnP
3TtWoWaQ9wzddmPd6lcgJDvPpTdkBqk1p8hux900ZuE+LuPEa0IjeWvAKR4Np38yW3awbTxjuNX6
5VpM8kiHOx8EekjMh3rrM9pRd2oi7GLX9qgsc9dtbxYt1j5jx4iDVmosa6AU8NIfZZCj6aVGTi1x
yDrmpyGIYMK9cHk1S/KKwXlEK2qpyVtZrAe4iz4qBabcBLuCIro7rcp6yNll068BrXcLQz1JypKS
C07n3pvl88a6P/JocRiv44MGfc/rcM96MfSAI1JlKIQVo918WC41tZYP0E+DXYiUIYur6bpCarO3
kIgiV3iXUeGQqgJZjzln55m0G7uQ6e2tFc7Z2U7H6gB1DgFQg0EUpHpzA12/OWRRrl1xHwrq5NxE
d2VE83O7qMfexXXWubZJqbPmn0ln3Pduuy9YCgLSncxNYFs4x0HFw9GYzQ+LTnPS4dfB9XIuuZun
r13f04KOyQ1+9emspRozT2Ue86zOrjS90N4FCcJ7oYv3XMW3EjjxWA63MVM4b6gtyNq2eSHZA1Ny
ZJIubBSP1mTIm7rQSoIOuWrCLFHxlxT0S1rFPtP/Eg+PFmLVz9/VVFhnSK/WrnWRGYcWkxtMnE7B
yDBZ6WPglTILGkN4Im53s+rlT5RF817ximWy32DY5e5IsuKHk5rx5hnHZUFyjW1aJv/EHZo7dCGM
hLLLNpfHtmGjS8adRXdxKRMsglWKRWCsA6MjdhM8LWL0mmXa1Zq1ewKerphKRrvYKTHOr2hizWnc
l/jHaYToZZfVfW2W9nZq3RdZT/bsZW2YXACmJLAt1ujQxEO7m1m5HMrU/OSV0zyH7vi6zCxmHR0R
NTXOnUtRxmByyaOjqcnOw+8xBsDBpFfo9tcInhTYT5gDHUEyMxBN4tuGMwbt4tpbN7AtX0IRDHqD
djhLD2bXxkebOep1gQgiIM2KrXBuX2RdmIe8HFFQp2pnJzmsmGlhYzEBCgjr6RmCxjvK3CcDdioG
FGB8SbreL2MbjFjQwX8uVD6dmA4gTZpzYSMuMm3rrQbVd9dXVe/XU35ohvWjqqCfFnX2beM+NbFx
HDCQF3utdHkhzFDNyPsNYUfGB0Zo+k2jXH03M7zwW7tSb6IV2p5FuPJAlYmglspbOrIUbayHLy5N
lW+sAFskyo27rAwvDBPATgDENPrR9opRb/ckj3PxchwOQntPI5EH6PsYb4Thy1B0SC4woEbP1Wjd
dkyUgmZIpoOQYfPstG16buKZ5SRchXaf8cTtYTZNhwxtIOmEqROU2sLXELYyqGLZ3/eFUW6kg5/t
COCmhLjoDXJzKtYURlCem6e0HHqKCeNX1tipb6DV3SmT8K4WSPrUl0j22uS5cprzqI13MBaualQh
bE8c7QYZwM8mMttLbapnI15PYF7PfAe+Fdb9qZgy9Ugw6i8pkmNNb0qXMph+V1ts0Ugup1hIJhJ5
5/VDY/iHmwOOE8ZckkwsC2F2v8TXRjR2+xn4zXmyrfKE4VrdTOEELCV5WGYsoP3gzjVjgAR3d0NV
ycJIsIeKGJltGk8Yup17przLjm6ES1v1XIUJVzBarh79I8kEHGZgSCPuWvmsRb28o/41X8yh4zFk
YnGmOJ581Jv9pU21tvFNpH+BNdKus9lpLsaM2Snl/6YEia8yDBCeWIb8OU2gO+QRlavDSVk704OY
kSszy0SWVi2jD3IIuHyF3wJBdOkemRGdaUnQw80js0u+UBzKenaANEEKCsJU1hOOfWPU9Egwo4Ju
JmBmcxL4vdameyOnWnJbPbtABVUnq+XFqLd8U66Vnue0yo/CZAjHNOYxRD35c2zHxos0CEFwlKg4
jaj8JjlUXdTSPTu4dzxBwQtYHVcvsQAV4zumfAIxasYI2aciY3KW6/ktj030ING9Y75Rx4WPPE9a
dtCzLrqDyDyyE6WVwR2HPnaUse7r2nwtKr05z0xQqcWs+4HQQz/XzHuicyllKDxR3bbnHnNr1aef
vVhuhZpZWNjE61otpTs99Dwm3yw8Mdrm8cXEriv9qcTH1rKWQDfofqneIBcGLCAZPT1Na6YIEcMG
FUVufyKmHPaWrU3cAiWLk6xb288cAsthlPY1nN9r5MX2kc6mei4aC5OXnX/lhjaiYRuIpiaR5Hpx
ywcn5JVeTvl9GRXxJaGR3sezZpzaNvJFJiKfkf7bWLapTx+1nCr0pPfMpdubyl26A8g+VL7A132s
Teqag4xnR0tiH5gQu0TVRLshQxgMjGOTH8xkHNAe3QAsR684m6TVpvapNqkLTekgP8OxPJb0Kpnh
xlTbuIS0vJ/Iw06a0xpasS81R3ylrOhjP4L6vS/W8FiNenZbmSA6mlx2TwbOeUwf6TOVifSm0alv
gZMzyepZUQJ0wn5vQjbQXPgP4cDphs+99jn4s10BthtYjlpPLacQ4nmexGFV5aG0YnlMRq2p4OlJ
cdWlKKQRjw1X5Ltkxl7hOGIZXSWN3+KpYUcWTknlu3bOjKDqrOknUjTB6WAk81XW0RfjyZbDI0KZ
gQIyFAhQDbQk4lzoJBHgB+jdOxJmonJfANbYYBPV+NgTNfKYjmmdUzduo02rJeCYC57bT2kY032h
Mke43+VRhPrTjBh0hYWB3rMbWZltb/PqbW3a5GsBdPzR5hvNA/M8AnFwuCxM2XI7occKk3qKWYNL
M6vLF8r2+W3Sh7gJirmiNkpUxxA1LpLpugcDAsWFqA3HZzLXgjFmUDHdZgyJv5t15ZzqJ2TH+8lR
uX7p2ox4IeIdKL8TNN+C6VDIGlHqYXmvEKxgZSoM64jGNNH3TWm5TKO6JEEKgK7pnTHOyMBHs+YU
d6E2XYqQxS/SmynhByqX9mVebZ4VIAtxdMlTsdmdWKJUgRFPwM+lmj/coiWNQpByPW7KKrSXiaEJ
SSwGw/WLTc7Xu6SsrI5F0zg/ytwmoEdfo+p1GEcEhx1T4+86G/SvqBpFHJQoC10eEjsFSFyq9twu
LR0+fqBvk30X90tWND+xJ8p79mX5h6YZjvRiSZrIPuvgypxkuw4Lav8GcS31Xv0V9QMHVxG1DvMZ
dJvoMSYnQxIdZZv4S69mmN+c7L9GbVL52W76Ud9Ha+8cdRoEc+OYW8WjUy0mLGksK3PUbUdrnfV3
bkrh6q9MDj+FsSKABLUjGU+3mVXs6ogpcLCWDFEvucpmC6Hpsr4lMdJosHlQ7k8x2zu1G3nnPE/x
5LImDmeTJISKwCMGiqFDpJmlRpZGNWAG/DZl82g1Zk+MplmyxcUISMqvW+YjVogcvVIdpzXWvl6b
gI8ixaHRZyIxB71dIoUvWiQVvpnNxrMuBeN6MDhTvaucZCpPgPwo3VRrVtCBRAHMKynmLPTyTmE2
dMUHygQn9QlaGR0CYQqkDFE6dT+iPB1WWIMFWwyB8ORqniDe7mK+s85bDGEBqkjF4ENtY8CviWqo
/DYVhJgadsR6ECkZAQGTTrD96K6mc9IMprzSSBssmEM9R3gKgZ7sZBEveRBjJn1wDbNm0gz+88ZZ
rJZEskmk79nUjq8xDri9PlrgROIoSTmn4y1pYUYIDSHGBPbNltTszwQXiAz/aYy+IBxo7f2VqLnc
m1rLfambRryXCZ3Mzk2qJtqvTVb9qusEz9NsT+s7pH2uHrebvC8g82H2SnibQAZqn9qCNaAHigUo
DiBvtNRpDweJakYxVymKJHmd11L0+7ztm2xPrKX1hBdqvCh8SojMJkt2gRk3VevbqrHpwiPol1cs
vJOa2V8nl+vU2MaVrkhQVVhdKx7hiThEJJgGZPnCRVs96pWrBWlZOd+ilw2bzmiYiHzo05ZDcxp+
X1xqQI4mnLGmR/6lfhphgUQ+MTMQK+PE7SreIZb40Q7pNAVlBX9wx6zWGA+w5wfAPNEUA9sMe6rh
UusgiApQLoXnhNz1uxnM+VfijHic69ZtLX+dC0Eup7GyS9bsDJqsFEj8MHtiiOeGZX7LPSBwm+U5
I7NdNqWuy/lbGk+MTjRFbWrL24rLskWvAxsDRSXIg+7mkd3TiGc39NamM79LeokzoS25Pw4ryHZ+
QGl7fZ0L0DBJrnaxNXEf8rdB40BnlYe7SXY2ViNraV6ScRSEsK1u7hKOpRbWnEIZ72QcDIk/d/rm
5FT18IBpMCUIR82vDYOLDs6cU6xBZPcu1dFKqcp6MR+GYBWV/KwyvdOJNuzTwNarHPFWX2sWZ1FG
DJGMcgakmWnZ8AQJ03uPIwqzfRelOg9B6/JnnIF1ZVxm4o35rc6ehZ7cDtJYgMWiR2e1woaY4IJS
DcAthoHzHO1Qg2lQC9v0g3iflbleavDdIy3hXpQc2bc8oDZfo3BaEhjJvsDoU/AJtgCHDwSReWaV
jOIemb0qzmQHEayoQZRNYUySJQCqKh4MhtaD/ktFCSUwUzCdXNPMbUm3QhMXs0GITUVPGxK3Rnif
W/mqGIoP0biRTZXZaHIXuxEtpxSCj7PGHgvhWnRuuGPzyUwi50vv/NrpEVSGRJ38cAYn/MhBwS07
5EHLsguR4lhnEw1044GBZevv9pZsj/xySxbYtUqtY6bZ0b2dWtrqay7NE5ZnfqXjzNf5mLbOFPoO
51PqAeHM5e7/NJGx1N0CyUUsWfhiLiUat16Zc7ynUAKdVof6+K47RRXvYaWFJhdOyK/JmflllZAa
371h0m7YqObr/V8LH//EVNlo5FipiBAzEFiz0XP/JASdSrBkFevvYCmNBTGD5pYVgj3TpiqVLiF5
jCzA3/fEvGyqnK3n0JXq6bxV/PzXP8ufBcP8KPwUiLxBoVsbheePCkwrowRhn9wGIfoI19Nln0HW
KhrQmUTV56T6tKtwd6XV9haLVFhteHqwY/xNivpvWQP+UvT/B/r9PzUR/C+0BggbTM0/9wZcf+b9
H9Akv///f0eTmL9ZqKclQatImn8X8/+dfC9MoPjStFwAIyi95SYl/juaRNq/gaMHcM/kz9V16f5f
c4C0fkOrbpBubQESkXQP/445gI/6o3rXAHThSLT4YFCUpcNu/uO9o09RoUUZ830LxTIuxcCAYjZY
mNbsga5vpJr97KW8E/nnGt85w/NAuhyTAHuJ7/UhPdChe3N6VTAO7LrHCUcZkLxWf5GmcZQZBDn6
CRKQ4ZnlPs43R9yvRu/ZwO7qaxsZ7vbRE9rD+dCLzBsvWk0iic87UyzH6Nme7/X8oFoCGfxiBAA5
A5yNmp2kVjI4iqrQr6rj2uQHu0ZgFHl53J4r/hU1uW8nJ6cgYJH+XG9wbLU/82JzFGZ0zHc1AKbe
/Ekcnr0tdHC+j2XqZ/WvdeJV5b4t8GRF0fyAynDb68uJHRCO2S0oBcumvM6ADcMP3c3Fm5P9UKiQ
yLDwVILuaTAYkkE2od8gIqddpKdnXwRBXlXWIyuDQ4ydUlYvlhMFzHT31sKwXjLbLcIXwv32CJ/2
nGiXqAGYIKO9mMVJq0YuYr+fxLivmKX2WuJnqj7iUvLF/AshAaa0Xa3ul+TDbE5jTDVdvQ/RZYuj
QqeDmrEllfSmSLDZbnqVsKfg+Coog0BkWiyu9J9i/XLWJ/gLAhNWz5RKQAGJlx8Wxts+Su7cMH4a
nDjI1NFqo6DNmCR0mFDVG2zDE1hlBrsTSg6Sv63+OgQfhbaJE5J8YK/Dv0Zt7EVrBv1suJ1pXxKT
PWEHiEKCX4jlYWHqUdswPesxUHN9I/Vy1xn+xgKhvqTcRG2pwXPEoxY3n2WO7yzl1iFtRL9MY3xG
W3dI187rhtQfl+TCwAKs8KNEaZ6y7SapiUK3VJNv9qfZgaXWfuhz4hvMj0vm/nmKEAnZ2hQRx0pB
Ylt5UG6KGBnvSv4qGXUn0hM0wtBnMCXmpK5sPKCKZqAMTa8mrYmFaM1eVqogwpkG7Q8o3Ms4vrOG
3hX5dU7ewYBdjlx6f/vEyPoQDCy2wVhRvmcLCwJCT7f4qORLzRPl2uKPEhEnT5tTSw/tks+QcgfF
BV8qlBYTDHkjAXmuxxIRVuFO/PSRtwrsKwioS+zhWXIsCzaDc4mOA6h/Hy/7ZhY7NvVIoQ22X3e8
NzxNvxrFY53Nt2TP/cNJ+D/YSH7nXv2DPeBvB4zFOxJCnL5ZSv54wEiMSS6qv4F8r18JQ52ueM4g
t01hAVrQX407dMo7V8Pg2DpXZpOeUPYGYowD6P17LZwOVR7uoWrsRyn2mwAvMu+KkDe+K/hjgEXE
jxIoOaAUx+9/xuQ7MJStyDkXZP2YS+7r1X5TSG1dvzEC1nlYm32lNK8gcnQBJWgyBFPyY8Fjg0rb
0V9cjbaap9kmG3XEwTEjcFnZDXzHaUL+nnaxu0tTVH7enVIADHR2SI/H7KBNTzk/RImy3YFsbdso
WR4KKlBrPvz1Rf09keGvLuqfPBcD0QHZpozBCP2s99mdWaV+DDtyU+MW5ceCgKXU32zFRSHqsA1Y
8/+L7/VP1D9eTLw4TNI2HEuZBp7JP4XeQofWnAmOCS5JFRA6h2gBZQV5h3d5DDz7BzogYDVrrAJo
q7i5LePBtE+l9tao0xwGWXXLUaEbL3pyxVOvLafZukTOIcdlSTWt28daHzhMb//6ym0X5k8XztUx
sUi1/eRY//94NwruGIzeOYZ698dAMOWg2+z4AHWv/+L6/MmXs10ePog4CGlweTDe/fGDhmhAqc72
YMdTZuQ+zVYBP3c+JA6I3H/1Wer/+bUERYKO+xD8nGkJw/zjp02OzmgzjInkJGa5tB9UKE5JNx2j
ojoSggzmaPVLnPcilW8TcmTsTQdhnbIqsAqdFu8akRfbtpWw9yV9dmiSRJbvI5RhS1686hFCG97z
Mf3iTkejUlaPaVT4k3yJeXinpP9GBRNw/ntu3pySEdXFdpoj9qzR+Xdf9FEHOMF3KxFkznQ9M0Ke
b00dSQoRiEa7Q4jaIgjGFclk8ddiSYziroc3AKECrJ0UT8RSM6xiEhXWHzT7p0qfr+a8ZynNUTLN
m235aGwsKocztjnVDHnZ/R4jMqTWX4V2F2Ws+OODwwiFu4LB5Oz34w2ROkaFjBjCSiKgZ/BCdIhd
68MnPaejqndWzzj3vpILp3q9n9h0C0VRz2VQ7yN7nql+1ayX7TWs2uxgLa8xbiJJwkAIvsQFLTqa
pDRs8dpQw/TrCWbZvHwL/SpzGt9GkBRrT0wEme9+L05x1ouA9ui8DHR17i9HfCsugQRp0pDkVX4O
GftjdasIJSOVvD8O+inrH0beHPbIqEh7jbLRR1a8vQGK6pUNjN84lqeLxB+02uuMK/J6ZYrOmflS
URFP7gx4dpbDKhffjmvP5mk1Kdp655xhguyqmdNzYUwweWZ31SDOR81AUz4Dk5Cnfi2enLw/xJHD
+zOxfHMEmMoWeCYgrIPamlZHJl+eRLfKTHq3Diiq0i+j4bnPxWUVQSWk5yZH0AYRuSBMiw9q+Urj
xmdJDyoCBxMjhYh339B6VnSVR0QLm3GA42THx5VIOtzWPLHnZb/ykqmVXdTZ6A4sHRk27UqouaH9
IsIIy1hzVPYd4HyOcoURA7oazX5BBEhNIaNh32er6uUATFz7xkq+wyG8n7MgZFZHmNmBW2+vk2Zh
vDnMAw2LPzZERzmbB0SW3mhdRgZy2QIII3VPFsOECeh4hoN0a/hbZC9l97Aa1mMun0drvJa00Sbg
JlEfwugZStsOxtCuY/nItip1cj9j9lwQrMNv4mh3cSg8Mdw3w9c0S6qvibESDgj9PC6UBGSTTIox
dHemX6eGYVVY/Bomm3rEJlvEeCjNNsjr6cQo0TPqX5V+tPuHGrVFymKGZysEyjBB6s4yBxLh25Zm
sOipn7vwaiGqk8ZM+Tc5P2HZek5MXeduk5XAEC8NlDeLxQjWAiquQm6UAlLXpfZkJa/D/KRL/aSx
JHOn+DHLURZi9xJkW7TGbagTYg9ObOi+tIrvy3ybgCjHbuzj0j/HYfS4lZRT2gVsMoKCyZ4Zj/u4
/iq71zqrjwa15pLdEsa+74d3lGXPOIf8tdM9u4kC6jvZHTUCht0gcl5GfIlrC5Uz+sWW7rBYSCIT
5bG/cbaIYiTzFKRLr+9Q7zHetL0JpliU3uWYOCQjeTxcaAiQub4qg9x5GvrxNRQkPCbcl8IEvL8G
IEi90sGKb7xV+rnTgprhzzLidatOJQCbEMyQNO7EMYsH3zQZ3L80WsxSljO2yl5clA5TmINYt4Kt
lRhEfqsUJsOGAEGGXQ1QIavskdsgn2FZWyD31Jhzz/myQy9822Crgn9wxMqDk5LZO3ULSzkSKfyu
/YjaZe8WzYlvi93py5A+C6IXqZU0clwtG1S4jvBhWxmkLx0MJRJV/fQxn78t2p6mGo4zKnyugqbZ
h35ZzzEMFlbJODvae617aLL1tGm4SsjWdmt6NkCLdfIF0rqI/TmpQMCI5sApH3k1dKhX8j5/0qdL
DPthzU8jCbXaJ3Hhv/8oPYoAod0hjmUNzWg7WgK75SetULpagISsr4ndoiN4bNH9SO5WZrDLjBSD
j2ssbc+NtI+paiOBloT3UEZn67R5ECEeN9SrtTwWZuk7HZ6RrDqn22R23Y68IRQX6p5DlMTMJjHC
eeqHs55H9zihnsmsa9MwLmH/nOnHAWPH2LLcP476+4TuJ+uvGlY1tSpPlnmrWYfZ8LLpvtVwkh8j
/VDDkOmv5PzITLcJjzgS+A2uVFuz1y9QQbnHrtH9TvvZzW8hvRe1zxYazAqOs+ACf3qXAuZvPtby
pd4+p8hvCiaKWgiexWo+cP2z8mNN9kJyju9k+EyUse/mpxY6VrLQSHDTuqAr9dTYlezQ0ISidvKn
ic17HaFvUTca/Tcrrf0KtaYdqw8nOWaEbWtzc+nRiePNMelhsyDS5yf8IpV9M2bvo/oQRv4sWuaI
4leBynNZ93Va+UsssZtwn7J2ZQy9EtC1xmDSPuax9bJ1T9JRSEMUJyfJ0gJLCApBTI/o0xDF62Tm
KA7wjJOoxnZ4v/KFEcu3KTt8eNY7g1t1HgD30LrW4JxY2gteMni0nLbfN2HFRhs6pji3HKZWfSh6
eRzF8+qa90ZlBbMT87Bkh6wlR8WB7+1qm52NgNFxv9BexfXj3F1tCHnlbi6G+krkjzhXd6xzwEjG
gYvGcHJvJEvFEmnO/FPTlhsWhKeN42qQ3Ld02S+doXdD8ACRAwRCM5Xgi3nXwGURrBGUCQ8eYVK9
Xl67BNGGMwdxNiDQoJ1/mohmLwqL8cIQdJJ+hdu6tpG2oQ3Zfn9noT+KMUDgjECc67EaOWDYf2JH
wmmyveSy89ryWCPiLkbS5meNifeOGG4f6oA3l+hdIjJsQGJzs4MM2eG19iS/oQVQqlnLa8OoYT/F
Qc4rhj3ATht5n6MzqGAFlbjIivTc43hG9UuSHsi2nEquuoxslNGJgbGkOIFoi+Kx0OcbotT9mLkK
StBmLvxuU8OXoW+pu9k91yjuHfY5BJcAuPMKcz1Epsb2v+DWtw5FK+CiA+Ar1itJx6+F6c9Rt0jh
cghBqQ+trI9ml+8L3bmJtypFdrdpMj/LWvcT8yiWYr90o0/wumfr9bUZ4d4NTZr2ys8G8lUKb+gY
7ZO5vqa7UQOplM43OaJKJyuu6/62yCg/ijYghQ0Hf/nJOuxmaKOT0WbhriD1PBspJIbvjiNztPPz
MAq0jNHeIQKBEtGbm7t1SQIicwgWX08uhWgMYa2OAnbr31LF+5FjvwFC2bcf3TzvjbnbZXyPVW75
oeLtUAgvM6g+uUaOhaBS23MY92QH6chz2bwg4t2b9nvhPA7sI8eI11/5xt1shghedOht2+Yr9pm+
+1kU4yr76ODhoqA+mgutMhy9ifRXA4UqgKC8el7LZ5oCg3AJfbX2Zr5yhu3b+jPKkaORBLNqb1Gb
nQdTXJr0LXLeioySchoP03ItZxyyxDDeQiS8YZ1zWvsGocx0YAhHAvp5pHQiUfPh967u35o8//8Y
y2qwCfjnY+mXTza22svP8j//I/3P//gDOps/93d2jfGbYpqsM6A2pJS09P9Nzjbkb0I5kmBIW6m/
DZr/ezxtEeeq2BcrA2g20BuLdvTv5GxL/MZrFg4FI2+yFrag138jmNWgJf9jw66zbhMMjWhspQUG
5Pf//g8YknGWJPmGhsU81QCOm7Q5tkQWgocc/coxgjtBALE6WM6ADHBgk2/l0e04NQkrrXDNL6w/
uGvN8qPRV3snICQxFbTAFi4anM0ZJ0pttL7BL7IbOh2x0ADeyqnyR6Ux18iJLENy056bjNPYSTVK
Px0MxKyl3S7vBs238PufnZL05rGPftUVBR9BQrpvprF1shlDgWnco5glgalP0MQ7PYurQiGZiZVV
3M9rNB3Hon6vze4+CtOYZWmHFTTqbgmlfbEypvFtGOtXKjTSY8QUcq+rfl9O7XsiVHPXZGl3ctsI
/araatipu7iW85Ezgo0BZQdRpX4NLg2yxSb620pFe3Rk85jjXMVf5F4bGKqgFi7vil+5NsVnT3gX
/ljnMuF7TVEwgsUYixujSjRGSvFwmbNNWJGxo+eIK4dDNYWgQVsJIY1UcJtdU5O+CIfCZFmL6hvR
j838jUB1fJPq4IzrFaSr2C80xssLsO7AUK55bnVcPQYxCE8SK9E5spRzwuA+OIwq3ZNmD1ZLdTnC
66tAw7pgMZ6bzPx2swRboeqqvdu29nmtw/oYrjCEtfW27KLRkyYiprEkMAmma3Mbly3d9GyBqrAm
cDprxTBdtHezHLNrTVUfyGJR5uQgS09LQyEad8QCzyHYg2QdTjIPWTqAwNiNeHu31nGjGoISbPrk
krTiw40bCn+m8wAjSMVZERosU+GvzCKelijt71J44R9Cx/KcYEI/4gwNmfRbgD5zOH67xRkPem9/
pgJKMx6QBZBbhPPIzBsf7iSD3AGQZd2Bwo28RthXcWWdo7J4hQWLgew9Zy2/G831mLbieSYfnHIZ
pVARa3ivoKhE5nE0TfeWIxjwa0t4WwhvPQCjV97iXRnkrgJRw51OHiNPnNm9oNfH5o8BXT/nkBmB
EWgtlADQ3ivhPjwthwy5u8eVv7SIYH2FoLZZWbdAYzmM8F7jjmEkynSHuPLEue3Qgn+lGrefhrIE
wMiAyEIf6r2pT6kAtrtQzRhafyX0WZ47NDYNzX0D4BcKWkAx4ePq9FDzUzCkM0iiDrAg+Hdp3+d9
NwFaiO3vKVtu3AL5ZtodqkRWfpkzYK7RTPh4L3WAbzluEHstns1KVIxCovatr2n4irpm2GtYy3nC
Nu+FIyMcRKnzIVsHRXzQgO1rtfr5DvzAleqM4fF3p55daVUXuF36ZoRobbq0P4J1O+MBkD44+vBg
NlpFuqmDVm3EYra1GhVVMCj8fEIFGM3bdhi1Cuq+/izVp0K/fhnHRj+qhKEPmbLzNRpdgBkL2Rp7
ZdbYLQRZei7q5vvEwOHbjymnS4yoOJ6Yr7aJ/WzzXK8d4kBpOAc3K8JTNKogK5n60DA82JWAsxVu
o3A8K/7M3GK/OPqmOZ/pGjotDTIH3HsThgxc7EhYNxAHtQcj5iyIUyu8q2rgBwZPvoXDknAw7SaN
3V81ooCCSGtvTLIPlHwSxxutMIfDta4m69ipePvc0QI4GCZIxgtuWn3eNN/jMEDIs6urlF73GM8b
+r8pblAK4rJwu+YmBn/yLNTo0Lw7aIDCXmFFwYLQuqrGEy/rA+AZccWwRcGYmFkUrpmZBRhpB7Ub
TIUaKTcDM0Vq7Y2LwkxXIkHfmSSf7fOw++zos40J9Gwsbgu3eGeKG8AqC3dRq85zraPlAXLrjoE5
KN5Gi5e6NhbJBQ5pzCTIpomxux9ExbCjUfzMyVUI0mUwjZt8du4iNzlbALybEbFFUd0TXdgQhMki
0UKH5deCg3yg2pbMNIpEu+3HVwK/HjdjX54u9+bQ9l/VRoXPHY01Jb/d7ObY9knOmyDUMMKaOJS8
hSg7Pa1PqfhBxuf1gvB9Z5FNN/N84cFTsdRv3aqSV/WKwljHnI10wRh6fyG2AS5OlZ8Wzt3/ouxM
diRX0uX8Khfas+GcSUDSIiIYY0bkXDlsiMyqLNI5OUnn/PT62OgroAVI0F32OX2ysiJIH+w3++wF
nOEfVXJi74T7GtcTuQ1CD/yyI3nfamRoSyBtuAwmsYRsGBNOpelfHq8AlGXG1ZW0mrwZ5EEia0Ju
iztnHTd2k/EGkhqvOakHWm8Gh3gAvzlo7k0JUfGC0eNqpfGaH9TMW7GayqtFqytBJw7Ah3TGJOvD
b6LfNUi+EKXNXx69oix0mQ+Ppl3bQuPSl9fJNvNziKPpulAN895l9nHqZvs79Sm0TTRTijZnvqdx
nR9sYsKPFUUBFPd2ODXZc1iVc8H2U2OaPeJJaV5IWIe32Rf1vdYZS0UKjZx30KsORJ0aHrj1n3lW
8qPaEY0y9E5tH4I67wLaoYgbvVuGnk+lxwyaxeCcUhbyoXpNujiZ5HHGFLfxirZ/bNt6iTQsorwz
wAstk782n7bldiI9fZeaWn6OLPl7ZQfPKmbyAirlm3BeB7+fQWlZEDO3aBo7JUHd7H0VthEshPJ7
GNLwyoP1qVzSYXxFzNJpDBKnRhaISS2J8RSi8a3AsEB6YvHQN8j4BOlHGVvMTevlo3IZAOBXBceE
w7dtZ3c7zrl4GbNJnCBDF8d+pheucif1RtWsSyxlIS7apc2VOwJSTAE+87T0I5GmlB5Pg3vstvZb
Yy/nsUPLoV+TPsnlLlGUPIzLatH06vssBPne5UgXrBEj0hupgW3GDTtzURG7UhVvXgiy0w15hipO
Q/OXBBv6UYWyRbgIpnNMAwCDGE2lkcbttMtsMM09Kktk2cFj3nETa3WZH3oXEbYO6Rux4EMdenMs
f5UmjnW3Y9cacPhFcmjjnW7q8hByyZbizJmtvZKmhC7MGXGHXnQl9pLhL0tfsRLtfLTfRpWfTTo8
F6srAuBD1w0PhcYEQCnKQ2LG8sSXiNzs0C5rmqWIUjG/LEvuoqSutYByPoSFyn4HDfD0Eg75WVfp
8ABO4d6bEfOz3A3ybSm772yJx9uiifevTr6CxAzQ7CJNHnAZ52++4biveJnNe6/m4g/CBqxYTXys
lYl6KfgU78iYdzvpCi6h2MV2/TC3kMhH4CFuSI7JTA2mJ/H0J48DcSFGu7cX9OMuxXiaxeXvhDkq
Fn8yomG99/Px1oYE3KYYNRJ1RHpHhYwM6a1+8qfl5OTzu0qSk9fbKacAh+RRsJWVc7ay4F1O09uI
gNO64jb6Lge6KTkIb7B5MznvBmsmK+nDA7UNdF3G6a+MKtx5wZ4/NP3jSH6BlUCfXRmeuQvvghiT
2QgN+7As/VMAWjZ3i70ejaipfove3+lUXPJqLjb8Mu0nCLLPXsW4g1GhhkC9DkH5N4BlhrsfWwBv
azUG1LlkBAW1ca2AGthBd/ZCK0qBXS/rnMyQbBcmvRyLSaDMekpw3PxQwOnRHOFP56bv3bvVdh3B
wcwu2kjVTY9Mu4rA2WUyJvSE2W1DPyGHIz/VVyNhPJoKj0y3+DBACWyn0rK21D7zbbHW8SvJ4qgS
562SbbPRJqvYEoKOGqQ656Y6lGB08ILNDwWDbTkVJ7+WUSWqkOShTnZ5NhdXvwsQzGppPmBsyI6V
X+cP0wInLhkRc1yc/t66OCaCHJPr3JIJ53YGh+MQl8hnrazGA1a85Il6OvE1zpCL6fYKo0z0P1Th
NFE1+eDm0qTfmS2dvmQHx/s5x+kX4v3bhotr39N4jL7WPzLlI4lXZ+aXLwtcAH2R/hCWIt43iey7
WvRtquDAND7vzjC8UStUvYYmcglRKVpBDljltwWTIHYFJAiCWVs/r6db6TfEzExUbbvtblRckwkU
MkdzpLKhdb2f1FSctgaFnw5c+9jY/nUG8A+CpW7ci2vF9llW6ifuyQMv82xdQzt51VZL+QnQFNnr
74zq4HPZF8i59dwepJnTXpDBuckCXNTdqDOKyJw23kKwchHavPIrEEJf3KGVtD4DvrQlkfUerXjI
i/R+0ox5/JIaQfa9kkCPc9QuaAh/GZ/nuX30VtqPXzWPpASeAdG/06t39Vqs9XEiv8Fy0aaTEFEy
wiNVZWf2N6jFopfnli34GhC/AC6QyEtqJ+iouvN2giAh9pniLtac28JmNd0OJutfFthvlDmLXeko
76tq7O6jdZiVdIxgbEizQ+hzGwf+zigUvMqvsqSgj/vP0SG5W7jpturb8NiyAR0Kl7eaeheQd4G6
OCNNt01jnKdgfrRoPvEc+C2iBOvjDfUXwQpM4u5P4OZf3TjSDTvZ/ovMLUFYlkO0rlmLYpoG4VCt
he/UMAPY8jZUDj0YLJQrF5w8in00ja+hxB5rDHtYMR64/hosgvHgVl7x1ZEc2bRWVpwQ8TjLGryA
SYKlw4UaQnOIa7+4Pg+w6bb0Y8J9gdLAw+VTgtTU0L882/rdy5b6hKa84NzMbsRsJ0TjvMc93XO3
ttrnMOc+Q690CN2v/sT8Gh4DYmRHktQFd5yQuUuGwEbzz4NtlK+uWfnkKeurpKplx9/nDBbiV+8o
uaVHrD2iVKgc2mAJNCPxuFNxwq8oG8VlZfJ6gtloswB3S8lRuXReA9csXn1tas5flnHqdKHfnMKv
7gzfJeqjSeYQyuHt7uem3jkLSrEzpExuZMHVtDBdKKMYaB5knSS4pYkEwUMlsEtVw51in/8J5zI7
MlLDSSXkfEfJymvjV/XRJg73HSuzfUGPtKJmkdVPW1KdMODv3fuTkzNBQ5QtSRnswrgvdxCEYxYd
eEjKq/L3psjCj9ou+y/Lx6QupfuTWesknFE00o7f0ILE5VAEYbJPy8DYgGtXR70y6/2JbUeNaX0W
wawoxrbzCFl5+c7T2jg0ACRp86ihtMSFUT/x1Qw7XYT1NonxUIvZA0vMTIDpdTX4z1TNNwxlnPRx
zJT91Nm+bHetAcKjG5gezj0iO+dGBoSO2z/YQ1M/cA0P7lS1snkALlzoQJ63xZwX23xNrs0Zxqxm
0pxAVk3WSJGIq4XBXeGvTkZJicEQmPIaFxZiNcYI4gfAMkuT6H+c6XNGVUnKH1kO783A19BN4Xwi
VCNOzFOeZdEcai/4S59CsIdHRNsPtU/APyZnvPSVdW+1DO/cYSSkDz0TeoGYO+7MzTJ+OxAnDhxh
GGPTZ370WzN76tPl3RblNRn7hoqiOkD+x31A3GI6jKoz/zRxG5NDydj+Pdcp6WOuYka/ihq156mY
von/LltmkslzARSPbD7JFiAO8YdpWDQEYZinfomL9Xqh51dfgR9lpWbkPo30gnPSp0NL2TsrTz4s
SdhqI33GVVxwrph8wPD/M9CpcNt/ECuBduh1AwsUhIbMkR9OWXcUk4nv2IVqYvHprFUtCGjOIr/I
KDyn8fyBhn0XwnFHLBpKOGzQEBJvPsOtXXZCk8EbEPsd7lTgaOeS0oTBz8RbkBt4wpzJxPPTwrM8
NSPGBRwBI8XUWSLhRRFyofAAlOCw9peovnizezM9Vphl+cTM5dLybDNqBCKUJ870JLPUfgsKAZYE
ahmrXMy63CzTukwT6+6SCoaWW4ONqmNMHmIZeAiX+eb6OUw+3JaPCoDgWSx2DEHMsPdpSF8Nx7PM
4X3oflBn4h2ukeXsGKl1jIk5AC8cLx6N7QfRWOb9DLox4BjaVMHetnNCwNMUv9SV+qs4ptGFyzlh
m40MHtswdQ/tYmVRPyfGBrmQDInQxqk1ufj+U2jeeMy0tpYBv2PSoFnn0OQiydhDjEoe8sqV41Z2
wXi39sjHrRdv2yYlgsLfWdDZRs21s21CW/IW1NNzgcHjTk+xte+NODktVjHu4dEVHx7mgaKzl2Nb
pdSMjkzOOfo+eMK8ER8rXmoXBjpsbbSTegxOOD45eE6+fSWwbF9oDGD3nLQ4d908wX6T8z2lABIX
YWAdrLqDnGglJDodTAzGQjh7VP7ejX2+4HL4ogzyTzyjyDHhJCVD7E1QMF3YxrEO8Sr7EyOWJjUR
JTTp2UOGQ4WxWbH2M6Wfk+VurfjFwLgTQzqmGmnAZsD4KVvMR2dSp6nRtITlUwAFLAwPtomNQZvN
Yyg7dObuvvGqq1jq+zHkJDwLatVX97CDzkIsAfuTV/cRHcu/eKS5O6buYzngw4aC8c7F7ByOHMJ9
d8dqMxzIpKm/aBiIwgbdK37CubVJ/lDZvZNB4e0retvoLqOFYWQFB5YcnrvBeRJujTPWyf+mKQc/
5PPqV5nWUERIJOB8wnnV2NO3WWXxPoYBC/EcMgG8uDevtfJbZzWioM0EPtJAlY9nph81cspYO09G
APakPNO2ehEGHyQBob+NpfZoI/QDL0QeoJMzc9UX37NbrvX1cPM609u5gvgMvojtElBvl4KjCrPe
2Db9/DxTxBvNyfzutERxuVn8NVtNC5uID7L2i7titpiXjcFhRII+yqxqLhNU1Wig+gaHU38FiDoe
7R4XriQyfslD/8P3xviPhbo5xrTyoIq/QKlk2CoL27yMJXG9oIajm6ET6NxnK5mlCTJg3iqOv5AB
Buk8tHHIv6YEPK0JCLvVfKd7rNyItln9m2swXFrb7+h1kwtLTjubtr52M4ZXPbRzvyHr6KPC5b1J
SqUe0vLbCyp4saoEqUHPeG9b29mGjssfvlCHlgC4nGimlMshhmvCrWCMSQJgr6//EKhyblQbG/k5
DkBtR3Eggw9zsHW9YYlUv6ewBdDWWK387rJqwoeV4FMyTFDQE8DuqCYq9gvnTbl1lumzSzLciCJ8
E77qTVJ7WXoODPvJJfPIMWnN62u0NuE4d4KryXNF4pqkki0OuZEL3tUuvIFTLp/HKk8vSykhJxiQ
ZCMjXSl08dCjETsLF508M4lxAocJTa55gUjSiyB+x2ZIQjvEsuSmWQARSTqk3Y0LbtdPWrKBimD9
WDB5bgBJHGb/T+fwKk2mQgubf3qZlW9zFuZXb0FpAfLNt1/5+7prGWLPFYS82WKMA3piu7QsZ2Fa
B7gsaPcSevyEEfTYmUMGgxP4WTKPyVMIzGyF2sEhYBUyqiV/BRrFUaTuqDdk3mVx/mJxHelsdjUu
/Orc5utANeeiZyY0oje4IGg4IC0VFxn+E0Yb5MjUmnoMdm7WPJmNh+SWPpqTCH8Pg56+9GxkN7mw
/W2gLw9MbDIVwalMdtbYLQHOqLh/LPv5oQR9i11sPark3m3u2jFyyH0D7FHFyEnOOtgSmwNZuVdu
N688o9a2NXEL2OIjteLIDxLCA6TPq/ARzrH9F81rRRO7JtSBtWKUUB1UTKPkqYjd9iWYJ/9kC/En
GfFlF7iwIWnZ2RHPM3+rGGr65Ne3bHJ/nIXNGMyRfd8y1XFIXiCBCsTnGBZzuZl5oI08drDH2Lgr
FGcQUgVGtfP6lAFNTn0TYDpI6XraprS1b3upnlowZphTmAqFXJVZ5CkvHEA+DrDhf5mTHdzPlAid
GhVgKSyx0JRx2e89Ju8f6N6E9qY23zuT771jJfdYWET8t88LgDC6NN6zIiyfFmcezJ3py+opb/ri
nSFatVs4w3Irrq56kn+XusUWavw2awwrdlDJD1Fkn2jx/aFWECF4otnKN1ZG23vjnQpLMinJK9Uc
Y8XVuVua8MB1/yU0kfudluOOksEftrwiknW8Lc0lIhBI4ZPtzhfkdgoKhW6fHS+3ruvX1vkJwcHW
djZdUzwJ4G08YotDCGNtUi1irF2U6m0NSWVaEC/3ZVZXh1prvaNDUUZLMpw0XOqNKvPfg+MT5anO
I9aiwsiZY5LJL1JwAhT1AEop21+wyHr63mKbU3LW7O0Qe8jcGA++o0qLt8Ap7y2wm9yu5ZEOe+IT
oL0x9QXjJwfxx04OxU025fLLp3YFZTyLd87oqieavEIOIbmzSuZZ5IBzv6M2LH1qZhIfJiOpR2zc
/Z3uFLBlvF6NUiFo5QTUuBQGKs9SFy/EMpsdbcghxK7QOAVdmD13QQaQ15MY3OxsnuiZc+Z96Zf1
jvXO3onRyy8JGXbMbNZvdkka4jKMaxZoOQw6NaoHNJtD18hniC1gdkp3T4gvv6tTeMRjnXKOLfSv
ZFlVN6veaa/5sczuZBYLe3wp69c2Da6d0PYuUJxb3G5nrc1CMSlO1/rqPc+O2inYlXBsblYi1O/K
7d1N70OgxpxOBsXnCtjVsEvnOKxugSddMP5s9DUhE6dMnmJ+cfyJ4XbO18GV1gXVH3kM4H+pnEtY
wFQl5r9Fm3nrmorXVPjsW3Z3VZPhnBsPBHGNMxpyNBTBEuSpM5IhJru0qV31UJlaReTdac8MtUux
nbI3/cyIKiXL4bQTW5sdo+nigOJmVIGAsmKuRsb02yPT2m2qqovBytB3WRuVOLRovbln/AG0jUGJ
n8YkE7dQljUMuau2WdDPLYd5cDNdHeB+rNLjr67vf7pxJVlUXM11wVVAqfcgmebVHiMiC+zGQwoH
mCq3M2HfqNNxNGBg3JVIxbiurJcmLbdVl10AJcCcMLNxeUzgW9zY7FW0WK29zUS9S/PxrtEmCTuT
hTRuCRh1JR6ioI93vsdTlnfMIVpKknEg6VM3FNzJ+seQNtKz1OpOgj5MGk9eJSE+pqBrAVdNJfR+
HEsGv77zOjAkOSajkd3HTYV7inZLLlF5ixpa2QB3J7TkkGvRJOePklFFwlt64hO6D0Zi33BkUHSF
DTICXj8me+pVGc4cRx07BzPN+j8z9LkjAaXuiZapmrPq4M6wfCeUUivuIrdS/kKLVTYB9/E/XXTA
i6lhcpWdt9cgbiceGQRtCBGSU0egWgeQQ7o6+yf8W51ak1cVQHXAgLdGmh0nI51vF0OQjporkwQf
mm9nLsmxLs2HhuLWSz+zUQEVwOYGlGoNHgow5JXTfbsmBrSQCPe4Lnd5XCQbz+8ZVKxgqbKyyhOg
xTbyYetcYtAWJq3H1J+jS+bBh66xgw4TeQTizVEHVCdqJCttPhtw05ciKpf0mKTtH235fCLztpua
A5DUJ58Udz5c0NW2qYWRYXWZY4MFxl7v4vrd5AuS2MHDrLgCcrdILr1jXkTEbp4hN1LIMfN8GqT7
cdZuOpACFvj2EUNq3FiHTq05ZhNOZjDu1TCorRWOb7yu51F0z6Bv8FusBZjaQ0cbIgHHqBwqjH8A
D5o8qv/Zwguz1CeehpgI3iOf93kJL6qkZ1jXrNQLBPOmtE410XlaHr/9DDYWb0oWMBRMoDa2VHzY
phs1Jjrpwm+eYu5aRsl1csD7bJ+4BiArGOeRXoqNQOLwegaDcXGgPGE5Lcox7y2AWjwzpQJd5ZNW
6o1ORkVBVQr66MPAJfmQ58V0S7uYKGrdHzOXqRBqEp+hEK/LaBxSNVUPmN4AIfUBy5UTpPdW36gd
Lfb2BhPNvAM5g8s9RoLKURPhBVqfvi8xgSgzhzCUOfmdTMrmwca8sO1kFp+6pufEr9jRhNbfE8Dn
A0vj/VLRd2QwDGXrdl67gIFJLdPind0CZ0ClaCCix++QtvQ9rOUZdZMWUSEooPC1+AkqZ76XVEdt
5aR7Lo1y3jlmn6BU+97bAvdwPxbM85DQG5x6nqo3bUZnh2F/2FxNlKoOIfEYi3tFFSA82CvPB9YB
jBjsxSyLkavMY+zDvgIWuTUD+Yf7StQ26uDbc0jDgyZjQEY9gOW1o96bmIiO165rm6CujRz2Hs7m
yZYYp8luZIrsKr16IY5ProwtjbZyXRezn7kJ96lDr8PgpSy1QIkXYV/9sUJ6orFc6/QZ14l7sKhJ
wM0rh6tHW6orEPQJIMCHMB81tzluNcFTXgTvBqVk22JCjI3hMMJY6ZnjcVZtZfjAN2EQpEwyGlU0
F2y4oMGhh7JykY6W1o2aB34LhCsCYjsf01b91+Y6x+iwnILjMAgq0ufZOeUZNmc3RfCfYIesg99X
JuAXeH0D2QW2tcye+ygtguQuNIrnkETipY/BFwCA4I7UF9zJYmlwkoHPaxf0aWLryahKybwHb5L3
mNOfFkP+qg1IHDo5BC38Tcd/siTcnwWtjxCUhuxvhs+J1TCm6gYvMvHnM1lLlwtUd5i2gu9rM7kp
7AaTtvCNafjtGzTuMhJmaq843yB7rUC1ZIcB9E+2ZwDdh7cyQOxeGvsmGPChTfuPSgN9oiGgrHuE
GJNdLxR8iWPmEtXgFAqkMHUF2rPfqHQFXoekoQbeSCKYzeK9hC11MirV6akdEvEKxzbLSK15LpGb
PlthxSoOntwi500XpDHdblGPeVAmZ06TdFGE9qpdUaSxHUwgZqkf47iLg83cLjvVFdaJyygkkMaB
27vqmcScg62aORDhL7u52i+2Wpj3voKNgfWmBmUidiqMn/PaW5dYDNHasZKTnybtNcWwGPkyJH6s
s7eSQpBd4XVvQx5wF8BPflJtmTwSXWNVYtgAOD3CzPUjdLNbRqI1EDLmyNYN2v5CgM0LATkGXkaN
JbiNQ2m6LxzwHwTL0NSNjxkP3DalarMu1E1M1r2fq9dV99xr/Gsnh3j/1h4p9BE2Q4GwX5uUlAxf
52lqd/5k3NrcYlHwkBZAamoG5+0TtjLGmEsEzpXpVpHsnWS5D3JM8t46Eh4We0c46sk05gg5lNCa
KF7yCpuCcNWzMuKF6bAfRr7hxsRWG6QtruotezhCWdlo41brLj0YadjTPsXDQgpl/i6NNe8Ei2jb
uHSg2imKWtY1d4PPebVqFrz9sNdJE83qifOkd/F70bP7VMadWfJ2F9Y/X6kh2ddOY+1JLpNTCafn
auba1gmMvmtjsB8TQetTOp8HcJOczhJm3wM3MLWSbwqTrhvflvWuWGwgunI6cy5pLnWtjEObq+6O
T8Tf0LxafiT04RI1qoM7kJsrGXF8rz0bfq0jaogqgHEEFGQqO9vlwJAuuEnd/AzMEDZVnYzRMEn5
YAzawvvS5tB/RURC6ndZ9Zzp6I+o8GodjSEc96AFOLmCJt4gzMR3oRg/GbjqI+ZMtk8fU7hhD+Gu
qkRyHBeqY4tlTB56dFh4iYQW854xC/0x4oZ5rt16Vj29aE4tZ/6sV0kNzW7BeEqveI0pHvUofljo
kYrcjPWhtVqx9/whf+GkT88ekvHGQs55oJ2ofWwUZHgoKAz2m9j5TlpSM4StlyvtCMmy9egOjSCN
uSfKCDkahX1xAKHSM/IvM3B2rnXhOjReawsKxGbC1+IxM/e7HYXbEAGos34sdd79GUu35uKcxcEL
AMUHjpFrkLkbgOBNsmM2KmDJ1u9wyacuynGzQQWcQSwYDIOZUjD63Bn89ruhJfM22231l9qEtPms
42A2tgW+3r/W0Lgsamt9VRrORM5q18GMm6aTedG2VpyPan1tu3SQ+w6AHzEmHtIAWL2dPOSWWh5r
C6IhxQj0MSE/UyRNJD4F+VOFHqkauOccZORCDmBdonGj0sZV27W/531uweAtv2t37g7ukpKjKH28
Go7k1ObQ9H10vQQeXvBgVQWVJtxXJAjUx94z9Q4rq4DDzlgscmRFS3rujMBUigAfiIGutwvz6RLb
1kutwuI+HTkOzUN+Nzph/UiPTw+rpv+iGIa4MzecjMqCbRlYzbnMS+M4xUynS2Vx1kuQy1KCxKxG
/kenFvNqdrSTGUrB1jEf7Gyaj4NSkV3591WA5O4P7yln2jgkeRFOe90NF8G3I7PmS4XJW0alvUhT
vUMNuIuBUE99EQkLPY+zYVRT79VtzMHI9z27oyYoaSfnJumHrT+5kkvObFwWTQST6IBz4BQURF4x
2pckc/kzJ2bjzIqGT0vP+1qJeKGIzd9Tg8JJmyaCKGT0dx6mxH1qUuaeUIxj80v7VNpvhjoefi2Z
4V/HKoYhmWfcj8ACervWph6gtYEXdRxuU6wibUzypu7eOYA92kFD0Ar/R3A0Ej0ccm4um6xUVPpy
afgBGJjDjayflO0ADnXn+9QSPwoyB8O9k8gGUMhqz0N6a6Ca6JGW5Na5I1X2HFfuN3QUtujK4d7Y
hjb5sSA29lNm1K+exUh4gxn7Rl+T3oJEa7HmltkhK92oHiY2bXzyHm3YwVQEX0XrMxCwO7vdtktl
f7VGW4L342QHBc2BIGsNZDSM4mSPlRtZVjU9qMq878e2H3chyuOdNyI5A7sOkg/A/DylhfJ+5aO7
bPKpKk6oJoozqM15mD3RH0mopMJ6LfOCg31KJQDnp/Tip6HDUMGM9zZgvg/k1SfBDOgMF4WEdDAY
f8reNfCwSxW+0j6id7may7NVB9lxcivkstJe3lNpIXswKv7BOKGuDr3ULxKPLOMIwzhVVsPnUZtf
g2v9rlfEfiCr7N6Kqw/C786V68r8JiwrPmKZbh9nTD8HjXvl2+OOAOWuae6FqJ2HUXrWxfKy7E7z
4d6zKjOzaIsC5ZpvMm+r8eRnef7dtaBLSgwZIWVsfAfIe/bc9neVtaS3khbvKCkpe4ftHrWtSVEd
RLS3bPK/s3ToLsOIzuwVuLgnPvBb5s7hDiL5I+3O+XjMIWx+JisHzZcqfeZ9BYVWVtwsPUGhmHeX
l+Pfyh3JsyTdZRagpXkBsvlY9CRpI9eZfsYK55cs5gqRaaYjiTCb289/DH/oIi1r9Rj2oF1UToM3
dVbFoz/MqIsiMPexKlZ2WzN7z5niB494DWiBUXoHHvcNi6b7CRQ+n3e1zghWB/0fnwUON4e79Fvs
qxTVDikilV7M+iB9y7rVIwdX086+VWKslEUnOHup/qHgMe6OCFDlXhmUUXIDsyLTow1HZXw6Utaf
2cBocTQkr00QiF1dzq/KoHk2RB6i1dM9WdQy3tCDnAsaG8vx+u7P2fIBNW+lA8zh2llePft0tGdA
Jb35qEfvM+3D8A5c64w4WpEvKjzaMpOl3C4DX2qV4zgh7cr6LYcf5ZG3H6xyBXGg/i7gV/Z2J7Bg
9TOGETvuJHATY9mPWuCyJwnrHzvlIr9Mtq4iXGLl0R4Glzm6yVTKX/wP7h5MijvvZNrQ7Onhg0wQ
O/3RE258MfPGOfidkZ8kF1nUDzM+zSXtn73ZD/smzC4uSRkiEF2APgHSPh/9g64C2CMCWcelEm/j
ZWlAEUBn4i7xjQNvxMLoaYlfrIIjR0UlHSkL7JQcF4rjsgT0j/o4rQUHri+8fzggLfReHzmdcx+t
kg02qchtKSUsEvNtoA3nYFshLt4RlZF1WySfaCYcjLxWPJcM7SEGJyEsXE8/FYCVQ5sYHpjHq/LT
33Kp+y1DSDBNI4c/Mx/tKMMkUW/QQyAC+a13pE53AblSAoib8t/kPsiZcg/ukxx7HGhL7YbTsTOc
PpoW19wrPb94ZjD/mlLjHts1orQfvvaSBGamxAf8SLYtzgZbKVbTcBOePJitFNg808KssTHpascO
qLcDOR7UdffV4xBxqKpYREOjniy26UfwIvpQGk4cmanIjnQvK7EJcEDtchiXr1ZVP+IygJaNgohb
dp280sxKxnWm2cDOb8wO1lI556X558NRVe4TqX+1kXpegHBzUrMsFKgwQ2ncdEFgbJcZpLRoBUQc
rq+y9XZhDxcUKl53wrspj5y1WXboPvlFmMphL2uQ85TRHJsRlmvo0SSJp53ciGEAe20z9y7teCZp
hYf4Y4YdGDi/tavf2Gb8o8ydj6TUXJlUfhWGFLe+J5OeNiT3hoKySBDh3j4URCqUy4kGNwjX8q5n
vcF6O9lNvksWklH9wB3XA9qRZmb9MFqNfa8D7PV2MjOyN7qp/4VdfDy2Qz3dcfRqmaQZv5chXbUh
EAw81Pc17F4+vqxEV1rPWkk5HWhgHu88nc23f8bQ/ktxvf8nKG79Sb8VpjiaYjv9P//7v37y7qv7
+rf/gUolu/mx/2nnpx/qArr/zJqt/8//33/5Hz///Ckvc/3zP/7bb9VX3frTEuYW/xaZg1v0f4/a
oS1W8us/sq//OP60nf5J1CCrf0PCWfz3/yLChf8A1LLy3kyicyaImP+M3JnuP9ZInR3SkudQfO3y
3/yLCOe4/7B8iG80wjssDNAH/3fkzrH+4eIoo0GeHhfHMoP/EhHOdqx/T9xZpk/Sjh8Iv8Z1LO//
TNxNfVW75cDy5wyt5t2cnJhyh7IIrqZYCgI2Va0/eKYScENuQkw7aJcegH6ToDV2XJgJugqaw3eO
7sevpBvNV536A8Daealchs/EhFhEqG6LOmwN3HaDDieLaxVNcKo5ZPY7a5jCaTfpEr1q8mLd3lzy
ITGM0ln8xdFMgx5iCmVy/VDQC+vlRvHLcDXmVxfzPZqcmxHAYOpnQ5gnuxDJ0ArZThz51iZpftei
oaBWFIH7PI7UzzNzzJlmKNiop7io+zGKKf/gHySWecQEYWU7FGdxDuZgbK9dSKcD76ZuL8Ew2jjM
0EmixO/xfjpF+CzK0MSmB/jU86i33NhVMNzGPmbUOtt0JCIro68v9lCykvRLc+hyYUX89vl7THnA
pQDNQtW5R4Z8Kzn4xZBvZpoeVGOC4jRsRrmtMXZ/mRSW8aVw+NwxBBqhoIhEhnJnj0VLOcFAo81x
cbSI7/I2/1/cnclu7EqWZf8l5wyQxn6QE+8bubvkalzShJCurtg3RmNj5Pfkn9SP1fJAFRAIZA5q
WqMAIu6L+ySn047ts/fa6bCc8PyvLYwVTHdeS3rcB5P9OcLsYo/b+eHFTnLUEtmNmOiToYhPpBy9
TwbYgFSKXw1/4Kf6fwynmTmf4aUfOw4FsH5ws3fIrgTp7YCqCt5dEbZ3wyazN0JD91eDmedoVmV3
VkLREYsuQPLSTyKesiToxmFBJY148PIm+hQttYZQjFPxJliIIOM1Da74qWh3VEfwzuaXT/xszque
PGfppK9DkaHV8b1oXjO/jL/hwoBn6KPaB+RalvOtDForJvzWlDBHJqj6/NUm5vYix+2LaGW6VETj
vaLrz2eQZ9739SZ2WhEdPZZNoMXqmtBnEHnWMZtoeF7QZkv0gNI9tgS0d3fPGC35V5M+AirCa7Yv
WhpC9s0k++8iKyn+8+b8O9Vmd9aeh5RP/J6Q0lgIAS7Pi6hkaWPouZVSNAI7Pp6porWwuQijH8Xa
o6/xrutk5alDF3tVnU8hVz0346eKgVAtZ63aeelUJSygmTq9Z4O477zo0yn4k2aDcSPROkEj7zMN
ACGyHntt0kvhZLj0V6HgS7dh7T+xA8EcvSp9bg4rVrCsEM0IpvlBx5715kqfO2M+qO4lgLY6LFtn
mvQK4dC3lk6ZsFA3Jh8SmWtWDDMxDSiU5I1a28vJCkkkFRkW1TA05sccl+stpTX3TxiV7d9qJPaz
ztAs9vghn1Q1ju9cO8b3whQ5Z3ZiT9sB5i8QaZ00ZNZR+ljMWyiS0WBhfYl8gNcLy9WMkNrCSb2x
i4ALcFaZHQAHCwj76E1cv8Z4Rn7qsPfaPewm1c1/EoVNZtGbKX3nk2Wix9Z4e7j2DMM2oReO9A42
lEOnKKSmK65yfsaGg7sL4yZZC+qHQdsFZBNYfbbsh4sSHCDEu+m1zSwwDVmQJ/PKs/nrN8GET26l
6LL5LjBufse5fWc8m9qkt9LpkcK7CHzcumnHKji6VJ+/tSzdAatQDAjT3A+TN7yymO29KI9dPKKV
94CBhimYU58bQTbn4x/OCQwObi0b0HOmaI4G0xjwlBa7wZJ7Ftsfygb0TdWCksvQTTHpdpRxAtQd
dUr2rk4mZn06yxkeuAODfJ7NrjwDbq/+kNFmgzmNI878UJYpKUblXYUvTdAluW3i7pm5nREP5zSY
O8TlBdILU0qqQqABPr8NvfQbgm9sAilCAa44M6UHMEOmZdiELu/02DN2Q2SrYSkB/5HP5B31ZoUh
/IHEF56zqzAtPRtFDoK6JNTD4hzj/JkHqwyXXttlzIUppWTsYBSEHtrBrN+pGgSYhbh0s+eZ2Ftx
aKfZMBg7sQs/JRxYUI0M2VlrX5B+OMahGzcYziDGrXsO7c9w9G3wX2wfEKgB+fobozfEGXv5fK1r
PlOgpUlPk4Xv6e++qsgj4c7ud3Ud+cfIsYCVVanq/2DqHC+47TxKBgFMkisJ6UXqqa9rDUq6GU7z
GOdQnySf/zKR/Dckxn9L0nOuO4ET2B5YWZct350d0PxLkt6pRpc3OQVDYZepR6ivCSksz6ferIvX
Iqtctj5hdZwyvN///897FiCE/3ne23f/67+Gr3+n/vKP/J8Rz/+H5ZlsbEIuhqze+CjGv6r7z/8I
/wEAG5oPuT58KNSw8iH83wkv/IdpMQ/ipPknUuE+MKq675L//A/H+4ftByZ1nRaf2336+3+CKnj+
v414GFpMIkceCGH+Pv6Df/F/fRQwIXdJMOtsaYZDdFA9BKJiWuvRZwBJ/A25hUPYqq1pb+3G3DEB
dmtHf/ppBuCckD5k1yp5Cd2pn1ilJPkrlyoYdRJBWcOTe5nEnaGDDTjiEhqWNtCvFEUjZK+zKITe
pCnquO2sLFCsZEfXFGYvvPqOs+nIo2Ec6qnfFvl7R7wFD/B32/aHSeB1TdhaOrrNGS3ZxfE1yQLg
gZrohodBBQTpqaoAo6rgSYYmzQy3O4K7Y01UGP4ec1CGqgJvneAI1jx7KyIBYoxxYPKNtdGeSMYs
2plXP+VCZjF9aIvVcwbYT5Inkka2bFGlHRW9D5OxEzkd4xojZEprUht/1pVaJCPr1s+uwzSYBu9e
DqmODbf90Vc/DWbPSt8GoxcrVAx757MIZDeRL5SnDm1vvsqi3FL48drnzh8YTBTBhflrPR/EFKzS
MKd6AshUwS3Ppk6A4hl9DHNj5w9sLqxw0zt5fCBXgqc+S4jZXG0d4beq9JsvwcoFL8x3vmz5OQHW
9SBldK0vLb7yZWURjWC3tJgzP3mSmbehL2xn4HqUonww9Seh9PCpsELzrW4C+WIZaX8yo/qtI45u
tN1nGYLoHYObBeuowOVMJ8QB7PkCaTUDF1cqsjFsUhh6kg4vb+wAJ2/rXVGLtR9+z4FxouPn2BUU
0TZgvNQ8HlzhBPD0bHp0MBkFMuUcVEs5Ms0tqEtcB+iZ1Tw9E/KS37Psx79BcyMssnD19NXm2SqO
gsc+Kx5bwZ5ZPlkCghHOKJoJVyES8qosqTIqiZ1mCx+wEJUhC9U6L74TqjduQK+EjbFbl1W5o0M4
28gM32BnmoyVtbUlVrxEYMFrQii0eoVVsR6Z+OfiSXjN0YuMYVnO9bILANpl4Tmy7nHkeKX6dFdm
7lMTRm+YzJ6KCcNefnAA46mcYpQQwlfNBaQkMxOfGm/PEba0SzTCBKaiUa9i8CO0prwGgqCK/wOC
E4vAMffLiyq5yyMJB/dkWs8CYkBQxeAcqheRhIQ//szxMZ6yV6YB/ujJwwy5RoleecPnXH6H6slz
soMNmU7X2z5EkLfgCuVHYsC4d1FdIms6jkYHDttfmFqSNU+eIsF/b5eLTJJhaxVkYk6zySAZJNNX
/AyP7ZzhUAnO5uxssOVjhFkyHJNj1HIZ+OARquIhTCFXhs2LpBqgwfN5zyNG5DgY/3ZII94y1oHE
5SgbAs1xjxtX7+hF/9Wpnx7pVXu08vZky/53TNNPalWS9Txl5ElnZoXE5BZkn0OBEaw3qDCqUH3/
WKRDoY83wdNYYLAoSKWsTN4b68q2XhJnGA6zDtSlnMN+YzQDcR+s3/ux1SySDRaaWI8ehXKfW7u+
soM40bOwpdy1+s3nyX0r/HHEORQ7C/xqLy7MpgqOIh8YctqVLvAN6eJDbKrdkBinPjdXbUBmwlef
80B6p2Oc4Sb8bXHbKSKCZZPxHGE0xB5HZIXdYQwCUAdsYCvoM0vW2NDV+wCoteFwc4uhhH9FugdK
UvnUHYlLZf+OsH/HzNPvvXOs53nJ/Xa4BTaH/sCqhqLX8b4uweuHm5KyhZ3OJ6Z+LBDogtw3y9n8
HPvcf+AqC6+tCup1qrpu7edmiArKYyqD+0ikXININP1IlLdlMa0uxP3jdGHL91IEL4nVmtssNBTn
xGz+GeBdLqluBN8xS/h+rr+W8sYU+U69EmCD6L0tDwaG8qtMfxpFPCgqfLrlWC7yJct2eNfAESwq
j+nlQv7aoR6UFHBn/2HQ7WK+GiyIbXmcinpfxsOnl5EmiwLAe7F9yJW5yXkMm5pH1v4CHM5uplrb
IFHMAKQZsLKIqr5aO6diRFSOZq7KFs7t6V3xPhO+8WHODJeSYD+uILivxM7WhV/78FvGK7eSNbyb
BwE0mhvNNXG9Z1hJWJIBLRTHhoYYErd31Bf4114/ACJkb3rnCT6n4kG5q967Z2MPArzXHDwFDq7i
FB8JZpsoDVa9enCcZ2pweMDMZYIQ7GQsCrjIGl2+jWtNmDK8hACZg3qv2gcVv0ed/DQUX2qqAlEz
XW7LEM0WA4CjsITM5rfAweKzHLqtXxsnHHUfqa/3nkSnb9+DZuI+Xk9HBKiCCxQO88r0YbZF98WD
x8KUMNuZ9XOydHC/Q0uSDP4WjimaLo0xf4J50OyduQFpF8fzrtHzkjRRFY9btlRwcJJzQcNxPdxD
YOGPM7WbmCLiIGjp7XG7eJkUxbYf0qPOAFgKjDQNY4btYorAB7cP4fwQqsD01TiYsIz6JRqrb6do
jrpl8ThCNC9xPJU8wcbsbeqOvrG+sjZJHvwInXsrETs/nRfeOits+PFoJOKbD5GCpexctt6G5iTj
GKFCE5rmUQkr9st4HY3iQ3s0cU56tnFAQdoZi3cLxfUezuG7KAJg4gZMuZIfxhxepM72dQh1BAPs
xsK7kfntu2uXpHyiJ0vOhD+6ZpPgMV4MKbFZ7igp3Jj4HW7HxuKEz9l8dbN9bDy9ifS2t7HeYjXM
vP6t84a9D9QScKGEdEq9ImRtJhOsP3lgHfGRXfps71gYEs2R5nPp89vB/UKe8gBVieYnjFjkANNq
y3RALgQWgTFgMVMR62t/y71qdbc81aR8etP4O9ggKIn4hlP6REnCc2OXTxOsbuFpqm7rtaYr+gP0
0qLovedcdh+m+VuWNguZX2uyD0CqrPgrdukXsKv9yL5XG+POp8Uhp85e8bXBgRxXp6Q5DcFnJA7m
8GbxjY4qhyqs9dgc3OlWgYWV5rTLs12I+bMC9jklA8Uyb9ypKbL/Uizo3RaeXn6GJsBaI17ycfLZ
OSttui9Z4bI707vRSjguys/sPuB1ZiVuLeA9EaFU2gRmCe25Aat3MRISEZ5/tGbkowFCudE/Z2B+
WSMjFEbZrwlqMunxfDvjQ1oHNUL/AA9nbzlEPYsJWak0z1rLVdo7f7jWc8MGdhAASbY6A+9QzFu3
2TUF7kuMgivp4noN6if8+Ixv+rtqJN4TNuDtQFFwIA4ixfUfk7EwAeW7Xv2KH33dBeQ81AkRjQiU
eOrTX98kkw3aM7xTaRNxsGf66i2So3MZYOnsct7z/ZskQRJ63TpKI2tht9GaXeemScM3ROB9yuh0
BjbL6kuBIlY5L047mfiDToJnaCg1tPtJLk2u/JrPIsOQvulAmEJesN1TX2qTl47965GEqkd+BMtm
X8Vl+crqJdrhxOZKkYnHWhJoG8ont2lJKpkdzAg+E0/XxzQzrkUVfuqpo8nJIKxqXbop348wzWq5
ilwuDmXi1IeCcK3gtFVc8/v5tSItGbb8Qmu1t/NwlczCXvh1cDILnJFt+wa5d4eP7OYmIwBpcSpS
68g5sRwpp2ORdZQ2FEmRnASdIsIQGqYXCDQlce9Cu+adTZGa55ebSuAZSDLBixhwJg3uR+mZ6+bO
8MIvtJCthc2jf8nUvAuNfMVFBx6YRY9cuVIlL5Vsrh6GSgSsdzH8eEP3GpS0+WW9meDhm7eZ08D5
RfJpsu5LpdwCRpr6GF3bD6/i/Z9ryzzHJVtV4BbVds4pWUHkxdPHoQtHMgMCTTevAOZtyKMfNZjF
WTARV7d3Aei9fQF+KO2iZ6hYMWQISEKDapvXdm554yZ1OfoXY9L5Rc9YvD2rMTfOUJV0mAJYmk2H
WXobkQfyLC8AuwCiiswtiiW/jKQybjqoo0eqsdftYIsFCQZN6Tt+4RZ4J8bsF20Y5yCQrJPrgCey
qXWwQeO20K+gnuIp3dUB176aPvmARfMtCbgOZBUmQ8MLHzPTwCTrMrFbIr9MmT9vxJirfZF3waKh
1W6JvWPd1PAvwujK/g3Qc92c0Z+aZVVVj+0QUT1T/aQZGIa2EyvPaWxM37mxzMqKQpQse0xpK/+x
3FntAiIrS2HSlZYyuknbntnlZsY2qA2FeQ0YmkdP5UJR6CvTPnzwOg6yFs9SoE3j4A7OizCoSLC9
AFAqNy23qnAJiq9BKBtPHaTy1BHGapRjSNYZhrM/tDZrCX/b0Es7Nk22nO7LcBXOAKfUpqlajA3z
hRK7feq3T8oM4bvRlZNCKMiHH38mTuLgsPWA4kfS+vWC4gH79sXvJbMmXxZxl63Y36w7C1hfW5Oh
mscK4AR0jW3tcMftOj62aAZ9xW5IbaYWD79Flo87kfpsWvE+ttbVbsRuUv5DLeW6sylX5sk+5umv
dIKP1ux3Y+j/EvRbobr/bYFcpSr6CiDriRJV8S0erTcMv88t+1pXl8kBrNEfw6d3u1Wfdak+fKO/
YnuBBO0IPC8AndvZ+2pivgomAFpo+3cu0V6RlbGBP6TpT8kl/ph4dcpOlgXAMOB3dJXrLWh3XdQ5
XBTFIEFp4q01XawZZAAXksYQ+BxQqwy80vMTVr6EOt3PBtv2IsbfCnm+u4AZ8NZuQYrG69UJhwYc
tIwCUHcK2E/UG9JPII/NN8URooryRd2vhGn/TX/RCKKD7qMihcwdkEMUujuAv7kVFbaTqjhHrjo3
ZAfdgmGqmX+GlG44Dt5l0lrRQuYEYTqOazoUuCCPa4BtK4T1Lbfya9HQPQ/tDD1j+rJ97+C30fBA
9u43Zcyx4uxYyOGxMoefEPlxxSfLpR8iWjFX72DxN6ZHBwDLSYb2al21wXublfyCzADpssFALOjD
8QVVENZnCsswTaKdO5NYvh8kwpPkybJi7Tv3y2q8KsR8KJxw2yo2hNo6VJZ9NMf+Xnn/6orSWCSl
v40gJQA1WOXWuEqhr/jg4FxGSVDO9KPiHWmhl/hEvVBRxG3OwKOlDvKGpbhmY5Yfu33S08Dn+1+2
XfKn+wMBvtega/a9jaShI9JqYZ8TjgiLh5gRdRrYftiNfcbLv+xs44098LCsjUZy4mZsFRLG1jtX
tEdYp4c3lno/FBNrmSTruhsTUf8QSvHH4ayDzbWyRkY/nE1oaUPsnodpxAJnN5Q2sbRIYRbdhxPD
ZiVF1DzQT/4YF/FqdDG0ZWqAvWy2dBQB08lMe3rvGnFgu4Aoha0UpF8CwTxT3xKoUah/Mnjaedm9
JKk+D6n9tybrwhtzJBtkNxQ8uE47vcaRN+YIUiVCk+TkdcjhmxNlk0Ubb/xM1rvMUOZVRvewjQKE
aioMvHyCM1+SdTcCFEb5vwx1t2YdtXTxqi1sAFwgyxmuyuVYy1NipmRHvHprdgSHAlN4K6e7/85n
AFsjzPZUYaxP3iKXiBdmuUU/uu6Di5hzHmaiHhZXZDJz700R7NuGxUjlYM12m9E5eIr8JUUXD/2k
JzzeFc0GltiWHT5hm0M5B5oECD/LX2TbtKtygshowR5ZQYSEvo8URI2H/lPCY3StpnvM+mnj31WK
yof9bexYdK6iYdgA2Io3Js2zcp2yU1p2bB3OvOTzWyAQ9jLuAryvP/oJRkY8Mr90XgmFigA3NoTp
3LtKvxKdmb4MwI2/MAu2UX+WWDpTGf+xRZdu6a2gHjx3ISOyGaP9OT1QL70Ae3IYijfSDnD+o2Xc
DGCde/e592GMdHqX+55H1fVeaefXTtE+yB2tSzd9wra2seHIYj3jQhbK+ZTcV1hULJRGex35EsO8
Sq4KbxohGPe3S9rtfUaxPdbZ5kOSHQ3StrXnLB1Xba22eAnsP3Y3LHFYrkOnv4bVMBFyJNfRjz9i
lJyist4PbX5M/ZJ6lTm6Zo48gYPYmhppahr4b4eOR7+4/16SIr22pXkqfdyoZjw4C0Pa6a2IPlSm
H0R3DcsrXIJdPbf7CEPTBWHKY8myyIstdlRKeX1pfc601ZI4cas1HRfgR2iEVvqURt+N/QzW0FoO
7jltbfrZ1i04PWQ5JD2NkQx+0Rk4KRaekpswhDKjglkj1cAoMr+jeRx839xZFgqIb1sHtmYsgGHZ
aEs+D5HB/S11PwyzhOmVY2TzGNA9joogD64pC+is8z5x03Sc2+EaRgFUr66ESJBJwrMvKvYxE8J0
44gFALCu4vRY1NYh8BB7UgQghX8pNimkZNgTJeAiwoiYe8fdBI5djAPonCm46Qg7kktqYjSckps0
Rk+DMGjVfSjjohClWT2THMWJW6wAZmynO1MNT6Djz7yO5giqnRnr8b2CxW/48e/9WwU26d4CuTVa
873DXMGTOF+bOxnWLg5jtWqrPTroAd7D3ktAxLvER4btEN5ynh0dmU9ktT5z55/EdSJZTUF9Oa/j
sSOGwKvCeCFbsqrnOwWQkVl3p2FwttK8v5zDbaX/aKv4VNR6zNG7hyiBo26cgr8ZNxwD8TMH8EOe
bund409+f8h1tyH8UpEFFs+J/ivKL+JCU0F/RvLDK/sY4ra0ehJM+YdKX1E0zDLdNkjt5r3iCDyZ
Yh2oFFcGyzo7obHJhwJJrVLH8o5n5lSxylNLarSmlSHoWR1PU7vAckUnm83A5i4tE05LkwUbI7n5
Xr7hkssv0IkPIvlMhL2vCjD/oPsIZi9zr9+BU9qlBkBH1wMf9RzYXwUcXcHqd6jFtSy40LeOse3F
cMeM5heV5seIOxtVYpDBwGhou11VAEsXxNifKAX6Lp34pyYgs9CqeSwCscpk/OQOwWHmjUfSdl8E
M4uJMoEBYIpbA5bJkzc5nKldxXX3ZtnpponpEXjtZU7Zyq0aLyN4tLB8qyfNL5cgFvBbQgi9eRid
am/oK1UP4FQhkXh4yIs8ODgpjmmi8bqOV4P9ns7dPm1oOBOfBUwsloTXQWExJnniES+xoEe4Hw7t
VnRGsk4O/dfercEBltWDk6fbVBbHurtgVq9frPQOozd20DoXVq25JYYrP3omhXe8exkqbeB1nDYZ
yQLW2bDvBYd+sOyqR5n4REIjDsHr6LxUOAcDIUp6JNdx99mLw4TY2+2Nf5rsOmya2XIwD+x4rPaB
e5RjHcvmxCp7QelJlBzyYK+oLjTiQ8V0nEC7ZVAEelG9FfOFenTya58GR3j20NQ4IPxdxvyQ6Bdn
yE4joUVz4gCJeHYOIawTSqpxB0iCSPnmfi3E7k/c8yeiwS/EdVHUFIroW+BMyxiO0FCoE/pyjbkD
mtDZcrlCjvbGrOJHAT0QeN4WWGnipOdWngiH3hF2epk5jEkoa/Q5rxxX7H3pXqBShNGN1z/2AEhp
963y0S1OHsOngQUaqWhjpxaehr+6erPVDRpDKjj/Gv8qS/4ovu4oRQ4Rxa4YvA2Y7GRRGm8wntZd
yqJjIPIoHbHG8jQ19q4mcBPQn1a3Z5IrfOO2Mhw/7OxpVqupQizHeAXc9aGqtkHa0+i472xeLOm9
bnDjhAxMpqL03q9iQhiPIbMDWwp2HwEen9A/GgIgblyW7P+c8oSzBydS6N+mCctqPfc7CAkMiCP1
ceA5aeBhTbD6Z5sBnyDwa2KEpYlTx458aKr9KmvmCABYIHjbEW1wE04eap+lGRABnhR3s+KhAWhH
RuNBzSScIYVfuiT6Gr36E8g0QmZ/c51A3rKhqA64yJgICaqcprD9yPX7bM5Qi5T6UxfpQ4t51u5z
hJ4e/h+JsgRWSLApjUsedYu7Ph5O07bFHmy03qKZ6EC6G5s+zeKKI3XpGM2aFGv66jjmZfKdhwmr
6UYrUB64oCdWtnfF9yVnDyFn5a7LLF1DFwS1zJ+cvkZaksK3yXqT2dmmf5wJfUF8YF3ziGI72wCG
Ku3h0VJ/sKzt07olff4VdukVZDNJi0e6g1nKEIqeJ0qtujVzwpjXoC/395Rk9C7GY+U+I3Kf29Jm
/O7mpXDvrQ5EgxZKkkEusgSzqf0RutSAhR/B0DwQ1yLUwJJN0lLly4C3SbnPivlEEvynir8dtGOC
N/U6FMAoE+BJG+lXZ+QCGymq0cvcGR5A0F4zYLhLHAy70lX5pYrI23pz5G3ySTzy9erWGWsSEJrb
AEEiND64ZvON8lkCqf4jn4Fi0zljF/ZTDIVoYXrp30gBxyzANg7Qu1JdkfSOd1KR2wh1tYsDo1ll
dxehtBCnUUNJAd8BXwBdoBqx4G2N79oIIUeyxsUtTGUI0Pwg7YYXvGBfnsmXvAr11UIcAo3z23dy
P2U4Kac87th6IfiHqJNL3KRrQ+unMMzMr841vJ2ae9z6LTfKGZ6g+wUzh+4eh043VaKwxINX7v1w
Oqnelmug6B5BNignVpDIJ+KA17nn8kHw9TUUsb1EiCSOHlGGgtM43mWlZT+VRA5Cuj789DLeG2In
Y6QmJrW/QurKUFHjiRundi6SV9Ii6KZxVwuHLXpsptGNe2HIIxTOx8yKu20whsahlD2xcG/CLO6j
vK+cst01VLLHmk9Djo4mTHwbR4I7ifsV2u4m9+iSw5r6FpszNzCqikDH5mK+eIPcsyDexIGExpvs
G2E+EOM4gwyHCGB41P5qfcCPtGj6MHnQeWsSJDTMbciT9Oh709Gq4yFYUHYa76s73NUk8PhPiGpx
E33jZGuBSLJVyhHJyhSZ33NLsgUIcy8GJNk3YuEDgWWhlfD3rrIp245esVaN3ZG/dr01Sxz72Dv8
TIqlAxIthAAQnvR2beCk11tsalfXFtW1ttiPhlDALw35361dZUTnvFS8+qo55WNpr7lp1rRPjoBo
Gq42Q3On29coFXNids8S0WWNoG89jgVQ5KWevG5nzwWr6l6TW114Ip2e5CBZkTuWaW0awdXYdJAc
aGJ7ziMQUUFv5ecqEiSJi7i2P8bSl7/DXePF2ToumxGhqchl+zunJjD5eO7/8h3EdRvZ/QXTGM2e
eYu4UmbsghtDnkr+OYwM08Ctajb4v2AZA7qT/QT8mAC1oqFasEgK8dh6/tsQopA5TbTLcG5skr6y
P9i4s5eum/7Si9kA/Q8lCL+ftTIbErTunIbvcZ4w5xbd+BkE4m9SSafbVd7oQtAYCVTF7Lxj7A5/
GWJHCD+Syd6ESJCMxi6MCO0swlkitHlJz+gxV7vRdKoHz0BzqqMdnwWQLq4bh0q2f7vBai5umHBx
ZBvJkasJdVgzUn9sDA6j3WjuE4PRzFRjf7aKyX0fqpA6a0up8NdMKXKGaEYAXBTtBtVjxGqcwTxJ
uNBsm8RA9o0SqXwyuEHLNZjQ5N/W8fNnQsLNdai0Yn8y16t0nD+x/pUbs5yLv2FWw5JU6ERsYocG
MkhJsOpJ9bFPjQXTG830ON8gli/sAeYzs4Wgb34UH1bViwu5a4FB26IGM3fLkxixGIvWFeeS+wND
TsNQBRDLEXRBWtQOEX8hITtGrD+LSHp8ry1MgFmIOjgmwbaROl07QXUHprXsUyIS2dvKPOVEO1kk
aif4aYjcrFlo08dGFFNczLoKv4vWsGhkhqc+NK17iiCXbExGhAMCNXMU5+lFDYa++QMMDdEK71FZ
BNi9YqjQKhvXo1DCDs9BbmMghslxwNUEpBdQVkEl70iUO/KG74KwFGxdA8wyoAmT4tC2Mg+tCjg/
RWxdrQ5LKPOZX6+BqaULLmDTijKTGmEu79jz2Z2itQi3L5rwFD/26L9r7pnDY+5pfr4uMFhKW/64
IdidnEAV8GzYeYo6RRsoan+3ze2YoIvRgH6MorkFZ5TqnYNh/nPIu3ig/hvkMh7olOqEHNeP7xs/
sKlI8GdT9FO2DjXcFTsn17asNUCcukKhiMJzGCOa0HfTr7oMHGSGiWpvKfdRR7Lk1KysdB01eYyy
4YFOaGrfujkFACX0nbDFVtQU1tnL8x40eBRhNUfsX+Z4SNY092bY3y1RPyBtIH9n7rDyHYB/ojZW
9pQFT5TCTVsgm0D2Wigo9YhjKPY9fwe5pbtGhU6fGq4YUvi0MzBL4vkYo9+0aadxEck4ODV1+qjD
ZtomeQVmiYxzD0Rh20czInEjIGIMTfw+5r5zgIp0G+tKXpyONKQQd/xKJgj4exhDYzuKdmhI3VHm
kfV+fxVuXJykF9FU0+toDnwIPBPX+N4VNoHNXww65SlyWnNP1paUUu8humhq6AMbD02KPPFktqJ/
QqiClzS0U0qnmzmQP01ow4QrDSSSdHpXviYsEqJ7yrQsyvEY5eCcg1EBI5UU4urACv46acaSxg26
Td2w9OU7xE5FcuHBju5MPxnlqtAkx++6Z2GugoZIzcAiuctRYwo9V2fQ/NygQN3AOMhLZ5+0tAt6
WvAIjxRVhhhnKOPZ+z6ULRX4clmb8iC5aj81ldOf2Fk6G0tqircmBSqgK/iOZS25RTKLV9LF3glv
cn+ZBlfvylrmb0GdITg1oSDJBbG7P4NAQWSKUpMsO//To+40QJe7GNuJ5DqVrX2Z+GyBZAJUXRsx
0Jsi0W8pNaVPrhf2D9jVo1ttTCaCW/5uoTMsS0PBldC63rV1uQkHqtCsoSWxytT4Grr9eyjMYN2M
d220pjruLRjtBN+1jD29kF6HmjT7XUNSEQuyqyGSZdkd9B7X5obxhzVSMbFwgZ29ntmPXnzXwpVV
ogKxSKahaLTPSnokcPP5E6EHfaYe9XcU3e3JhcZ6MYLq0Z6w1rppZ2r9WKSDwKNVfd1oqBzSMCGk
tZQKoJb46dofi2rFwNBxaDCIwFBsAPwO+xIxr4BKxCVmJrkQ55bDC9sDd0Q8P1rFdZh/WRUfXSTw
Fdhl6FK2DEps0Us9kr6LsZx0soz+VrEVPEyofhJrzWq2DYw81MSbIegHE8bHgQc035Hk97/LPMSZ
yU7ygoeD5vSmpQsLdjxLHksYZ1NQWdPW+S7q+hYRJtbe3hwHdkDajrk9T1104Wnjag4socDqFKXX
Dl8jIyY4EDz4It11zB8L/trgVhSt2kmMdRPZ3oGPJQ4s8NNKicSDt1vqi8j/N3PnsVy3sm3ZX6mo
duFGZgIJ06hqbEsvirJUByFHeJPwwNfXgHTqPnGTjyy91ou49+jo0GADSCAz15pzzJ7cVAsR240n
cnmLcn06TxWA/G3Q93gSPAgdAPnwvSDjUzsiTqaHsTDJG4Ll3G3lDpSm0YTjQB+D6QLxKw2dmN8H
KAnctrzy/drcZs4cfmsnj0tXuT3bo9wyP2Zc8g8Z7KCLYBFztvcii0aBPawN2Cn6ggBDv7F4kx8U
NagLNQDARxuj47cWARVgXWR3OfZUyce4k2fLNOBqipZoh/Kb1bSd13dBD0yYMla1L0bFKjqe7nP2
DzyJGHQocqDxeN+H0/KQZzgzIAXjo82XgAAZBeSs1R4AGoHwb6kmIthnqhaBAsPO+ohQxWYxiFiL
0W/ewDI4m9Ks2MJ56M5hdMoL5THDZ+NUXpsWy0CC7eTNVKHmaRLvLqQ9eQBUm97HfmZcBK9Ld9lb
fQVrzV1l5AucwKl+32KqPzcpXn0MLd1HgZ0/hecgGmp0K5zJp6mUYqx3IyqGLVoEMTc3uUntY1eq
/s0kQtrTSYaxswFqdVZhEzkOBTBRi8ySt7a1TgzTkDMLeQVv0m5ZkLL5uLDaZfZvlhLNFc+MdRXb
0vnWRFzM2IZzwHNMyEtYUsnz6QxBp1/Gt0uattw7Vyzoe9y03E4erwg8xBKXhvzW01Q8pysMWJnq
wn4crfmAvTW9JrSWZySMUp4FPPLjVzeYg7d+dJ0DJsIIH+hbWGTFRdQE7Q8z4Qoz4RV5tUfK2Rv8
LCwBmnA5eHKdzeF/GhISF6cv6bdc6gHRIWAhIR0UtcUlDKJuhwsdPCvZchMPvW9HDW0gqg0sUPR3
WhLOPTNHeESqSOAkRGD9PTBW+LEvyvgsp5xB85wO/YS9R1gs7FN359VEfuxyQtU3woHKofz4WJDT
Ru7dR0EFsN/6i4xuffvC9ywIRSXFvWakd1w1C1QdrHBJRCEmoeeJr/m+18BMs+Uq9PuPFsFWOzvm
aIpCvp5//r2u/31V8L9fDs1/OzZ/uTD/42/XyfcG+NVD9+J3HX9WN1+Ln+3pN/039IKuev4XvAFN
/hVH6Z/m0fUHfjsDLP2vIMDBifbf1xgDAgeZ/29vAN0XjKE+Qn88oRSZCWP8tzlA63/ZvtK4AByW
9sQr/oc5QMt/OdhC+a+272I54Ev/zwX7jykEAy1+WjKHnjGJkNxYY/1CD3r+43//T/IaPdchngRN
EhGOrrd+hD+dARLqTduyjEK/pu5d9A6HoEannS6FdcSuUuz+uDLPHE7idX1yPD65xja02h681anw
hyklQyQJ25HjtTAAGLghc3itIjL7CPM9oGvrjvjx0VLZMFyCrMo/N2w76MY41XndlvNFN06wimow
iXkvd6jrgYDka/Ddyx+U63v6OfUKp3G1HUh8E+t1++NzBniilzIl6Y/iwRdDhsBFbBvEi7MxFy8f
6ekdIO0Sg4jgRtNrVydHkn2LzbbFPzcQJnjEPeceVeqziUJV9cWbyDh6+XhP7wAuZI+Bg7fExwpy
cscTQjaKRiGbVdkIDjpdEK1nwNwxg87X/Vg2sJgs/5X7/sxJYj/haFLieWGB/vhyYtgs2tzBm1Xa
xM9ZeQGPoc1oWxM3cWZX1sPL56geG17WYc3YsjmQiwsqEOLE8NK1TWTnSWZwp5UxU3OSDR9imREU
VYmy/ZxSSo4RK0rrnc3rOMAd0rjvDP7gH54AzgF7uE4pvc2NLEnI5bW+n5UgmI9zWKYdOzPrQxvI
5ns8luILTSRUHrVa/HfgaaQ5e/lknrt2DBCbogZYGRpvj69dkxhJgkptttMgAEA0+FOKdlquiiir
6O0od//y8Z4Ofd/Fdh6sAwTrkTx5RHWKK1bEqBK1SMwlOYYewVip2DemNduXD7XehsdvH98T2nZo
rAr+b5/cJtgYKO8LCpbjnLKSoyZ65vtR+cpRJF75x4fhFUvxjfqiE5CLtJqw/nyYtfYt6jUcRriU
rdJV2iJBX32bBlvSWSBfXWfhtCtjvSDyqbpjX2OO7FTo/gYh/Kdv2yfPHu0NhpbDw4czj6rg4w/C
hrqxel2gVcfuuPHhS29rKBVsDdkstVSXdnYUyPOXL/L6QD+6yBzUVgqDim3jAtTi8UEpNw5E1Vvg
QXIkxDZPP2siiwQpQDibVkEaGZB17JB7Jv+FC09PgJeo9gLbF/7J+ZLFbYOV53xjx8ZHIkMcummM
sswq1FVjRWjqAug1Kf31y36oEEilyJP8UE2vvH+eu/CMMcGb3KZg6awj5I/XuexDxPJVWm+zAqYT
DOsruilIGABZbqOIivYi/OaV5/bpdXd81xUOr1shmNztx8d0S3SWpQHT6Om8Ji6YvuTSCeqQ4Eu2
oVe1UHHREsZDVL5yx58Z8BqSA7O55t5TCj4Z8F1oeQbOQcV2y0tx5DX1ZdfjaLDRKXwky4/MnYyM
IxA48T5xG7L9eqfY9Y2Kji+PvSfvEp8PwuYe8Rl+fDy1j6/BhBmabTXCxxG/+wayE0amAYoUQupi
8/KhnrxLOJSNC5Oj4AUg4frxofLRDKrTHj360s/OTJ6He20DJP3bozCKeJyw2Hksv4KTE5plHDv9
hDXDCNEcQX8md1QN3VeG69PL5vLG4l1FWYal4emqDDPF5EcLGZl17aH5jEkphMaKIBjJ8Csn9PTJ
YE7RIM6o/1Ij8k6ejDA1Q9yDUdpauAB75KaOdegSZO5F6g4ks/XhQCuhza5fvo5PHw4mtEDTxlIk
mfj+yaonwZnYlop2SOuBpJspNaGZD9FEy5HQi45OCvLpbuN2r70NKXwxEB69Dz2mNcFi15eCZcKv
h+ePd8Gi3c4m4YJUSMtrL9hJUq/xjepvk0TUKBUI2zxWgDDZ9vcTMYV0ET8PbhVcUq7CACucwibg
awa4g/0+hYNOrRzCnLLc5MJKI3feJx4N8I0JyvmnDQPrs+kdq6DNFcXXcVtEGA0z5bT0CzDIZ2Qo
AG6fZfmR56/DIqT9eDrGvk/nO3K0vi4zdlt7r+zURW030VsoXDi2W6CqOEH9mAiBCjICr00IFHdT
TwpM3Q7iqyErkVUJzjJ6kEGTAOqe2+CObStjyO5KkEgQriqoayBO/Q2eX/MxSIDl7CuKzFCsqwQY
FvMJYpOmBkW1pKHRZ05fW9/ZL6uPlSxwC9pZlH7q6YRBiujx78LESDy8HcJhi0/E856YWHHWstDQ
Vwm1tnvSd+m5+Ykw30K4JR8cknyXXRFHwW607YmMNo/c2N3U64lgzTEUNB+NWt1wVn5rVEx3IJ7b
qSCKAqXclvITwM8iBNmxifBN8VJ3UfduB3za2B0kVIl9RbIardM6NgCQ6jG+9kpPfWiQQSGPTwbk
LaAcZYK308YLh/YA1vuca//aUlAYN8tAfNAKbfWTs36oLQ+gLznkhAqDnt4Erdd/oFzE7iAGjlVv
+i5x7ttR0FSiw4e6bW7rASx7OxAwCeW3xQJVtexfpiDdx4NXhYfFc8BtJ1CKSauPTX1TQ4XgSqgy
dba8ytEjRuXiOIfW7rrxkHZYS6nfeRFZprUNZ9aSblJscR2UH8dkHFCmpGla7FwAoSE4hcrm3x1R
fgrqehl3TdBY99gr0M0wwnG82EhryCzxMvuqK/qeXGmRTp8a9JlQXP0Aj5E9i/GesiLDqKH//tWr
tYd7quzMbazbGRdj0NU0/wj9iEj1dMxyM8f44vcCaZ6/S/spP6LcJTGPQNuBMiGaVtjWHVACUc2d
e1tDGwFQkrTyFoQasYXZ0CEGCUN6g9R1kvE6GfPsYYBFD8lWDvknALvjrbsI3OwrP9ffprTab8hw
7RFEM6THw0yuO72jRSGH8qT8sAjLkC7gq/o8Jm8uw/RF47cYRkJOA5fE4h1qUffbWA7EIzQ+KSng
O9DlxuzP6ExgSW43sy6TH97Qy2UD5owcLrsx6laOFU5CHEFutPcp9xlMdhYl5tZHTtxHy+p0QE1Y
rkmKqOgIwxEPXHhWXMhoNb6/eQRZAc5xbWgBi9h3tA6D3eItTbXXmY3CJNDY0uLOl+VudMKo2E2Q
NHDWxYkmomooedhjnThXZA0jMx6IE2h3luPidu+KHFxtHwmrQz/biQhekkV4c2nlGtdeV8/fUlvT
+m8sk9x2FnimTde3eOGTtsBf4/qV+1lZQ9aQOYtKfVdWatxTmwWaSFBB8KOXPR82jBPr/YqZf1tA
tBTHocZuuh3r4qwWAhsGT7VzXLNyMBW0w3APVyj41C48ShsJnQsTrWvRPStrAH8gcIvgZ+B3oFTw
yo+XZpLUuWKyWMlfQ8PA2BsVtYOWHsG7BEQaIA1i9CwGqmqvsrzTBFH0gnyt2W3clTDDO8Gd1jQk
ZAbVB5pOpJGkQugfkK27Lx1b4uo4Dq0mCoYHeycB4GsE4wObhc6bYdqkWdXfuWVSEhBI46o/jENa
Umr1vSHajiNMl/O4NeGbzEmI7hpq0H9bDXjIbFy9vqUl7SZ4JlA8gcZE9ic1Nv77ekaHc9Sz6r8E
C464c7sbwfdLBKHQdyvlEjld6GbPqxa9Lx4qc93NjUeK+dJmULeJd+Z5rPHsz9V3N1Xg7DScF3zT
tDCB9ioiVKaB6ukle+b4jfBNjnTSLTH28WLWPxZtNSn0/1p96TMYUdu4DQhf7oy9CkejmV4edaxr
2ftIMmN28YjdXN3a25Wr5D9wO8fyjkQNZFmh4zodUj0gQQyqSP0goBCVWsO4+ZU1/6Glk/tliT18
rrElp2w7IU8VF2CbQBPlXRzQgirS8TNbwCxkHlk0OP5mRcZQb67OwiFBrp9As823/FcsUSZoJrJ0
/bHYyjrU3wefrIV9OPMwbKiTh2qX1Iro+BEGJYIXksW8c5/wec1cZtFIncRsnZsBjeRmNBPOBiMr
CBZxbeGBCleLVuqOxFJRJUtgyXgx7rLBg9WwaWFkW0dFBOcbk03hvDNNkhNdOIfhh5nyS7udSoNd
1td2/ompi/A4BA30KaiEYCuvw+Ub6EBypxmh87uiF+g2p6JhFp8lfdLD4lZkKptKOOiLuzxo+KpL
bP1QZNAdMmzjBvWdl5wXhMmRoIXb9ZvvhRngaomfYDV38nKXcUOFnnurrio3Vlgt8/UUKI00H40D
Fx58qQfMEmPHBLjDmnkoowEPVddWy2fbXWqeJycXQDBmz34oBqKVtyomyZEyygLNrCcp9V64Ctde
llc+JKKIuB1Qb/WXQfb40Jdodu7wIhEBgbgwvWKJhQZKAXH67hlP/MRQC1ZBsI5CcTGED0h5cFXD
QKuzg9ss1S16V+6FY9u13o1FFl4lfm//sJcR0Wq5VF8Iq9Jvwhg00WbJ7OY2zyx1bVVTijLBye/J
Wplu/QRu0laDQl3zj0W3D4CZHYoUoUsmyKAmmLVCIAfmKIBmNW6NXSLdjSCm/qzqZLnXOnbeWxV+
WeWRDEKptG0I1PD69n5s54KQRDLUd0WIWujasemsnBGuNX4a4SLVWHNsQUCOp+atTP3+E+rk5evU
By2GEQjs78OqVLxXFdPNdsS/tA+dHES70V762dEhRQtieFuU+eiaNx2pWQmKMJa7IAcSHiyR5f1F
U9O+X83BasFixPdgEw/mB9p4BUsjaaMDSAdwKJsuHeS7pcKKhwhqXj6ZyqVF3k56vkkrE0DJykg2
2PYMoYCaKzq2u8kh9WJDsrr33oz1UG4UouE12DHWVbwl2bINDmkZdtOO0lj4tVc2QSljm713A4l8
A/y7Qn+XVu2HIl7rO8D99GcGrfc+rke4IX2OyCUowObv5ORD4GVRaIKdIxLX25i8guLgjT6cVaFM
FxPEXdfhPpU5mRoBDoQYcAu+dwMZNjlaqUXevMqV+ox4jwnRJTASkTcaV6z6tYqvVCzsZuPpTH2j
TlD3GymIoAAXWKTfjD9hxveb2WYl5WpJ7Ze25aUziwnrWZ4Hd6I3bnDmtApGmBK6fdeF/CCEs3j8
IBednvVimIHgOmlxP0OivmPjE/yokeG8l15HD3BIEwHFgNxpFmE1ykv2ICK8D/MB9wQTAe1OO7dU
hEV1LN+2SSWSXe4VkG5TEdtvTNxiiMCumtKuHSPe75Ahxg8JAlSMuPHMaq1LewTCioUA0gEdWLdN
GrFQc40qz0Gb8UqCD539cDK6vYhd5/rtLEPlcZ/UcFE39Sw2Xo/GaMOKIAmOk5dWA5LgMTT7zHZ8
mPhBvaA4CdEzJq1X/xBkNbIDkSpMwBXQCNzU0SDPSZx1STrNUbNmvto7zCRYLiG1IVHuUTS7fT/c
TnPMGj0c6HgCeG+JAkZFOb+x3HGAXqioy7x1tIRrFy4xyq9mWORPYnhpr6C08ja1r+DTOZGheD4R
yVYiG8cGutNjFSNhpJu6b50umVb7BB0H7I/9fdN4ZBKJQXBNQ16mP42PlWNwiEwE74d6bAdvFpZy
VcjEPdCsjr1dhN4S3Ssx8bAmVFYylkif+jqwGAppJmbskGUDSBvqUcWzR06Wd52aNrMPSJ2Is19A
KW8aTyB7smQzrTGBayUOBYV46yThjBMmMZUNyK+nj5HP3ezsRmO6a8+el34bBQ3TaNYOG5RRMQtJ
yrLAdhu9Bhdb9vATwo5NqhbS6JKVccEtnLDxnqVZIgkBLSsib5I6hwXhDtP7NdznykcwQDwAC/7z
TNYg6QbfBphErjoBpHnt3PXDRCwonZFPgxSA0nueTLQHnZmw5yNdVBS3zGEhlppUgbRGz6lNhzuL
xM9iXxOC+zb0LMIxOjfz3s+uaw2bqfIl1qiqJ1pa0lDBalbwytkCd6E2Ca99uiNPlBfbkjjyNsJh
8rOTHSt89I7pprGL4iFAu/U9i8m3uMFYXd9jC+tZDnro9KFEJ7AEKlPVxdu+LezPPUIfDyNw7ODE
DWRHxlEToCCPkfZBnqhEn+1jptwYtnQq8JS39fKp7RpnulTNREcKF5ONBLAkG1LYFMW3Oby4s6WZ
2dJNjHoXObEHq7hlySuZ3ooC6xphpuiJV8+0Nc3NR2tWhEpz7+Ub+I5wCvTQDLu8Jwp+V4tWX7RV
j/BapUPMiZcoXIM2qiTpHe7IohIPNEsTWZXvAXVitMYVl303oJmup7QkOaOuRnJVTeMSLJ/W+f3o
NdPbMQqtn0wLIZz8UQjr3B4AWG/HYlAwmli4Xi/R+koZw3SUe5ZJ5Oe1mQ+liZ2nf1TGa+8DD97M
Geq9BDl/O/0ISHCYjz70dXfX+laCxgFzMgseWyPq7m3BDatKnNAsjuztZHyyuYdcjog0aJxfKkPO
DftlQ7qXk3UlDOohi+wDEyKaW8qHVnroAu1jgDBhxXrZyb4uPMSEGVt9cUWSIlc7hsd8Qyqm85A2
s/OTaCB4rIkHzoK1G5u5aQySj2rxNKDoiNcFcVAIdesYRP3MWoFYu7nFo16aMj5vuoQEMhJBnQcH
cOGys9uaJ2KhpWJjBhrx78wlkHcUclI5cLsacUGxQmPsBjXUbHpZsIqcsnQ+B2KQOewkXaEPA9ii
aVslZB8dmWRxbXVjhqsrXghPJcOzsS4nQig4wyhOeQ0lAxtny2fmZDVXf0eAlWKLrHA1ZTZSpqnr
uqs2ma0vZiqsLzm1Zh+UcwXYMCYxw76IjLFZIDCJdltrrBtzkeF/jA5sHuuvDYF5+Iabheyouqui
fNvXBXQmR5biHb5sb94P/lhTdyga8aObfCxo7NSwGzhyad5pq/KKo+5G53PLUzydF51xfiKeW+4w
eKsIhBxRGuymIrLFq1RqAiexslGFMexAYK0SKIEVn11klVX+B1voIjgmjkOiqo0Xb/UP9mSfUZ+D
9EOU8ADdAXXrVVBmCZeZ9KNzG5EopFEnNixJy97+5sH1aTaqctry3KMIjIoRs8FFCxsWZ39TEYhd
VrlHNzuchEegSQBHBQcui942Tenr5IFb4LB1caFhXTQ39MBi8kqcYtZH0y3tx9BrmzcmsalRi6wG
gDTnyLsOhaFOsy0L1fxIZhaacIQ05jbstv3bYomsGMxZln2m8cPONBm7wF6jTykChpUSFEH6OjMX
BI+wlMQTxv4SX7rUAPSYbMYdX/W7NwhB9bdE0q3Z1N0MNEKUffoJQU0JO2YhkWTnFiGy+SiayQFu
IN9kR0m974HmmX+1sLRvNzzXxTemuOmqlYUb79bKJDEXYoTzWwI1Ax7OP/aR0C4Ct64i/I/3Uuht
E9cJb02Ts7KJUuWbC2opKRJIZIYbhEaq35oWD9mVRcAdeNeBmsImGwgdWhmexKpspiGQ2buJc8PB
21vOVg5eC24EDurO2H4PAMQe4hHTgBq+Mf/23SHwVHw9ZWGkz0n18MrztMo1KyDPJQEVQhN1nNTN
ozd5lU6f/5cuCKMvO2zPhlribT2Y5W70o+7mfwFSnhe3wIfs5KVCRcekfUa2dFQcXi5aP1M5ZkDY
NJe1cpVy17L9H5VjInTacMEPTcPccigW9OWVZdk9jpfKuUpaPbH3Jm2KxVFwRBDXvtLhkGun7qRy
7du+owVtbdcW3knR3DFkz0KLgyTjQM9jIYD4dkzz5tg4Jt0LYHfnUpnkkFMb3iXlpLBUBPPf9iY8
z6d9CbbSdugbuCdtLXCCLQk9uoZBjAMvwQlCsdrWN7meyjcvX+8nLZ31UD5dAknFnp7LSbNl0f4g
J7Yv28Wa7IsJrcK2R2bzSo/q2aMEyGBsb5Vg2GuH5I+72gJ5ksZjuW9Ha0ZuVxF7XmXNKzKPp0dh
NRqwqXB8bhzvpsdHcVhQMuew0ulxux9LO0RgSMe0/evWkUcfbL1itue4ytcnLdcyRhGOwLHaTnwT
4bacSBU51Am7OXllJDxpHa2NFGlr2pua3ps6aR3NWUjpw6w9bOFGF8vSjlsrytNLLFAUWJcu2KOC
9l7pKT9pHHFQm1q1pKFM/805OT+7GONaMiNQ7GYnBybMPeDJdrHql98M1MIdxmbCvDN0ci8Pxl+6
h5Onj4tKx8hWzPpoFh7fQWGFa22Rpw/FKTyDCCo9Rg2Cls9VNX+StbCvLITc1+Bj0OHWTX9Z0aQR
mPf8erdY8Kxe+UDPXQo/sCVPofYwvp50PHVb0L5puBQEqbTs4snDmKKp2IY9NvFxWn6SEzFcFZaN
wX5Jofdb3XA+OE1+FjjEX2cx2znX8b1LUTTmmzD4/d0wp5Bgk0Lx8md9Mvp9nq712fIUqja16uP+
fMYg+EMY7PoKnMg0vc8DHMSzLbKzvz8KZB+eMB/oLq3Fx0fRIepJl4R14OTKvyah9jM06/rtf+Eg
nlzPAuGW8k7ef0PPcyV6ckN9m9DZUZr8FsaF/9poW0fTo9HGFfPRLrm+6wQwVE7OpbenZihIL6dB
2js39jhQeOUFc8ViG7oALYGNDNYguRYwZ4+vbbu0K/ZEaZhUcZqWGCdVcum3k/Wh0oP/9eWLsNKR
n3y8IIAWxNPoCOWd3FCF6UIRul1t60I/iCQy9+Q73bnjUl3aAUuyvJ2xuumecog3ev217zsl5sV+
vHGjGX4agSRHRXryp5c/13rY06sWBMguUEsh+hEnWpcm6GeHmvuKepXFIaoSqluDjAhKIFh5McPP
KMd0JcEOvnzcZ+6Wsw6JVbNJvdM/eTewFfGVLxkUGekVVMsQeZuQ2usoCK95+VBPVwGMCKlX6aeG
Q08P7fEop8o7WItB206sE+3Vmli+Atj/vshpJANJI1MaBMUNCSbejQ4WEoWCxXrleX4qsONDIO1B
v46UkGn65N2f42LpWaVCDXNUuEWFuXrYAUJ4om3Y387puZyn4EIvYfE1SJ3uQ6ZgZHkuIdhw9OuH
vG3aFe2lbosmp9+kCuO+i4HSb2KbzfXOiVduTIeR6WyqEggNrhGviVGfGSwYVpQOCLZCNHJ60wpU
UGNY9yU3LZrudZSQLsD6ea87Xd4tXmh9kjRZrq2A7u3L93C9RSfDVHtyXQwghtT2qT4ndkRXC0oq
20I6/beRxMGjQAR7h3AHUs9M0PPLx3vmaXWRYSEk0WgIEYM9HjIlfVclYlUQcW/kHbo2HEKlY78y
IT3zEHhcT5sVgY9A5vSdgKYjSWVAO5ZkbfNOlLbhbRUlxJzW8m9Xhsz9HjKcVbjioqk+GX6a8Cus
Qw1xYtj/zuMJ3xaK/su/vWo0hQWqNflrIeWcvOkpmUVZPxQFTn2ZHp0WsVaNfOOVR+npWEB5gxSX
NSGPNaKfx/cG0zZtaqtB7IHJDrc1e7ShCcazEhnuTVVSDnn5rJ7eJY6nEUohKUVYrk5ekY6VrTFA
HM9ROAtah+YC5fXwEBOn/tcDgkN54O/XPxh+J6eWUOfMzVTDz+z75lyvKqMFaNO5TiiWvnxWT0c4
xwgUcvlV6ijFyYAIMtpUXl6gZiHh8KABIx7jQVqvHOXZexW4THoKqZTjnpyQTyxZhpGL9SVdQ26T
bi5LKjvbboJ9GrrZ8MqC5tl79cfx1q//sTXxJiMSvzGcVdMv74zrDxvU4ukhnorXpLjPHcpm7mLi
tDVBVSevCNwy4WhJTi2qwRc6jgf3s8ubSwu09fnL9+q5QzFxabaRgUfJdb3Kf5xVpEZwaQOV8rTu
nPMBP/3Gxq95U4nO2r18KPn0jqFxZ5fga49aEdFGj49V6JJ2cIdQoJRKwlWrULs6qX9bu8pOyX8H
ENsXTs/0tNC7bpv5sC7fb/s6ZAdFE+U74b3+rkM/Tr+jAxqHWUK+8kQ+HbvrZ2RMSXRpgbZP3jOi
YxlY97w33YkwnkmG4SGibnx4+VI8veo+JkvysFgfoUk9VS5SiUd/PRC7jWmoIOimyM+NcUntyrR5
5VBPNoY+ZhbF8pWpdd2FnoylKundHHcB5JZkKbMdbRLv4+TTUvRaBz0JBE16rYM///2i1HfouzHV
8SeyyZPjAk+L2BRpKvB17qUbkBAtRXvZnZGLijHMru649+0FI325AYY/XM6ZVx1rNwx3lKMF5aaq
rH7kcUAV7G8vPjpmlyWToMxAyfjkk0VBN9WiQ0TQKL9/Z4mouoarjNQgArz68qGeXnzym5izsJLw
3mWL/HjEmyIT7MsTKAFWEHxRKgOxSxN62oFFsEgRbqiXz/FrVaGnYzhAns84lrwcBdWhx0dNa/ou
pkZsTJJq+wF773xHTByW3JdP7kkFblX34h7kQWaEkfT0+DC1hjDoZxMyduqnF8S3oUzrKWMiHAO/
jQSNtuAw+uO5Rdl1E+T0vF/+AM+cJ9UVVr2OpwWb2fXrf7y7CK6QgSokgH5ebvug6qFIEYL87uWj
PH1WA1aGVHLW/YT/y/3151F4PyIqa7uUOrY93HXz8BZvQ/FZ50wzLx/pufMJMJZIPDlM0O7J+3HG
2Z6M1oB+QwThIayL4ZsniGd4+SjyuRMClmSjwGflpryT4bFUNWabvE+3aLPBPDvt6tHv4Dd6c5hi
OSUTFojujOe6o32UQyCaXIKtsi48YE5Qe3reaAHTudsSWfnauvW5QcWwWjdTvrNuBk7uqRxpPNCS
I33K6KsWGdS2zGhTLC2QPer3DttqNywPsO/NVgcwv16+Ok/uAdeFUcMrGc8Sd+Lk5cCbsQl7DTxy
9eN/iK0gu/basHjl0Xm6ZWetzNqIisLqxWCxeXKa1pi3TMZQJ5EmwILv4viYjiHCuzKnVA85wj8L
UtivkURzti/i5asjY3K3kdftyYDpcBrn3gcwOfL3BfgnxfP2987ntyvx3y7Rk7/+n/8/0+h/2xRR
DKAluaJ/mkAl62iu8X9uHN33DdjpmlmOn0y6eXVk/vNDv82jrksOFJO/w6DAD+Ct+8R/vKPKwTvK
FIdBwMZQRM3h395RT/5LesyAtOeRh4tfe3PayGuwlO38i4oV3kt+4Fd4qPob7yi/lSHz5z6WWdaR
2C144Usen9NcqTyivVXl0tt1svIaeTM1oo5Ax/amAYojdd+DKcriKrU6eug4YXnC0xAiHz5AOXTg
Uj0IKfa5h1t7uBN5aax8247S5S+zXywfOwcYOhBDjNMPIiLo4KOmol0jCfz98xVm8AEAflO6N/Mw
5mMGbyHpsq/kSktjSItr+Dpp6Dm/hSyl+RI6s+ALDbRRflnTqPlyppySffVClY/VZdfacrpccGf7
034qp8a9CdsCKM/m91+8wk2jeS+zZf0YqRPyO/saaX2Ca8xe+NX87HoafeVm6UOIcHW+zMux5rvH
zOJAheyX+cw2vTs8zAt5FUgS5n6uziXa/PYQoaThNBQEAH5Zp+aCfJdE2B3M8s511XBHBjQnxVov
5zBL73JVGsI/p+HIyZGWJyui8r7OCU21h771OYOlRe4IW4hbOdzxrqndm3xCd6PISkJkRBSF1dfp
Q1pE60VTPhXDO5APXHTVdy0ZFkL3YUzQOZtufihNdUwG6e9zCzC0pQ9W3fNP7bIAOyD3c9tDauyG
O+zkOb8sCAfuQBpANfxKv6VMH5wAPe28m2HYt4ey9HJ+YQ3JkfDDpQ7XaztaheEX4LEBCoYhePGI
DipTe/3YTGUTXzOqHv0fi93ZZLCQXMkF/z1KeseL1rHw+yQRonZ9sI8QxdfqvEQInb+JRMeNmV3m
vfdIknBo5QXyna8+7rH2kDtEZXz1Y7nCnWQAcv+B7cV6Q1BXo4TeKOQifADY67gURKiD0toSK+lw
rZaOEidibJYgfNLfv0+aYsBU0CNsj6tdAZ3IvfnnG2CureeOgy6HQQonUxBdXv8epU7sjjxWcNcq
vuX3HU0nUaMKqUe7XyCNTiU3Lv41wBHPxpy0XYAee/CGOgO6ndeIDD8i+jXRNWjSGWRFDRv33zem
ifo+tS9SHDEoAWPXjXgG8MSk3IcKpil/lL+ePgffsI3AI4yCVH6MHCP6H0VvcR7kijNQRiPWK/77
1H7fdFTfFhfCBkbi3vxz+SxJ3DCg6txp4h/lr6fX8yO+XnsYkKpNa0WJHlBbARZjXC5tHPPu4Mxh
RqBpdkZTH7o6TsV0+8er958p6H+UfXFb4WFpedGezsKamuq6QQJezQaf/sHj6TEdF+hHMZptdImh
/syVGsODD6BDkYEA67dBoQoR5AMjeUDvg9nAdy9s9rJ8xXIyXlkSX4V60xNRztd//6cg7Yb0NW/6
6Qp//aTO+qzaTAkOVIHHn7Qq6ywsjCW3vz+jqY3V7GUCxwnuYlyEzd7ktu2cVT3Og/GVBePphprm
IqVnwt8Us5IrTy275USYJqQPCRWRGsnFMo4dZ9sODgQUWaoISrYOndfsYqcTDUdl08p05gn2lIE8
aTdAoglD9m9iGzIy4eT/c0d8Y2Yu/9TC9C1fOdEnpQNM/+xjMWm6LmUK5tHHlznLyE2g/IYQJIlt
l6CMMTHqKCPJAxeo0CMsmHifvt0j3vTKTzby9A4nUWqIer1KJF6n26jufN6kMgmc86bFUHfnRWb9
qM1ouZEghMGpIbG/MpKZ+h/NypRfSfykEsZSlvXeaaD3krhZP4J22QZDZunPWVW44WUfR3xiv25a
8EmodJGUR0WKzJqkDtanO5BmmToHLl+X7xGHLFVEIlHq688vf7hfi9k/lwyUAdm/sdJl3aDWVe/j
qzoMgR7BvdChWUzO6CzAY2La8vrJkYReIYpXb5xUcKmQcSbEj+P66ax3iS5851xakXbOiIVmmC3M
dcNd5KHhOgtixHQ3Vu9yonU9ze0N7oF1nAR2xVPa/F/KznO5biTZ1k+ECHjzdzsaiaIoL/5BNFvd
KHhTBgU8/fmKm/feGc2N6TgxEcMWuQ1QKJO5cuVaQ1t251bicaNu6l1Y/pLRuVD+A+7xH1sIHqDA
N6TdMLFodnV//5fksDYigNeFQSN6g1v7XVZBUz/57O/lPz1iF6v/+ygCceYu4c7Bjv/jEXee6vuW
5o4jXF1GoeuCZkbsLUQXTx9B5sP5pcoVo2RRkFi/btOa8oc8lmv7vWjpM3rCnmqx/+A4+x97g+N0
Z2HOGgXpoMHyt/uXsfYbXDKOkQqG4OuEEo76WxSEGndTbarpIdurKP2HUsBrseTfxsJtR0hLUA6I
HKr924xKxn2tYNY1GB6zYj+EGKPvt+u4EYnYNWraz9AT9uSmjXt+Hwl8XT5W/jD6KFBtC47XXbbl
UMprBNyQxaR7C3P1FI77ydjQHYP0LdS48tF71H1oga7XHyPxpviH2/g9CWXBkusD3DBwRUri/+9j
17Yd37/TrSW2qdu/4D44LgstD96EgxBYFV1TkL2ljzx1uCY/Daw2JJBnBQ50/u9L9P/TPQ6IHtGR
T33F56J+m8bg6FvZ4255XPqOqhKs6oU5ttpUe59TsDsWZVGXbA3NOnDybBq3ix/h6DOfvLDP4rsN
ZzZx+u9X9fvcSmFepXTRA1U4CPP3Ta0at1zjwtIdbV6ndODgGblz8ASQg/HNmdEhbL8vYbSwl/z3
LyYD+22xkTC7OmuIeW4MLPP7eOCFOCOjiri4P49xlTymhT/DXRijtB29Y6tHibz8ZIxV8y0GT2tR
nMJlaMr7BRURSc9fHWAgfjDJQhDaZ5KSLQPYQNXHpS7R3nakaUXvH4OuIZo4phOyFF+CeJgRe27z
QvhPmFCv0RfaWMLdHKJgG7ebqRBt8hPYuphQ1CdNzG8Sf5vS25UGuvBrBhWT7hPVgzjfgcjY/kV3
8Zai7Yf/HV6I9bAh3BUlbYbGlTf3QYUsQ7C3MGQDHwIBStA2jtk0KnQx/feoaMlgRyvYT+az9m2F
YkSJKppgV6m9vOjvxxEZu+UGi5sZrdpijdblIU8Rgr1k6QxFjyaQtKy/LLvyxF/hNEL7OvW+0DHs
RjW22buFF/gpZlLebN4RpbXz3xwGCA3fVppo3OkLLuGfaSvS4iWzXbujSLrMMYaNVTXtfy7x5pUz
9ijc+G1ULg20b0iFLdT5MdDqGfC7rn5MpRqiR69YTYFoN7sRSsgNjU0lrgyyNeWvoaVFEg84rVVy
gxGVEh1i95KHRktfL/2bSRX9WCMdK0X6JddLX/eH3Uo//zXSdKqRLVburD0si/ay79JDFfau36AL
vys1bsQWMhuD/1Ks2RD/1EiANMkNuRba4MdEeH6y0PYFixD+8m53H4k3uI32C8h2wgz0hhQbhxsO
y4li+xauITLEHboHZXOTyzinWInOULT8w8FGIei3NUA4wQ5VIOUB24O487c9gQFCJdrOZMGlJqaA
4k/eakWTtg+yLvz0pslDlywgscmx2qCMwWneJT6VZ/RPp5xzeQ9t+71tq3765NHGU9zuaweH5kBH
ahs90ee1gOZSAloygVp9qSt7WhbE8m/DFRPSry205/XPnlYd+NNRPlUYvqjGDhLznmjb7uB+ce6j
ocqpR5ExlfnJ0OzcvzNNH/s3WbZ3fLCnPWExPyyI3cxB7xFZK42k0P8w27AVTrx9R0v5TTP6RG5J
qGhLiDYe2EKXE6Ju8qbv0om8e/RRPaYHuEDV8IONt5XgGxbEXkATtioIPrIrjHTeUAzB8IaFEw7x
O5w+N/33vtNlpo46prfmIZhRZbiXOGlHdxZlt61CW3gEFr3HVZLARzc9+bPY0PG6gwGrXR6CZ7O8
GRJIqBYlWVu5nrQYcZXkVOHtYu4Ty+Ni8ft1PSEfwRIvv01RA6n0gDpgjRO3nCT79FTptX5vCsRn
Edot04C4qE8yF0MYSIyM4KgXxFePpfWUfe4Ner0fuh2t8HdSk5fpI6HewFNvlI7BqemZBl6oUTTh
0XWdSH7otCFdv6nFQgQ8bXRDPxevKZWH4xfDMqlm6/oTnUq0ItHKU9q8u52oNKT3I0QQglA0STo2
ePy8bHmxu5Rs8F0gaOArysow2hmdNnxS2itAEeST0vlFzmFY+5eosi1nVc3eiIMJDgLITGIhS9tZ
94V9ccm+1gqRz/JQmJDSBW5izcZx1+VVkfzoNjE3f+/e4E5ANmRpn5sNhcn0oGnnt88ZbRdz/Rcg
TFc/oU07tpeK7hfzKdpT0h85aTfdauJ7szxe49NqHzmkVNNK7zPbsIzoIKjrkpKfoLf/1ngjSyc1
gqCxxx9FfqjoD6jpL2s2d6xNRaba77NIqzw7BuPIzN1RIkzvQR+YIl687PJDaQoS1jIk2IBG3sly
ujON4rE5DYP4bhUiml8oPXAJewHTxOk1IOGMzxXdbx+SjlmNDtIezC/XZC60e10/XSNr1A6JvrGh
5P9tT/f4L+GP1vuMpjspUQWEw5rv142I24T0Xven0pf8pVXgzjc5LW2o3maWDmj/lEy1z4rJ8BlL
fiShn4GfDL0ldyUfc7Gsep2hOw5f4ksaoC1wjyMC0cZe7i0VgBRNnegeA2t2lvV1ifRdZVp8juXI
NpL60gUJQaTYmrwuZPZV5CLm07h07fBFiLpX71CclIg0cLLNTpM3xr/7rsgSl0ZfUyNEMrh8/Ga5
I84o8ie5zkQ5yzByQ5qTrMG3dQuZjH0C6f0zStl8H0Gku4Z+izPulAwx4lKiPWZQJ7rMWzw3Yp73
BuqLBoYcgekiv168zxDdJW/06PVm24Sgw0ciAM/f7RzzcMdR8L01jSntQ2VCbrfOW+bJhgppcNIb
Or1fxRomTL9u42oXjVIZUhbYyTUP+wKOhfE8TH/ypXKfX6gSG7YTGla9eTxn9MX0v3oZDv1T0MRO
wNXA0NvurpMs3iIaiW/gkYYI1FFLHD9Q+VUYjXamx4KvT7UcbjMCnfZhfD0dWk4i/RzRNLk8kWOy
NMpoYkeDmdqZn3U4R+3nLkkUvWvDhMnpp2FrB6xB2rUOcbMMEbZk4ZNR+Fgdh4NbmjIF43oPyDgG
n+YIadJv1HyxzeCwxZX1VBtvzj+SeqL3Bhq7NcHn2DdzexPh0pbdtFMMQnYImqBvL3JEeOAJPykm
MxGkC2rDqmaQ9wX68a2m2U+cl6rc1g8ZJsTz9ximc3IZt4lZUouGdmaEuBESpvUq3CXjGOJDHzB1
Bt8uP6qlK9hG33ARhXMY9m8B0xtHidn7TDHVYu6GX9uKDWMf5xNm7piCpOn9JFeWaORZb/26bKIo
AaPTKv0xR0jRYl4sF/1HSzmr/yhSTNSXQ7yNLPmQ7S0lvKldZk/uoNvvWzryhYmI3NDpdQ/bBzqb
2TZcO2X7HZvtSecPTda0GmNndJPLy6xLlGicZyhpN+3CoVuXKqkIj9lAtSgugqBjQqBAeG32MVlY
b47+4rKmhv9mGHovEwwmPVRqgP+Y0Fj43wPy38NxwhAIvkS0/M9VgX/P92A7T5gwrIeioAXmjzcE
GWdhtJdfEfT//nX/kXgUGcFmTl8BraYJrIZ/T8zApye6YuLaNSGw+qyVJWMyvh7OfrA7iCKlrV3+
L6XioIJA14O34rA+qvi/wZHVgpI+ESSH0ypoRT8qauo8WcrePCYDuT+9j6uq5IyuA2iT1T9UC108
969JNfVtUAL2J4g+4AWv8eC/QBltYwuPdkt7uFZjrjUDkKQS7Pt/N77QtcnniC4j8KqYGuW/j29t
qX3hsrIeUBrEywNBE2wVnAJj5+537hGJ+qnSaQr/EfD1o3+/SaqtYFDklAVhrePR//ZoaZ4MAmRo
/g6jjsDiCL5I3/6hnuVE4CZspDfvopdBQuTFWWyPxIO3q23Oj0nepljDdZHf4yYgh2Aff0YNspnf
lzKloeSYDcaE3TsZrblWJ7/rVEH7ZFxOEeYVK7SYb7GlEao4Ip8So/K+st/apxQBGfvUkvcRU3kY
xM3yvNuliQPMMkcZG+gbkffQ7YnJyktBWzKva/NkRjUpGoIxLi5VnWFncRTAmnv1NbN7FsJHbusZ
m7doKBbKVL6OEz2SNgmjQDmqsieleRjCbFuS00I7JDfflQ1wK51MrSbDK0rZIKdTT2x+2bGlO1Dq
E4p/LRYSpG61TpAUwUNYPdLPzWBi9y767Y/MbCr4nPN3uZ6vS3OhxCJwDdpJ8LNnqIhZ8n3XVtTo
qPc5O++73GDDUN2D+KJzdaTMI9RyoOClzd+Nos6RHKqkDOLx3e5bWpsPo9gQcLmldirTzyqsV25p
q9jbHqcRa+bQ6X4DDp022Re4WU6oGa3ZYQfJSumZ5wjcgzMeeH3hHeN9TVRwsGFskfrMi03wbejK
Jet2YTKWBUT7KqP9i3R03pJ3OwPJFFVxXvPCdA7yucGHLelUe9vohZY9NFYTzvhi85e0Ow5NEw3e
ObTVIL/An1qrgN7yeWkDLKoByHI6MUva7i6lEfHQnKDYI859Wqewm8AUpe+TzFaxjjf0cbaAk/i4
kBirj/PeCPHFDlEx/vCwTym5F5N6K0GNSQbhn5HEcu3xnc7UgN5FEdOJd+SISFLaT6cJuZzLNi39
Np/zcnOTT2hN5/8dGP/Gzu95W92i745UwBLzS8y5nFcI6gsJ+iAeBO1DhLGm+hQYslmKemUN0e6I
151EYS2ZG5/Dss95oHRot30RvLBlrfYHQAd98heEtaSOMaKiS/fROFWi7Qm0DGOC23FbxV6ellKi
6okLy5CMfnqbh0uFN/gSGjpwco20LD7qeSY7TAHMurWwkMSwedvNBiYRzbcCckezvAvHSOn6EvVa
+DuYC+BB84kDTvG+dp1p7T+D8mxYrjVztlXHkpAuvdfU+JyXnvT6FFMeevCHD7NAr6l9ITy3TLfr
Q97YUNXdgpobEwshp3R+ZpSF+rVSKa7H41ZxTJqjLZBDiY94YGlX5losDZUHKdmfBMIR3sACxWjH
X+9GjLy7lxJJgP0bPr0jf4ilLlcOWspRXn+OuQgKjKbaqAbcIZbiwEpE4YgeEi1pB/65xkswRZ8w
68z49LaKO7Yf3O2niS5adrWV+cpBMNr9Bl7ybPwPYihzlDXmbEp5R9bBkYeuUxn3/p3glnWRodfD
RRiWF108ZDxMcFTa3FaEIVDPN9RolHFhkgCMPa116VDQRRmfZFMx8AJMOd0HXq/Vcv65iq5OV/qD
hmTQ6w8F72l+6azvFunOI+LVpUWkQBySpK0YChx/XJgb6dF89UevKj7Skd217W1CSXf/ZpYN9kCN
oitTbu90a5/GZDflA+pXgZ3O5Lpaqo82C1AOO8BccoVKkXrUF8BUhc/XLqRFyBi8jv9oRVGFt0VX
EA8iNFX0O3Dznu4Lts+vn+7npXvue8xvae/ue0/dsf/E7h+vj6TxcnfP9I/m/ncP7dNbNSBoL07r
WEYQfqioJ+uRPqm+wt6Gwi8XHlHNn1+WIXcb0eaZsd9PVkMzwI6MwJap56FAxVdk+8ALr5HjNR6i
G9ZtWy1dD/LiGcRTXqCg14s6VRJVJqq6uXJPBBUSB9E0JYSGb2QULX+6jm1tIu7fdKGrt4NZu0fR
snfhy3Et8wPxT+yCOjfuT3OUuffSfrMzSd5er2Jb2ye57BxrgHFQAObrzWQiZVpTzvGYSoSN6K2c
0NHY3Ft74CSfcw9WfH9erpurLPJS3RVidh903Zjxy3CLAcqfe1ckSjce15tvNU0QiP9dvytACFFe
ErzBmB6WgLJ9uN7hlm45j7OypE/fOszAGevrKqL9Cysk5BY6933e4g4VdV2cXTQm7nZf72nsfcso
1wRT7UPueQunPEefO6XSrugZvqVOsIro5pKe+UPnh6uHwRUCoua9xmyRG/TRgeerrsejqFxkfiCm
9jHFqSrdJOY2jSq4Wg9pPFTz16Dpg6k/EEqYfsNfBfGVT+Bndm+P8xRTKrskm5zBhQimJN00YxFK
jSLSoDn77xIfTvf3qM0lUcF1VvSmAVgpMiLg+8amMxE8tkokazorC2UucphcLVClHofvjd/PhDqo
wZTrV4CAQniHJIQF8DP0bE5YPHWIUP69FSZffvV7MFS/TDmxUAM8H9vmTo6qKNejVEziZ99HxeV7
VVQ98+YKg01tQCrD7kzarda5UO0XSCIOP8t3+EMI56XGH3q0GEeXmLBX5JP/qaXrFKV2Y8HIbsOx
0aQ74Ty7wnsSG7eyTafcpoECMAmR7dDwCA5v4KTcuFZ518gJWNNgV0hBF4sYWnVpmI/43Vsh3ya8
NcSITZxGKPJ2+SOm5dQbbwLNLnmgFu6+qJ8DVxPwh45LmVT+isso6BHTvhCxd4VxV4VAUDT9SLY6
LT+3aaj5Fcc/dbq1XbSb+8Tk3MOEkB+ICYyR3GVcUelxz3a26PhQ6tvgFpw7oq3xfN0u10Kzyr0Y
ks4PLMeWsLnfOc3cra5BVfy0hc6i2xSNy+GpzEFmWhwrEYJ7nHezgfxdYR8yEkcrKpMM/OLY7arm
B3otPl/aMWdB10g1eTngh7u6OevC+m/qzL7/WGFTO9bvKcZn7F4qb92JNAWtT93D93YHLxpEZsLH
QNQhXx+j3xM+bqLvGLNIhunU/NHFlnabgylofjwEYe24FsXr4OssgJdhtyoSfyIh0lVgGr3n9++g
XbuPrkDKGcm9lQ6fKsWOmOAe9oVEnsIGa+7EtaEPSfSl7VbmdCfizoaLmMTt6KK3yO2Ded6wC+Se
KuJfrV8NqI6h+YrFy3FJGh/XdrkQV33dNmpUC20tRRXl52LLmvrjNVGiV82Ul1oVXZXi4DdOCF1g
s7fkRD4sXCbCaxpv5coEuaIDY+LxnRJYsn0mWtc4osyprNiqCXQZb4Qv0HO+D/vBTdQFfb16fdfP
YycwgIhUMuKmlqISAWI0e0V2j0VVuYhPJWadbjPfPV3UN6rXaXHpWoTtAdmx/8FbbJah2fC2m7yg
qjq8GiM/MhdTU5jIkNwEdqAZeNo2eCR/jF4QuR+4EkQoiaRlXOZRh3AWIoU4xEZzUUxI4cKbQqpT
Xmb+vRZ/UixqI3xelMkn5OG6McmQOj3U6V5v5d90Iyi3aBqM15GBYG5kA4WWi5YBbrzLg27h8YuX
Pco9Hb04VlUKAcvblt4liDHKJuit0ugcsCdAJ+5SEUzyOPtBbCV4r4ZbCThBKIPMDHtGWtNrlZ2m
FSHGHhkOG/dpgOlnaMxefdiV9rP1VzwWmK/dVVOfFwZ12yCfpuCPQao4tYie1UNFWH/IOXBFxgrF
W68Jj4NcsuCvgDC5LO4gMgWBeQzAj7jKpNUZPwzqYAsTZrEEU3fQ//uNaF8MQcOeKUyqKlB9hXzS
be3aW98FLapjFT7nmSrVOeh7bYf+2LaLCuBHmzaOzV2951Hd3WESU6zxsSfMzDwEHtNdqnvqTC3q
gsjhCn6sdKeitzGKhI+7QeaPQjRKVqQqIUK5NEb4zWM1w0StcO+ssdBN//L3MBvH8wpxjuy3nsE6
47vZUpsjJ68wB72VtTdv6bFObFV+n0zSpsE3KwKv+F7FKsRTCOJfpbgUk5IMPlDHywxcmpQbovdB
b/lzN4Yknz/bVFjfqc8iziJvkrbBa6k5eEzSnnN9NOjMQA+ZkfN7QKh1DJpHQlAkTY6ChnIUJ9EX
bzHL2YHEGdRBD1WLoRE0rGDFPBs07qWKM4H8eJV34zac0jIFhT3nkoMFQC3BJ8vczWlgVfGJllom
wo1qwDe32wYNDlE8oFZTVPm99gvd7Be645ErfN/ghmTrd5h0gL7gFcjRkl8m3RLFIg6TG0+/hyql
E4H1dKisKM904e68Q6yIehWPepcYSh+3pTF1iM8sKpQ58RXDT7gAvW1pzxRvjEMH98Qt5GTzAJDB
08t0xmPYVNl8iaXwiUvLZHdx7rimyBGeYoBYJlID+bH4Hu/JmCGYi2YNKi9znmzULu00ayKQ2VH/
P1N7aXmOtvdDlFgNep5ecZAGt0H/sSeIAdg9jLtRXMnQNoJtSU6Bj/zL4GeVzm42nl+CBfhscq0x
2KikqYv8T5Snkh2ORVymO9pjfQk0XPUk16ZUiE/lTlBiOeu6odh42xiE0Rakz8LSfrKgqG2IukwK
TbVcaOV/TjRtA/G7dQZu678tAvfRT1OtqVxxxekSoI0mhrrU6PxGMCPq6CiTxcn50F+bpD9ntl7b
/DEb6nKEqCigieRp1kWIMlrRZC0LFC6E24oyMnwgjtG3I7+UxTh7Ef5UukrDz1MY9aY+p1Z1uXdC
iKZH1LtnqmT6HYC+mrrhiO9ZOvn30kNBDNCoEwFe7YZedUzEonwuTHHbbyYI+3Me1rg1H2j+D5rh
JsXlrZvPIk8QFLyPdVkjs1vN7EzDRZoV2eizl46+j3lZR+ZlQI6DQWWXRKJJvB3TfM+RkQuGKdbL
ZTK6xfR6pyy+BWdyM5xDT0Gajb6H1FA2oM+6kq3z9hK0JxafqkXiNXqR4U598cPKPhghOG2ELMO7
tBp6rkWVvss5TZ1M/E21advjOIUaZXTIEgTVvFM77blGbldo4j5c0VcVIZq9LER+R6SBkvR5ChEv
RbW1Xt0UnnTjogQUSCc+eKpBQhE2wPMQRk4eK17YZKvld8EqSqJ5n0SD/hGxuN8hceteHkYzBhMc
sKUZvsZ9P6IBtIx04rM90eHmv2s52pR/7JpEr2SwO4c5XsPljOwtdR8kuki6NXv7s6ttcTUGpS5+
x242cgEoSVLzQLBJVkN+ENUUNMkx0soNQVAR5IR3fT4NDE+sUve33RsprM2U4ngFlGi/924J1dP0
uezxZpsvRbS6r7bXYRxwAMEz0Y9Xbvp66zohwKD5ok0UBm1sEWRuGE5WAc5sC60hA0pTkHVxPx2X
npDlSApZU3WgnN0hmqvR9NjIrK/5ZzKyvkXOyTOciJEDN1SaGqaHlhreE7gVv17b/73bWfDCt+FW
Y+meO1uEQyZqJNa4kEplTv95tnHD7jNPa8LfGvIq/oWDHOWqAqiCD4bJTb62sAF4n6nXZ90HC+DF
J2B0z1E5ougeIgKeli2u5VsJ9SPBEwUtL8Y3h5iibqzc04jCTxS0BU8O/gTvflsDKJxSuLpYunE7
xjnd80yTec6h/wUhhKrabwkVXHKlwkUvxREGMmL1x31Q7uF212k1j0RxiKlm0lJAykznLu/tiXiB
F/KvLRVMjWaa3RBA93WAdG9xjUPCvSZ7wW07sTXahthAWBwXi3pFrPBITchLvhsnZA2Il4Q8ExzZ
k7rtHzB1d8lh005j6d9VGVEp2oYpbW3R+8CmC5I24IYbeG6RqjH9aXUV0THZpHMFVBCAKnNX7ZqF
nn/0VUmDyVOjOGTsJV9nsY6XOZiJQfB/781jvFiBAnc3xIURp2WDZGsP8TSEJPReRR7wYF+xB41R
I8fBuIYrh8kbnpEh3TYcKzmN1cfS1guWLItAo/fBXzUKfhwJxeahKFutC9KKBhTL3K9QMHZxUJQa
2ZHXYV0tGpHKRM9hwE6PdqyBGEpuDIts/yyRJR8MtCDIMfDfEXxU3+rQr/SdeUXDRS5n8uleBC4X
96xa+j+3SXTZe+xjJIZ4m4/GY3XYkB9J0pOP55O+22qE86ChrNJhRvmsJ242HAO30plegBzACis5
1nWJdGZ1cAWbT8fvGJQmTQ5939n4T/BDUenHZmefwDBWlwH6XruXbtnjHk25+j5Ho0CXPZqnYbaP
e0N8vF+8fg2WT3Gj034+K5muG4K0JGsKYt8VjVKCEn/wQ47JQhvIFBpy1Pawhv5OSBO2tjLDaW9i
h62OO5y4EffqvVDoVBcOJxvyzLVgiNeBWmLSxfxIowekgQvhYyfyY+VcVP8yiIJ6XzVS1iPdCgSz
ZXXeERkc5YOhhy1VxzJeUPk8lyNGUss5k34qf6xIbOdEJR4x+PepFlUkgSZsEnmXNoYS9ZSZghAJ
K/IAwPWu6ZEP/Vlu1DGfNAUQBbsJ/bINu+frzVIomIU+bdgv5ellEZqK2XmiQ8k3ZzqK3Frwe6zx
eFSmz3R+iUJql5RFVIIy4dMwjGjEXrC13bbnUeo1fCbxSFTxtLTwSZ+wKHfwadWPfN3bpiPgt7FO
ZTu5iSAoS/Dpbq9kJBehHH6lxyIAXqx6Vw4xJnDEpRUnsS46gZeMWFmYFq4PEF+I1K+9mWXpNmVs
g4Ay/GZ9Rd6GCFfoo7+GDjN8A9V6LyDAOa5U9r2vmapTXcEeZ+k/rKJY2+b9wo0VA3M+jiQJD9WS
NDyNmBHABbyifWqyTNKyT1MmfYVKR/sAitwHJY55uT9966inrCTXrS5Dczvt80YuE76SC64IGyVe
ZtEZetmMeOzOSWmh9NlQ0nJ5xQl1OxEXHbqu2qMnQGkktN8hAK7K+rAhBNrbU9dot9fRXOKGpgGl
AzpD0A9VabTqNQTs8x73M/YTiZg0TsDBFsQO32U79zxSK9/O/VH00r09k7OrMxHtO/gR0o7DQZEs
djPcXgczipHRyh5lHCjpfci15zDHGddQ3td4PjtVMaBmQUHKEw7t02PkTp4lzCo+REOO3eVNwxv6
9CwsdF1xxk0drf6zl/nl/uQ12HLdh7Rv9B+KMsHd6wbpzoacABaN0nhvyXXdnmOlg+1jSzMbpq0T
3WT78zpB14NDY+tZZHepsa1NjxnEETQ4r1sIuo8EzscS+eIKU3o1pfPC7m2Fs7eboYCgdPm6WOeq
QbPyTuOczes5Wwb79AbN28Z3+zs2AFH3WUXUob9orF3nF3EFgvs6cDBvKcTOwJAv5TURyNKTOSP1
veabjzPh3q3p5yEQeIS/u6Lumx5y4Mk9jrZy/xXTwuMOkd5u0/4ZKnGdDz+SlZAzYz3PevsLKx4T
kxklNJ8QoquW/opHjEUcxQvaPtw6MNXRPZvIbOg/HaRNMdk+D8r1oh9sMJZJcp6SeZxp+4mLvm5O
ZYiifXNsvK2SbJLE+3eeoszxSBAx1tVXFUE4mM8R1JcSUYCy8JhHdHdnTP+xWTK+01czQcUnTNJ6
O/0MRKPd7LjOzfYVknpDlYc+c4jTkI2hq2y8YsxvYPbrE0A4lKhkmg2r//rw6ki+1l9eF113HWW0
rB3CiyCG4nvKtdrcj+tOU3RhwMMLqbjtgKs64qg6RAsymc1pvCLqqYxGfbOhH50Vj/vb9lD3rqQw
qc3yQ5ASc30+1E+HSNMDvscXjmN8KY70jLH849XHpO6oyhWC2Hs1dGYRF0GYFA0n3ZR9VN7ThZOa
6eRPSN/ich2n3YKZTWWR2j9FEAT7n+GyAddeKiRp5+FhjDIIyH8oZP+98UxkoGlWkXFMpPbQx7Ue
UOI2fVqrZwmzjyrhWrSJSU5xtLjjl360WMnjatusVxd8W+pQY/atLP+qOqibwAtdn/c/OznPYJcr
JS8NxjaiYf9EppNEIBy7jYtP6y6CCBuwDtLwz7Jni31Zulnn+jFXqZjd0bbt6lsbRWv20UJFRqKD
qMrVGK7o/ljM7sAAV6KEAAMNCipxrNtppmvBZa5WN4lQ1hf67opye3p3242pyLrY0BD54+PeisAg
6QQftwpvZfMdyD/eKa/2/lDGp6mIN/Ss5C5dBJg2K6AJ2HsVZb+IY6sVGWQyIByJ2pquu/JuLPqo
Kg/7QhtI9UTR3UvbD2RVk5df1oCuFXvxQylme6biHOIpQtmoxoAhiXXSDO+QOe4k8YKYYrDLJayb
7mcXs70hYV5qhYWALpPVQz7tlSOEngOFi8JDK+tb0SVuhCjptxjW5IkXUsAMUmbmF9uOS/1sMf2c
X+rKzIs40IYa1SAhFkihuQzoz3O8VRMS7CgVikrxEVSUZGhf0Hoa2IRBU0Ai7ZC43bevk1dQHYXW
El0PGWAm2liQdkLTa5WLDgWX261AMfYpjhe3eWGAzHVi8gX5wQZbNn0xSxrL7X2FIuGwPFi9Be2T
l2YbV26xdMXQiSBeDrjbVEvpf5gxMJL+e22GJqD3bS72JLxpPfbpgfJE14FT+SoMgfqAvmm3PM+c
ZhoVuG4qhw57ZYy0vEuDAU1BUgmtB59knDjEtNOEZFd8pz0kv83nAnnhvTrQy9IHPzigTf4JLIXS
zaEYC4sVV7ItYBvHnH0UatrWQLX4hcA6NY6Dl4WJbM97nXXBjyCqFB80jC74d5u7+1iYYJHqL0NK
8Tq7MSuXSv9rjW0XNgl0MGuIRhp2KsK6y6TFT5VTsWxPIbUE0d3S+UXH8nHcjG/jc/la18NOydUc
/aZ1VdcW904gQ744VyvHH5ZQf40F9bP0Nuao3v2z3YdKrPdmHV439K53R89ievdMA9dfxw4akvPC
LphqHlaaW/e7fkiQNCbUUBa4KNTGdl+TufCr7eO1ePW2nKpVu+KbhziS9W8IEzkFkIAmr1f3m4LV
xCwpPQe2WzvUEBCqogMPwHUsikJ1zjRt7/lNnq9Dv16ySbOWD1QQqj27DySY2waClnDthMxrvWe3
cIuJ/L/IPm7q5XPniy1fb/e+8ZXXoxo9u6u1o4mm4UzMjRjmvalRG/pRBhpRyqNPh0H5kk7lhm9V
4r/qWHsdtjwvGCok05dAVPH0JSemRihhg/zNvbWCljmS4hJ7sKcJ/I7hv9YK7dLpwgOdqZZEYpKC
8VZ8IHBzBVwjFlfUhRetKQm+ldGv5QC5zO5gfxu6ZDAu5Xg77fN1d/HCWwDEAnRl27czagB749HQ
HemuJ8FtkZKjT2mbnAemn31a6JfiOyFbpKo+4e+Q4jBmXAUZ5OXKXnirACcVTOfqPX3SlS6ZWVs/
hhev6SfqGI5NEN81Ctc0zdFBTD+f/bq0hbwpBt/z/oGZ9apE8f/IZykWpUSSVByRoaKdLnlVQPwX
8lmGaDH+y3VywugOZvCB+n8j0ewfcld4WocYHjCmTW0SX7KR4qx/BjQ28I3XOKMWBzLiOLzAxxtF
q5IdlEbe/8NrobRLdZD2JvfjtV81EaTyaBWhX8in53VCgdhrrdvAqsSsFESvbYfXcuDWexT1SPVo
M4jr/rV29z/sndlu3Fiard+l7mlsziTQXUCTjFCEZsnWYN0QHmTO88zn6Tc5L3a+LSmzpHClXAYa
6G6gC1XIclqKYDA29/D/a32rmpDzYjWnj4RuYmg2BsYD4zGkTGYdY49FHIloXn6nvT2xoW9neAaC
o3iVkLyXLEjYd3Wq66oI8harQUJk29glkKQFOVX1LwR3b6V93F10k5x2YNpZCAvBSL4V3NmZYfcN
JclN001atRVrQrUDYz2Qe/e3VITPbwWNVUjvCPK+Q7oMqOoOlZvmbPTGrjh3ZXPvFVqW374vIXzr
nfv5bQ4+0T/ehsZRZNkolAw5p9HbzFyHmlhNQnRAk6a3iuMWuoCCcs8I58hLxq5Xf0ENVN+qCuXV
cGsdFwEngbukhB44+dSBVgj9ioltMc/NzVI0cgyx8+MYM82lbACHjt3QdyV5JTujtUIr8HmsVGPV
8rNrSnGx/aOhORFCxzn1/Vv2VtWKoZnCsiZtmsQCS0HtwUUaNoB93cahYIaFxBoQXYihxtHhGOR+
rWdQLXB2g454/22fHt3Xj7YEj2mSOgiCRNWfsCWvLbLoxVdrMYd6q6G0ZSLrXJxaP+qsY3OST5Tu
EENFMW33taV6HrDsykfeYHZFKfPU4H7/guTQeHM9UNfgBaqO4ZiaiiD07cNg1CYo34gUjxrRPVYz
alogOsbaLLIvOdXq5WTVRSlpFE8okMymRXr9/iX8NGAcHFWAtGG1qJysIHS+vYYGY4GFzkbKeg3Z
wR5IQzIf8MGvZRM0/UQ/32GGaort8/Rh16uJceD5RILqYrrsOqLUqpOOIwTd+ue2+vsX+VZ0zZcm
zbXyTvG2DOrDEGnoH0julN7xoQdKq9PybLkvGKkEdrVNyvj5xTx1OER5SxDOKtZLQuMBmh18NZjN
YFt3jusrzkSZ5xMMhrLY5Y3aVfVJJKxJztZNSrv9/Y96MEZ5bqle6a6kYArLoFx18MZoI5ZknnsR
tG7Fq1P+QrpRJFEy3zyzFp7XgKguB/mUzoLhSuU0xY8T63qt/eJRPQARyOthc0RZ3AGWyNUc2qqp
y2SxAVQgoG8oFfbPWhlZI6SeMiiZXOWeBTwONWbQH2KSqoklGjJDkFWq4GLb8quKm6Cv69JpPpop
omVnA5YEHj5zmXiFlOS/X7r939oGuXQbBbllQqrAO0sU1OGtrFulp2TArezMAZDGMsjzlxgW9FIJ
vbyCdKQVDbpP5Kf0A9UmlhoD2+r8JBZJNXRGdm3m+O7K2ZayHduIUSph5pEqGLsy5HSaPIl31AqF
HOu9hiX+OFrZwqDlfVqUfzE+3g5MnlS+EHJKLIsdvS3MQ8P5Uq52S/TY4ONbehboILc5G9oGf1HG
RI4qJpZGiskbsMjiZOviAqYmM6uT0Gk0UvQpE22q7OwZlaFFT+pJHG6yBeVotMxa3xAZlrr3r1x/
+xRz5XhfVLjYmCeY76gZvZ1pCMyknDoVs1+ITDY4uoysik1jcBS6cWbaSV8xvDggI0KX+ba1Bj69
TLzhiD3YyIQeCbZR+q/0bUwDOXHWLNVJUkzmeC5oQ86nOUggUkLLZYgoMFJl1bAwN2wBQrw79CnE
1cs3VmghC2Cq0v7ivFtpRjxvHLdDjo3gpFzVz1mNxv2HqaiFGfpZkzdKSUROIqfHGCFrdkY904m/
deS36GSw0uaz7hcbT9jd+7fswAwvbxlyQ4cZAeofzbZDLiq65gJfWD35eGsFNZKXLWFG6ZGH63nD
icYjrUxEAFmefqUty27Q1al3JUdRO6b8GCHoa/qLXfLBssGVsUejTsGuUGMttw6xdapewkae2tUn
mQAXYFxxuOIsoGaYZUsHgx3bSCILkoXkWhu3KAZCQ00vm4lOyQ0Kg5mA2DzKovKY9Gi1GfwY+QBz
6vs38C2sRl4lIgkWex0ohInVQ3s75DhihZQ9OtN3CH7q7ik19JmgPJR3Oi7TalTrLy6d4hjPXjkZ
za+wAT9/f6zpHG41DYuHTBM5GPI0HzW+AQKr6AH2TJ4agVRMDISr533ykQg2G1DOk/HQkjosTqWh
HjJfpkMstZCtUiNRK7RCTkvv35mfLk2nkChe0K/whg4nxxZejB5niRGsZcoKQ60XaRxeMqKTfFdU
zJc6qgyuZTFFKO4XE1lTsY2nXCrz8D93RJiaYZ5+/8V1HU7akEsk8dowdPaJKtvZt1+Z1hPRnU3D
TDY6oR44MywFTysyFimYaf3MAEewnpjVbOTnVFacLjqDGCE7bM5ze1ul5kin4P3LOph1MQHBxNTp
DAG9wxJ96MPiaSeQGfYOXVm0F59z14Ct472IOROVMXBcEfD7y52ydjCCNWxYcgYwbUtnK/LTFnFy
UAHndD2pRglE5as6y7YVRoMceUtDwaSjZdhPvZrinC3CHg1ESZe18zLs0ukFuCgasES00iLBJ8HZ
3CWSW+9kTwRvDwVpcrDm4bGcRrSMa8lIPsoKUAMIo1pmYT50V91rOBjNb2UlVZs9MujxtF/EuOie
0QJEoI/g0n3fUHlhavy9+64KYg1c1jq2H4Jn6WAJB1bi8q7j92evfD8uDNKX3dfLM4KCnNn3/Xc9
nN00ijwaM68NeglX2E93nZY1WRJUlwAqJTOzfhMN7L86RoFcI6NGzlSsTnIH1tGZQn6dqHJzBBi+
i9aLNsPUq3pOWwp+MFYKVjgM7TG1gvcv9ICMwPGBCdgEQs+RWu4XD9GmmdXPaueOGMaeW41pnVbd
Z3xrJcNjyhapJ9K0jgQ9Lw2JOnhY3K4vfxhY3zvpkLYZUzDEZ4CffWjRw/GTprGSbzUcaArvq2hr
XshiDXB0ejIcQ5wTZcHXIZU0ppZSrM5ts1kDAT26uqBWLTX1kAjkTquqVFl6oqerFSf4ODEwAghQ
bNtv23gZHmtAE04WmKy/ZfiL+e3wuSEPw6LCYGo2x4affZrNQhI8ZXskpGiWjDvSr5UkGBvcSwUJ
4r38UgdsY8O3bkkowf9i3TnY6rBeS6CtxvBEfM9YOlh38LP0tAkIUVwTTHoO/q8nRtiQdL08SD3V
b94fCYcTFP5BpgcQuqY8OfyENaeIA7+ADHc/Jt2bQVoZmdyckmArB+mzhlnTZg6677+vLj/KP86w
QIiB9LCXg9BhmK4E2b6dr2G2DCHLL/2PiPjPkxIhL/K85/aXkbHHukL4yXyirCuzzaCKibGj5HrH
P9iy0HI4amlZMwWhnpHiwjaycjOIa1WfM4pfcYUspC3n2C79qugRL22A4Jv55vk4Ck9iDS9tVO4z
FbOlQAVE1n0krhFvl/FElCnPDf20mlzjjxXBs6S9DgnfvDjX5iZqDSwfiqN2l5MYmUq2Vb+kWv5b
8VvyHj2xsgRHfVvOKAdrWmPmOlsx4LbukroAsxR2K/fPIpj3v43DUc/ExdnRpWtqogfSxcG4IxjA
WETIdubZab9qSIqukd7ztT9vFmNFl3MXZxkm9/ff+3BHofEfypccE2mM2wbE+7cjYZj0pbEh09FH
zeQDr4+yJUATiG//eWXhLIIFXy1dHn4CahgPz0210BT8jF62sov0/lXJBeLN8KTeCBLMYgMmDduH
JZZiKHuYBIhKAbFEIcoMLabRtLEwWKFnfP+9Ds/u0HAddr3sEky5N0ZF+vYO9H2d1qaa9GSryYkV
1mhTXdRdh4+nHNmCnllPXWFNJ0LpLLItOUmX7sqa21NvKX5VCzycE5gNNArYEkfP9uWnWahyImRp
KoHSCIkn89zhKZ4+Nakjtw6ZI6RCXMcyrLG5SIpc1Kc6whkWDIA3DJhFEJOK4w6SCjYAptlRCeqa
xlx6hHpPSh8mLTLRGGZPH+13byXFYYdaHRtB29Th/L69lXXSJr06EfGzaoy3I3rRUzKDtpNiJDd2
m2wj1kx+gjDisHzUKU5j/qD9VBd6QMAXrcnfviAZFsHUSi0BkPVhzRKRKj6sGTREq7jMc4WK/njf
tLOUWKyWRdSQD1+uUSimZ9Q+W/qfUcn1cbxYmRALUCbc9vcv6m390MbAxwaFyhi1XthtdC7e3qQs
EeTRiZAkTwqtPDqxFMJ8HQzOwfRsIKzImXiZGV9RXPDk4TOVGtj3L+KnUSaLmJwEeejlwnO4BcG2
4ZRQHwv/WT5nWy3vVMyUYQm8f1ZuDtIS+vH9t32aTl4/2ZSiHIozGAR4fwbBQeGyq+zZnlQDSM8M
GqjFNBDN+NYE4uDoTo9BwR2j6KZLrz8JL4aYXl0Z6GnKcCkTE/1LDEEa9RE0TD7ixrFIQ3d9Y5J+
p3oU6/DoRjF6CJzEUg8ywFasLl6sconFOHwejUOKsCf3BAAa/tGmWPVsbF745uez5yf9/Q/+tt/A
ly6xi8zuggwnbu5hfwqOkpmkLomReSxhK5z15Xr/okJTcrylj+7EhJh4JKD3HX74iCIfNs0nC+TT
tfzXsNPlq7wmrr+8avCl//L3f3v1B1oRSb9cDY/tcv3YkRb893/jN6PHSv7kv/qXLxTzT0v9+O9/
+1YxrctXi5KqfA04Z+z+NRH9P/KvX8rkDRCdn3+GoWvqBwEkQqX8ZshyucrK+wxDV90PcvcjTyKQ
JHRVxvKUVSuB54b2gT0oBziNJ1WQP8g2sauGJxa6+8Ey2DRz8NYpi8mQhT8+9eXzIH9G1HMXXv78
Gh/803aTZhp7L7nEUV5nHX47DzRDkzTkLVN+TOPxKiv7vEFTnBIkn9fzr2oqlN55uddPHvxdHjsw
o/TUuP7DGIoG5LYRyb1m31bGPTNy8lXYTYy+GtMnTlQDu8/klEmLwE2bvlI3AHSUR9p4vqSLpe+K
Mg+x9aA6uZjpfOebKO4GN3ChgF8BGCCALe6tBNyu7hYnndGTqViU9bQfB0HKd+KaMAtmpKdUCqMK
yPcSIi0eLSRHfgTFA7CTlhasvm1Ro1NL9SvOstWlSwY519KkyK6zxB59YmyBWih4fO/bsI72ExU8
TmurUzg+JskJzGNS15xf2lJz0TyG2oOrK/AylsWOb6lXEw8t1Nwlfhh4FNQ+E3w2KvxeLwLmSYX8
96wez4HxVHcdJ6wTvGrpdVTabYq5ZzFGP8czMXh4TQekAKOhKaQdN83lONpatFHp3Y6PGEQaa9Or
a/8QQS28iNEa6dtlbs17pxuUxRvbXJNhIxpnN4Weza2Y1DnZzUAOSacnV+PURjHNoWfh3/hOrTSf
Oc2Fd4k751XATia3PZONCEJWsTaLj+J7eqBm1alIgVTnTlvGWaeB2BdfiwLz37Yylj7xhqbrIr8T
jqQKRK56NSlRoe+M3uzMwF7V4SqddAufwzQUPbaFxFHoPxujOJIoz8EvsYWdMGprwTF5cT85EPzg
1RWOifW4rJFmW4ptPcQY9DUKHJrxBdm1AjIeqTNxHRm1oG3ZLs3lMvXj17SdBsMbXOxTknk3m35h
dGPjkbmh3RgCsbOfrbOzHZtmjY+QjaNZrBBd3vT1VJZ8foPUVEJ6x4sxlGC9bizaxg/jygzYO9oI
Zip1PtJ7o31MalHBotf6iWMuQ+bUkVY7nwxG63uEL4vWR76IT2WkdUkg4rZdN0s9dmKnCkIHYzUf
h3tjokvrATjXUk9nciS+MLOnhyie5wbUgKWTXV21qHDwxSVSDLRophcak4vlZ+mMfI8dDZkz7Cv1
B0QsJEtYWUsCAcpEuzXDpLiB9Wh9ThuyqznturXtiThMyZhyFsyJM5w+jkTW0nwkdtBpvSQqsJEN
vEO20TLgF76SJIBYWpoZPxqEiTY2iYjKKax4mghQCxp+P1FjHfFYhkZA6fsOX/hq6j/wBaAJjmo8
qL7CGo7+u+7hx1tJ3NkblnJD9yoFKb0/iQXuiY6VNtn3laj7YCzxa23o5UskAZIcnBckCPP+KqaU
OlkTzG0jzCsAm/rsxXh7M79G3vaxhSP6paaTlfCqUWXjZZryh2npoTVqxGm1QcgHijYGW7THSTeL
/iytFxtGL0jq6ghRYGIeu8oafYrzqZ6gpOCr2ZpJ03/L4xW5Okl8Qj8DZUfgcAULYkJRFg+oLwFZ
AMGycuthtRQ6YlkG2xQn+lheR0BS8Ry2+XgJqNFUN2vjaE1Aeqr9Eib5X7MOv16G//4/NsPkL1bs
p7Sev16zz6qyfywf6fO+Xuaffull4RYfdPMp+4dzGdtlWWB9WbidD8hCOK9SObGAP9n8zR8Lt/7B
NOk0y6aLobOworJ4WbgN9QMKZBKuHZWdFudt93cWbgoBh2upQ4FTCmFoNz+VrN4u3Qr9UXPQc0B2
+igSrGXysR/G3uiwScnpYO7rGW24nCSGcWHCiNIxt1hyoArsclVLrU29zHDgZVDFpoQWeNp1fbfC
lGaeRiLKZGRoK0umjCP5DpOD2aorCjc/NeUkNuVmUQQNsB8WROY325i1+ciQsx4sWjNw7JCpkBY8
0yLa1vHCeJosMbHD9KGls9zksylYKklwZlWQ86szGM62GtcOk9VU6zf4wZiLkRkyL4tVdtFYvx4W
iglnhh6BoCequrvRjYYWscEdIMwCo4UqJUqAtYnRYndtqpJNqJoIFetIESygin5V6YbxaDXSwK8a
bXVsYE0DUxtXCe1qypqf+7mvJIe9h9UUIrytg3ICD+hNplmfSirEMa6GejjPl15zjuymind6mxeE
eSHvFDtj0aJPIEej40QMKziyPLcz36aicZ5ZMl8s5nZ/VvLevOs69IOeTFI5sdd5XLx6qKrZ710M
XJvarTbqpNUAC9Kl7v2aYF5yoidtvBRO3eC1gX9z0yhWrmH0Q4IqMVOz7Un0VeQNtsOHqI0l+5EN
pnE2m3N2EY2G/hUEhT4cFSyaPejhwbVAphZue0ZVBcNBMmrwm4i+2rmFmgf4XuDQGBhlN+U6F3st
UxHjjhPgGS9R2u4Su8u2cQdX5XuOs1P2ccldo9buLaRFYW6GUOjH9jDQjMkTkDV+k2OgB9nqXtuZ
kt8ywAEiDaMV0k1Fy59vlBCRp9dheXCDvs3a9jxjXr1c+3Y90TBszoGbVOMQYA1onL1i1+ptoeUq
w99Uo00+TVa0icymSTeg5kgwJ3f1i0CLnAYKvIMbw1LGL4kAaUT8eD+lWyJTyczKRvyQ/mJGeL1q
Vhh6tqRkfBZixcrNBmE+izIFISIetFbimbP+mhSA8Az4kuA9XCMpqYDEBX4oIgDA3iJu9xNI/66H
u3QtPMUZssvOLe3axw5Fq4UxVElISEzsH6Y/Y/YnoHkthX/gM55JedFCeGZZ58hl7HSjNkZPysBY
KZsaFkuLo1Ekj9C142q/ino8c5UuOjaZgXZY7SixW5XcwFUZ7IHjytBrSCY22nqTJLgSaWZEMooq
xhTZ9KCfLeFEnoLbzFf4+2gOuRMcfG9JjIJNUdyJqyIRotyvTQklHSJJtmIocFXjU1/YwM6YQEfr
uULwf6vT36g5/PXa9B/ldxzGb86T/PzzsqR+IG+KfiJB8eiZyBQhY+FlWfpAeYnTHOQ9mVnnaKw9
fyxLnCepLHIEpTEFj17j5f5YljQWM/q5vBAHMhxev3WedOWB8fUJDxGSXJF0BHNUl9BrvF2VNIR4
rAUZWsGwEl+TMbUvjbma6X6uBKsLVO4dp5p92NvODame/S4cGuUmbOpT6kvRkZsrG5jKCOkrXHrL
eGFTVfEMfEy3c8u5J6FXv4nYDm3pBpfI98dvhWgf1igfA5A5VyH7pyObPsJmHtyYEmCV7XMLQ5lA
mI+PwmgfWjV5aGbncz2tdD4r/WSZwxskEvq27Jf4KGzaE9UpFOnUuampiZyvU/qIsAS+OY8woju4
iFNx1yzjuKFZB+FEq/oj5nDStajtbVKlc7weLMM3QxHXXEpxNmalP1VTu3GnmbotdCmvhb97EbHU
bAuiAT0Ja/QzN+GIOFnwEgkoCrKpP+lbVdmiiCo3K4SMbT+10aau9O8VvYsgmZzUy8ziaHDi8VOa
19d6VH8PM+XOGEONO52YP4B/HjtzEn8Ks9bYcVbYuQDJd0rmNn5d1OvxOjrlc/n4t57aT1XBf5+K
NX9Wcp7qFP/4078WnXf0WJ1/KR67w5eSV/Pna1HyeLm6/84akdQt/fVD7Q159KV9WyWSv/Gy23Q+
WLSpab0892UdntDnx1rT2IfaZM/IjZ5MxuNv/nisjQ80TojalFIa1JjyafvjsVY/UMGXGAYO0mwT
iR/5jTLRc8X/9XPNHIEqWOUaeSMKOAeFIrQTYAVRpbFARYgD9EzjfGsa2EnaCkp9E8+jv3S9o2AD
qTQVrA2JBn6mDwUQUNGld5bTWOpmhKp13hpJ2PmLMaRlkKzSI5qiF79XyWLSfbMFGeip2ah1aMr6
FXAnXvQK7svcQqlBqnW9QgSl6JMAbAlCp2ZnS8PWuQLwb+OQoWgNu4QgvwE/SB5Rl3Aj9XuDxPoL
wO35No2X8LQPV94W4Dv8nraubbG3TQJVvCx8lE45+otRHXlUUOJtO5V3Y1FshW1eaHpxEZv9vcKO
dZ6cM8WMT2HOem7RBdOYQcBEXdfAyozmDU/gJq7nXVhykO3UHT+XBDDAx43c9u4bJ1p9hQ4GOD8E
DF9N7RbdpomxPNbOUqcNSva0nD83NIx2nai/NL19HipTUDrpCdb+G+hpV4tDeVYBqIUGmFgAG/xq
VG/QCHEb0LzS+eBc0GCYq5pNE9mwSiCsTmRxLPwKu58whuPTovIY9HsQodulLPa949bqVmlqr3fW
HWHS+PMsWE2Nqjwuq7RnzcVtAu6zz9orgJlfo0bgxERqFmFp2tdO41t5sa9V3OfZJ2NttslgkEZR
xFfdKraoUvZmPV4ZNBq4vfetdZviCq2Uz5Gjb9OuAgKkIXSf/Ky3ztD5cZNmj3wCbAX6FN075JTB
D+mIzIjEx9i+TuLlZtTYcyXxUVQuUA0wxuYVDANnGLZ1lrlkcwxbdmtEU0CnMYlMIAyN+Vw7qZaU
uohxaYTuhvofYq9kAzbKpyZGNci6tkR+QqvAT+GFTLY7cOcSsgaUwm8qCMb2dIovp+OAXqfmdk1v
IeZuVWvczIXNp9Zuhqg+6XrjCK+Qft0rD1Zln1V1Fh9lzbfWmS4wv3mRrGjyrSV2dwk+a0OB7pp8
iB8DHFYCOm4NO/cMOoGBs4yBreQb1agvyjoKuorkZ6b5ObX2RuHaG2y4+3w+B7/qsdJfO/Q0lAFS
UngdTgS+dGV0Stnp0h0Fca1TywlRloLCfCcT4E24d54t6o0mlGMST5rPbQPwCKkOFUg2iFl7y9Z8
pyl2TElnuCiqmFV6OaUP9wlqgwiEA40pGY+0FSWREgVtuYjdaLAt9XI0BhtIT5GnWmVA2uNWTZIT
swn9iWrgBuwXPJwKY19u78243KnJeKYRMKA6FEfx+56jsONhTc6yUN2JOj+OHRDPU29d2vW8b/ss
qAS5IlYoeo/SEEyqzse3fh4u8V4bld1smT/mtAsg6GwRAnkaBBwxlb2ft+eaNTUXGeS0S51zGmb9
07E4Bu4ceVTLg3GJQd2tNhCm+ipZphMdlGnupZPY4elGoZg/Whxy0yX0tRGEBFnAUHMrPBDZZ+i5
Bu301EvRjgSExJReN2T+sIS7mAyFlcOBZCLictxOWX3EbhwK1BSgELuYWs3vYy3QKr6kHOk0jh0C
HDhv2U32kT4UdBLGX6jdmGwtWNqP8pCP7kTHtlrsUjxcUK4KakxqcqK35eVcROfLvJ6BfjgVw7yZ
FRfqmuablruHPkbRGgKhi50iszji6uNZETExDByk4/zHXOeBQkye5fQ7FdBwxnZKLdBuSTkAaCPP
qOL7JZ9OjHC50Lrm2CrJcItDv1XFibNExGQUbHrSPfIMvp7M2rVdDyNraRyEQUtQ5hihqM55Oiwx
TqPm17V1cmYqPhJSK8+y2jPB+RaD/DGQsjOhNsd6C9vOzh7bzKrvar21mLmjrdZ1gdvpp6FIKUTP
QZHE+8I0fVIIPoqoP4vp+Vk2BcA2mn19Ol5GKDZgMHx8rDI7E/JdeyVy/cfqVFtzMYuAZW3e0Xm4
6DrhzZ2DyXy+oyy+JUxn9Lt4OrUHa6+LPgD421EZtn2+gcTHuHgk6Xe9PXBybk7ldATbjxJeo+1n
41GhXziSdeRhyZ27JhBlEtjJpSlmZJNrCTuDQq5NFEYLUmxVfswgYIv52MA4ODhQvHRoOZhu9gPn
d6HPwI/i7agVmWyLPGhUVNM1ZgPYJZcTdt3IGKZNtV4n9X3R1PM3O553RvXRac3t5CYnYSbOGmyH
AenNYefRpF6cY5tdOxPiXC2ZDx+Gac/uJ8jfYRVW3/vZ6u/jqa/vtNYeSmThaC49FdT7lU4alOr1
CDYUnyNC+7119fZ2Xt38jkJtXpOAZZqXM4KqjposNG0wEt0d3Fvz61Ly1py82yUJShKoTk09FbHX
ZD1PI/G35kUYlv1tPbEpBg65UD/tYs29WdxiVP2iANQKBDTuvrog5T4iWTSpXZSqONWrhTM4R1at
2sRN5CbbnIQnThO1O52i702nTaxnyjcL4Inua/XcnnYTEbk+bSluwigWZpe85gk/rXKjeOQENH0j
rkjE5y4STOWhWppY40Ddj0eNIPp3k9lglI5ix8ibrd2S7bSzG7Tl9FIAggX8L2xP5m7R73ur59Oy
Q9Lg14aEnywzsgZQg1lJyvg0FtVpjlsv2WeitLo9WuDMOVNLjuQlxFr1Kh9aSO1hlnSY8C3FoXNj
dxPnrT5blJ2OrFA9XVOyx+ie9EWHUxYBHQg6V4TE68LqCYpWKMaGDKE4DBQL1juc06lzvUodF8uj
+mKyEXNs+bBnuO59wNai8BWKAcomHeal+MR3R23fqZJpZ48cuY4z8vo0D/R47pyiJZsSnw63bW3g
1lfT+TTH8cgoqy0M0A71/yN77NLwoi4IbLvPEhPoDMx9hwIIKziHLI5tkVePal9dZuZKs7LozESc
1bMeM4v0FrxYi3Dee0KCZkqgSdONASPAYB2OwCT5y4jfFHMzJS7E+OwdvU5U7HHygdyqAG3aomI+
ggC8U8J1TjdkbIUp8NCx5pwGMlkEPD9i2k6ru/4gH9IqLqAhr9GOL5+Glq07xrRfYYAM/jzoyrEC
smC4qN1BvwkrS/qA67Ymh72mILSzJl7KI9lxsTYYuHhiLEdJoj12GTYCMKTs5gj7kBl/zgszg7yc
mDGC0GUerEBxzGEBuh6Wl4zZtT4OVWUReOGM6rh3WvzhJXiocmM5XV+f6OuS3hnLQlcC67Te7sxV
a+9cugrEok3j6mluPhwXoN9ASQs9BVcYcZe3y9jlJdlg/XhSU55K/ZCdO5OJ6NHRQDNqzD1ZhUPu
K9kKFbOwYJt6vZIZD6THGdEmjUaRB0IsrRvk5VygnBitk2GulcqblMw6nXgwU9KH43DwOFQY4LLU
AezIipEMVq4Go9jTB1gIvpnUMUs5217+DfnANRUvu5+3lKI125/i1qkDY9VHAnhdvXtYBhs4uVuH
08QOI7WRU6VhZhNJk6rYzgkqhNBKO8kNGDqV3DBYMzqXCsX8Brp0RYxMM34d9JnUgYZ6JfA7apCn
iJTrx66hWsZvM1r8BKczxceoCTpV+yhrYBz9CTgKRBqLj5lJAgOy2rzYDTkilKDV2Set0TTdGUYR
OZ7WQ2TCFF4FmJq0r3BdRME2cEqmAMpncjyCCj/JR/Z8G6tEqX5UVEWSkMNgKlcIYtdkO0ZV9Nm0
byNGCLwaY/jeJ9Q+z804Ga6ysdV1EldydlWOFbnfjNBOSPsgA+JiWZQewg1EotuUyTn08tRmdVby
Af4DN9j6aNeG/k2vAOL6GrkCQwCysv7mlE7XbqiNVPpREYKkJiIl1NmOYNvZA4agYF/A1LhfhEIU
IBsl5lu3Vy1O8I7+wwwn/TvR1raM7JvBatFISzc9Pb4hYGoeDY/gxYlZD7NBAYPPUX9ENNMMT69H
bdm6ppmxXV/RyWMG6W02CWYDTnnNKvuafIkZ1C743G9zVw6WZ08DX1+Pq6n3iEPjS9ItjSVJSPCw
ri1JTLh1RUs5z6/1tgH4Q+ZXiOKgcclIiO01ZDThoka7vRAx42vFVOVBV84NS/KqGseEqsO8NEv8
RX7jZBMZBLaT+NYYKnMw6VVzFYcJlVMw2PFDY7Xud1UhNxA6kV2Hnrk47eSnUTy2HjF+I9ELCAuv
c2GUV5yfhy/wDEhdrHmQk80APYzQQ+ZsGpNxWO2rvJXs9lDToaxmWjszR5KAi0wfFrLX0VQ0NqTv
NQZQRZW2uLG4JYkSlkmmj6UrFj2RlkwugiqTF1/Ib1V9/rWSzv+2TiLCPakh++vSzhkk3S/Udl53
El9+6bm6oxgfiJTDsGwj46WOQ63mj/IOf0VMDapvLLgYV6Td8M/6jml8MBBgomWktgOn71XZlr+i
weiYoJeA5OB0UH+nvvO2l4g3U2BPQXfKOo4qAjfv26ptW02EQfWR4kEiCnd9+GVuZdgntSh2col5
ZUfkNM5uDO0CWcurW/VPJEjGP3lzVdUcmQeMBlYTUqP0CpsgSL5F7KOHgONbIjDY3XV7hYxGr+7q
cN81bMihIjfmQjvDQmyC2yWwB7O7MOe1IOUFGNKZUdh20FlZftJPTInCFPegIKIgjuNGnHBjtaDG
qjpwZggvE1hS36ZJqWZ8DGhdik6EG8gX/V0rNHxnTlr08E4T7XuijtNMaJI+kok3srZQomIP6eQL
YfBZu5wSWOheEZOZPPSrQQ48574aNmc0zbd4WrYWoSBfQAInHBl1Qjzo1Ra0ulwOJHBy7OoHSTPm
mQOjyvi/zglSv/33f/+bKp+dv34Wjx/b7nF58yTKX3h5DrUPeCsw9QlUp9IVLkf6c5lV0T6QGYxn
Bz8KRVWgLX8+hoYU6qm4Zl0T+d6T5O7PMqv7QeWLxKOH6FjXEFX+zmOoHeZjS6QBb4EZAn0AbR6p
n3v1KKThkCULfQ6vZbLgRACXVfNypao3i4HNwMurMvtckcGywwe3gufsVbwBjUqvF/HV/L1Dp/sZ
d1YsW4jZJ0q2JKY0bJHvw8mJbsO5bWk6ukX7md7eFyO2w29P9/q3FoH/bdO7w7fw1+Np+//+s5WT
+2P/ekzJ33kZUhbjBoe4dKqjpGYs/KkTUWxUnJj/6MhJO5jpMNheKvcWRX1AASj94TcwG0lz/Evl
3lL5K1YBkKIMLYEj43eG1M8x4/QMgBtIegUtQdneezukoImpxlAaNKKT7qpD/7s34A6FnFw247iE
e7dNug2+Jv1BV4fxZHWp3qTp0APkz8qt2k6BU1sx3hgnPqrV7rsz2f2pUPrsalbtX5iD5Trzjy4D
PiAuVte4Vxb/jxEun49X479NYHJ2vav79rAO12qZLOdWSJ/81Rf4T1acJ8/l4dtw91mMsbxYmK3e
vg067TCtlBIkPWkjt+ywVduvq9b5VOtyhamMmhZC6u41rZ44sxhDc812DXFHb6fqvk+SrtvgHSu2
aaw7Ox2TjkeqLooxF9Q6QKNkHSg3LMpjNqf9uWiK/jzF4EJpg32upxnpehVbGlRr4LEfayeM8M27
ir5SoijMxle08LtRTLrq6XoRX8e11rWEGl7OaDC/VS77WKrx9fgA0pSq+Pv35p+MF74G5kipazLZ
Whx8Bf2Ur4ZZUBtsFAGaqV8QS9r5TRfZ47k1t/+fu/NYrhvbsu0PFTLgTfPBHkseekodBEVK8N7j
62tAmTdLonSlyhevc19HoQiKOjjAxjZrzTlms+C6q6OgI+E1BlI067skkguRtm483eKS3sr/RCft
+z676sm/RFmk1zJQudLinKFRU1tUYrh+fdXbjP5u4NAYQ+EumiAbyHvmHfx24OhjlSntbEoOj6l7
xcqY+60kDd6yRWNyrGlcTn+1p5H4+JRrxuJI1gRjHMAuGIZarI9VuyxvsjjSDInndTp2rXCdhtM1
Wh1hcjB8Jvd9L2OXbMTaZA41AeSWQNha99ff5OuVfj828eFhxuNFQKfPGP3+m4iq1Jkdr4fTKpFw
1wO524uVJr9Cbyctglye+CDKdfiQaBG1P5jNFEjXqPWNdIi49eg+yZYAAPMoNkoPkLWu4Y6G2USa
RdjFt2PdzTfzOAyzA8cXNfQyLrUD9o4a/6TM6cdaRDUNAj7TPLDs91ZBJDbtaaMmIpOe3lsPanN0
0lHVMLJOJZyipae83c1zfbNOfe+FVL4axxCIoXInI743yil8HhQpdbZEhdseeejLIHLtqbamsksQ
/LAjDDqenbkwhQ+xPLS7RTK7N+LRUP7OHGMBpxbtghVet870SoXLZBn1NWEUebKdMpObXz+DbTL/
YTSZ2GMIbNrkDO/JJZTOW8h9guQ0ZdR+1sYy26Hi4byWwz1EtNzqmTfJIbS4Uje9kpQaH3mTeotw
OQcILvBIOtEZ1Xa8IP8xVABFonTf0G5ciWlWGhJnZKtzdKXHC2VOJMJYbCjBP28JKN4k1eROhNWu
JuaGdLI64TmJJCc5M7h7Z5LG0xJ27HK1fFD5JaGnWrHEOSfELH8pS2F4zMdq7f0sq0w6GlF8Ltsc
wDU8jPSux5BjAhhZyOkSqY6gWI5oJM2IxzqEZQIdnQb3ZK1iWYc+VnmQKkRPge9JBwlzHmLt7mwM
pEn5cObrK+JFCQtGDHZAFj3zNpEzQCknp+hNQI5cO4OeKBdYc9foItAUD+UQ75rsRh4aqh7WGvti
vUR+WYfGk04lsfP1SovvWhMmHSVx4chs2E9QdTu3LSTzEdHefFILJb+VVwuO7G8e/U+evMUChFpG
JHNEfrcy5MgddZEwJ2cgHxvEWSueMgy7Vw24jWBFl+6C3O4+EVor/sav/tWX9v7Fx9Zh4s2RN/3o
uymsQAwSFhOxLB1ye08T6vlDyqHp2GrysTPHfA/mtwk0bSx47+jbWULtyslAuCfHCc+qGSpTJ/6l
5UA88XODyFcHyLvLwkTPBlcy+ObKe2eiBO6WSZMKqUU+hRerxhikNetRmACvX6lC+kpNLIuWtbmt
jQIiR5D9D7gretIMkYzrCsr9oQ2JMSqidL80ygDuU1CgahuVO2F+orReUnLCdeY0HX6MXz/RH46X
GmpQLn+jISCaUt4DGJZBLWANWJITCiohzGW60JuX5KXchZl0xxwOH5aYResZOQx2qEFiPsSGTu1b
i2Z8IMxjUmang7l8WiHf37dqVoUe5TbLrfVaOvGWZ1sjDOEfdczYOKdw5+nSF/memmp4S9L6fFWU
CSNJXMiKp1dVtZF0pKm+CrYwWebRUlXKrOw2Er8z03WH4nG8gNpenuFnxnekmkrPG0t5JhQ+HkeH
6ADlVs0o+RutNu9zLvZEdfahIU3+xVhyYjOWTnfDNGPSooUZr795TaRt1/huVBgbYYYTDz7Cr6rp
b9fbdO1l2NnwTA1AxPcEuYS7FZq6q1gJslLUCLZR8u36psXYXVX1bhR7ycF4b+4nrtIWBTP0cBa2
J52eQ/DrR/7VOf7+6gyDRRLVtob7Subqv9lGdhGECcIyJYf+SfaEcxH0AFRNBcOnDypf93M8VwHW
Nom8KJz+VAE/NGM2HSxzSmlg082gHqc4W1aYU8IX2/fD2BxXCRpSh/JBMmP1AVAAGucw664H+Bl+
HeOaslpb+5CNVXrVF3ocFMZQ7FqCs//x7Sf+hZVJRknOvp505++/IB6L0ITPxxeUMvlCL8PEQxlK
exn3gCvPvXVqi8zwpKqZWTlcJbdHayYDRiestYRnRG1SfyN9ikbRr2/9Oys3uxaubDtCM1WI2Kff
HzfApoalqBcSmadqelEJFPZIvqJhbIz7zJTyHV1jrK3msy6yYFFNnYfJ8n99ET8MTs5gqCOh96B+
oqjG2erbx58kaT83CKZweEyvFDr1HYk7kl8QLPYbo/TX9eC7kcZHYQ7nIIHycjthff9RtPBSIRdR
HnfRnF/IArAe40G5mZe1uCANZ1/cl1p96eSy+1gZSvSIUzjCUwLXnrQWTThS+Et627By6RNB5Tt8
SFFiN9jLdHtdkDPgAF6DtFLoRQCDzdIAevZ6Y1Z5ei82YIAB57YvZQ7GwJbEpDkYkTWbnqqk17+5
pz+5qSb1SRmBJbUT+Ojff1NOmLgMykZ0NlWwW9L324B95WmKzfVhWFTVIwqqucUzrOwBQZKPQgv1
uhpVLCvQcPGSw/e462g3tDaYYyoWoRjXr2FrLXfJ2h5FQkHuiW7pOjqtY0VwKMHKLxTKzEdWa80f
hQgpvpRn7HI1xAJ6NJK+TOIcMq+8UR2oPuipRli6BA32L3I6rJ+RPhkfoko3n/MpM4+KIBufpl6V
iGyqYYNFY4nHUeonkS6+htSii7O9tG4eyKJhA2w35r2O7Pu5nqUy96zqgXPdKAX0pKoAA8O1UlA4
xKsvJ3+O4H9URvn/s5Zu4TT/98WWIPnUvuT9S/ttrWX7lb9qLdofAAURPRsqajveuu19+6t8x4/Y
uUqMBV3BTk41/e9ii6L/gUqSOQnIAqU/5O9/F1u2H3HU1TfWq7lV3/9R/Q5T77sKBuoRFQHndoW6
xvj/gaMBPCalofdFkux4v+7r++JWet4qA/Qi6V65uveWHYoD0uSTtBsauwqmgNPF0Toun7XT+Abn
/9Jdlff5XrjO39I3ydV2+f0ae8br9NiHdvPSeaJT7jFReNZOdup9tGP3d1z341tMaIVsN050yN3m
Bh3OS3xRvyS76qyd5BcLI3pOGoaN0PC+P3UHwaeKcU0cvF+67Cf32aN8U59IVrlJ94pf3QJj9vLL
4jU3uD2qwTXvCy/ZIaGx/PK6upkeKI3zk+5mPZnBfBoeCXu5Fa6VV/mgOoD4g/4EEupK85sgdPsd
3IWD4ceO/iW9VAeu8ko5GrvwsbiFsWG9ml9oD0emiywj2tHGU+n46fiCXfPQQPRyrN5ury1f24kP
0XzdHGrr8mk4JweiaA/RVXxZDtb18sgtPPEdvshe6Yd7hHUH3RE97VheG7Zh135+F97Le95eJ3Y6
5x4NkUeI10k8KCeyoR3Rj6/M+/BQ+pmHzcYF+xtMn8vQbwcvftZ21UHyLV/w+t1wDm/aFPHlMfxo
7LJAvVtzFzBAbvcYLn3Eip2DXydBxk0FhH8fn5vcjj7l0hHTxXTU9oOjO6U/HxWuaz4tk1M42I7u
SPpTVGdi9/m8nopdclMfG8BadrpvdpqrO8Ss73sbNeAh3cd7rFa7KoiO8qG87z4KV8XZvPAJT5Yv
hTYB6nu2nGh5/CxIAt01bpUdXcz0LYJO+pQdx+spML8s55bkmCfrNrLnJ+XY37XXpm5LcbCOtiru
LC5Us4WdeJX4kie6dcBq7g8v5mE5EKHkWrpXHKVr4Y7xiaQmLq+TYmf4kl2d+X2XNrId+foxZ9Pn
GzyRIHfrDwhR7OaG4zGas95WrrhpReno7kzoOcVvV7on3TcufQHdLTLY0+hPzlDYxSfgY24TkJ+c
OtH5Uji26lS3qc+52jd2+Zvf30eRrT/KxNCl58nkNn3kMAXizSNlzOk82ROc0eAqmo/FeT2Wfn9d
YZoqULXZvG8MI9GZ9zioVOkaPpidlaftcIyOD2Hn81ciUv+FdcRerC95eKR3rmvOrOxmPJ725bXz
DWeevXLXuKobdi4hbsrDeLPcaQ8F52nMWOBtRE5LhAY6Ve50r4Mb2/ND7lG7IpjCW5GrEJXCUMxP
ReOWrHRzb5cax3R7sg7khvXLTnydVbK8GLqiFwYEey4vzWF9Ksmesw6R17goVtND+FrdDxdQSDGK
kJFvcWj2Jcqkl/yQXGv3zRcO5bvFuAuvDKal3l8O5UkNel8RP2sPjSd3LlvbO4xvhiMpfnc9nvGM
Z/Z61h5VX3JoZpHEAOOeUVyxr6Ytn7KwqrUNGlBQOTIZthLvSV2dEHJAsFnv1dpwx0C5bw+8wbb+
IMqONKBjuxlRtva0N3LbNOz0XF3UN1O2dW/2u86RD03ix/PeyM/5S3In7PXAkv2SNIhg/iK4iyM2
3lNVORBdsEPcCB7v9D6mDNt5vfLC/RWfCcOQ1SfdtUKn+Fy3T4KXocIK6gUdA9G7O1X3ZPNMMGz5
acLTpu8My8kTpOFHTqfdB0pTduFNt41jupHk6vFRwRq3ApO3QWT13L4Rat4T1Qu2Yx8J4ZFKJ0PJ
Gb6GSe4rvnI3rLsiviBU6MeD7GWPOv/mg3o05HP50ODNfhqeQLtjULTNHUpqsbWnQDzjDHc+Gnpg
ION+zGJf1x/7zLfEpw6+3I5kQByfYkLcHvpBd32GhKCtQaU72X6xXrjXy52S8R9Od9Od8ciYckoG
91V/KyJdxHoNI/XQ32TunbGXNIfTPJws01+mt9g8RdZNJLjTU/ck3oiEAPgiLlJiKOw+GARnp6AL
eRAu5m23e7OIK0We5+Z2V58F9cU4i8jEhufmesiQUiBPms5SdFv6yjXlq1mzy4/G8DAUQD8bI5B1
er4jAdGvqbMEmHQK29gnbu70bnI7eQsRIovDodqlKhXf8/88E0l2E6ORqyafl0NyhfhAImd9lq2z
/gn5qp24m4YLBemeaYPwP45wTwpYUSVAFIKJzqsWjIi2eZ4KFXaEUzS2Ac7hEXNs8YFOrN7bMpl3
z2L5LF23/Ucp2iMlGqJT94WoMLupX7X2wbrWsiPyKeukioHbeIPNSzW44+w8jJ43vRadpwPL5020
8eKqT9H6Np6lvLdrWscR86RXn0fTYW4nWsGeCfgN8FREN4Pfp7K9SdZswvouLFilrb9iKVrN8lFN
6ClnxZPgxtO5HNzsDqGaUNvW6JWBQELMYdgjInLIgr41rzAVJm5/bjIyuGz5E3/05/xA0/oaQ58L
2MvW9nwUD7V2dA8eAcVASIS7ek+m+l79GO+HT3VjT8fhk3KZdupRU23MAzNi20t1MoF8P0/aRdrp
7uDKPt91chTJN+aAv8SqLVLHIA2CgVb5ZbxjrFKKTgYEOjvN9IwsaOo9kt5wpQ+ywwg7kSTxNuyx
3M8rVSSvLA4hXfbZr4zgEB8YZIzmkVY/bQl72CXui7kjC0WqfJ2YGv0Q9hexOuSTM/fum9g64l91
hX+0K/9f+Jr+gxxL0Op/tR2/Gz8nfZd8uxn/+ht/7sYl8Q/sRRtCks43+hWVbvWfm3HtDzowG9RP
hmKjyTBs/t6Lq8YfQNUUEYciZTk4/pQ5/2VZ0v4gM0q3TFqi6GEoLv2Txif1ek6k/3M2hy/DOVUE
38uVSeBy9HeMKyXpokZKZJmG2xo/Z6qVkZqSRmxtCPAjeKYRkRZmK+mpMjnWY2ywbk6CceHsF+7j
tRG9OraIu5Ci7spCUHkXK/PHGlANWs1Bui7myiKoNY9O1lKOZ3JrkInJqPrOZcIrmay6eh6t1tOo
IOzryNJXuxy78TATgL03kfh5ulCLqS2PEttBRRiCIdSzQ9r2vQ86df0w02x051Ezkf1a1XKMRkU7
Sul8V2KGOc/8dqAYrWLx306k/eIdee7h2XgJAQ6+XNc3OSFIABzL1jXykbkGmmgUGMuUelCMFZdk
RHQpIFQkAgYTLWhkYCt2kcCcS2sRNaiuW7iaK9nu1UYNFEgnB6PvpyDHAE01xRhfp3we/FZR0WQk
sieSIu9UiBvIg7TSAy4gEnvxuHsCEMOzRFnuIOVNVtslGoj9NMoGi2ps0lTbIodwk3Qxc+4ifJKF
tXfxj/O6FzmOKilZDjNJORRKpFn4sLaS/AlRtLHrewUoT6U31odI6rNDmyz1XTcgjgOSk+/GLsO+
EMnRLitHH0Jyj2R/WHZ4Tcp9XIUh0tCS0O1WLHcmnbKHqUXIOLRadI6U1Th2sdZoaBO7cUctu0Mx
m+TasTIqnOZ1u+7zzBKulESkXqgXVWBVYuouVSqwFihFGaHfSHSKOUSIVEvduYOmfamiRj+O7UDC
fVitNyt9tBvyXHBXEN2+J5nNCsxGaAPL6rrjSJiMPSiZfsChk/v5OJc7YypM4P1l+yDnuMHCTsp8
MCdy0JRdzU7VTF3NDDW3AS5+j9osl12VkwfRMeyLqdNy2CD8mixqp1PW8moq6qDrM+oiBj4jAsY1
bl0uuiDSniwZrzgum8rJDHwBIj3sgxpN6rlEFetwpN5CaQEmGNCx7awgJLCARbiPi6bf1RaTtD5Z
QTGO4qMiKeY9+HXoTviQMQYg/vVyPTe9fmBJjqtUfa5yGkNtL0QNhXe5PIaEBqe22C0s0JWJexh+
IMFWUFWCJR3H1whipRNGCrA41MCy21Gl2eNb7xsbwRVesLwN+UPrvak0Ek8myia3EwMuO822zSGV
Kd5QDfx14VkSiKWDcuvnSR9sLZ8/okIWUcLH86dSjrX7cZ0+ZoJEDpKUK1dSOx7zaCw4GUlSoAia
dG2pbchObBGCSS9GhHKx6JcFt6gfdenckG3qlGVR73RkdLHNQKPT0WlxzOlvyYfHZkLCCquafJtQ
G54FvV8f5LGt3XBUJ7+rOAfNc7UrhU5yZaEVHV3KniuzEz3wnOETr+pwSgE03kAMfjRCC58IoVGe
Lm+jkRhi5Zrw49s8Qbm7gEL1BfLbLuEwhC7+BxOJ+jQPVw0A/oE6V8o2v6watqnyPO8QWw/XvTIa
n5s5lo6LOahOIemdstk2ibpv4P060iz2pwLTjeBNkSCf5aEvRruIJswts26VVzGxgcc4hotvi/iV
IOvRQxrWT8LULueYaMs3snbYlamFvgR1DWZhVnX2/ybbGmnNrc9SSFq3xf8XEB3RH8q8mI4yTgqb
ACS/zrOHTFC1GlM06YugE9hfHswhGa3rhCAzSoPNQCuAV/2qQg25JTuW6w0ikLMJytVVzEjes5TF
oQ3cNeTM0lWMUEMt7+dKV+u9KEZlEFPtr91U3qD/GFOSQjjIxOm580INt9eY7vKG8qwLP4MDXcKO
cuj140q4xb086H5hTWyspxbZNDEKLqFv3HecQcGsh8T+hbQ4R8GK9ooaDydE9HgDa1UN5BrLiJWN
r0pDqwqFSbFXhoUTPjEFm4XPQLGgsYs0OouWcJ46SZuu50RPR3LPi6AqugS3fPmqZy0xh8XesMZn
xM9Xqhjf6UJiJZBD0sHXy438By4Rvn0017s+q19GQPxngaCOkyZtg0TBRSAmeecNSq+AvJgjiSxX
ZsoUmcWC4eFZCAFwRLlKicss8YDMYX0PM235mDSF6aWLPjtNhnegGcaut9W1+iDnzbM1LlfZZBGl
yATVju1b3zat38vDZu2oPWaLyU8zY6bbrKoOSO1xn2vdsTfkGB+xielIwv0lTJ+AtIRPfVfHrpJh
qYpKAptj0oGcbiLUMzGtgcksHtR9mLI2CnAWbqNQjq7pyqvuMGbmDX1fc/PpnbAAQ7bRWIArm0FY
7NTEEu/q0cheirUCRZObEYd9WjF7MumaALf9zGw35E9LmM2H1pTWwISU5YhdEjpEJ1XPQ12VqptK
g2zXRqXvJblWPoVSXVNbKJMaxgj9Xm3ptLcqzuVri/TKm7be4CACl3qtRtlCfGt3kM10OUxGFD5W
46ylx6Rq8sschq/SNOWHNmQR06v5JoIDeSfQvQumea38qOspaRu1sbfI4nXNHo9JsySaxYlGET5k
WIf3JfSY0hNLbW80rC7MyyZ/aFrAwBRd0iLmoybP+nW2iFSsIsD2N4gajBec1pdR0kXOiY24Uvss
uvLMIw4bjsdLeZnWZXgknumpq3ijCF/kBDTmyBNWaisoV3K/amvIdQWeGRn6wS5qRo3eG1tPwyYO
hrNGyyYC+b+QuxrV++ca/hjvh9IeQ7EJz7qc11dxm463bdTNewnclhsLzerQRqChWynp5neZ8XiJ
IzQXSSQ/2ClG07iKmlA6RrEp+Fa00LVQUVdprewpURGe1lhXgjgnzh1mbZ5R7rCK2CFWciU2Iw6E
ri531VhQaUolOzOIgznQ8ahoRNB+RAKGOicb1MwzeqoC1dhmoTeFg/qxRxi45VsLMwlmUoYjQTfe
SvT8OxPG8VUV1pTfInM9zK3U3qegd1hCpIWkWTyxdP3E5jI2ZDzsctqg7szLru3iVFcaJ8lD6SN8
3AwDgslBDK+rGZBYG/lGaAJyJTHLTqoQK2k/6fXj2qbNh5YemnjKzSn8nCvNIN3FYck5HfrNSjxq
pITQyI2PbTJizAERqFJ9iRLB6YymDDQ9NR/UqvvSKsKXqteVu8kKqbsVOhwqln1Oa31dvFhKTTKR
mKcceLXeggFgUI6D7/i46quQuvxUONDwDOit5uxI4upOVbs2QBpPAXnM1lstZag0ZkJ4+4QAaehb
H4tRShAdm8eNF1m4qjb3fs8DvybB9EllL+ljtQ/9IjLwf81z+tksVsNFx6nsh4WV1NBJshVJWoM7
NDe7mUjKh3Jee5hYHxuE8raBe98hzO+NLUR2Kom70DGEsVXVAqn4YJSgAgyibvGO3dHY53DfQxZK
e+0qzfr2QiRGtGefctOqDZbD+gp6/We5sjxzKW8b0YJcjilzVl/BKQRCJRq7qVplbI/m/WROe5hR
lzCvJW9epD1a946mes0ZfcPyELC8h3fO2jPDGmAizJwWq1EGwidX40Be8vXTnIYx0+ZEBJNh9SmV
Y6JS6NA1krULE5iS+xRhlXBTGb1m3AhZ8mqwg72RBaW/B0ihINToddgkZLLeCFGHqAvyiVMZcu6u
s1LcEehL8cyaOcA3vYnrL4+8aZ3Wa0tbFtEmwXFkm5uE+tFcafOz6kWRq0XCdDOJQ4SvJxcpZOgt
aMuBfxKSVNpKyxm/kbDrrDTZmfXKaYHMIurwohrvUZYIFwMfkOkAS12v1HxMPovIWTlyUQBMYEdc
xSR1O4qRaBdVbsmHrxPMx7O0ikzGih4M7HLmZA7Axxvcz1yArDg0cAfHAemVomJQXYs63mVTWHoI
L0ZkfjxggH6twtqrNMe0BzYgmdF8LnoVXEvyrINWSonLnIV9ueTsIAo9aEMUdtAvjIwTVipd6oXF
NZXN23ztS1RQz2VBwsBoDHdkOooeetdip0Mn9E2TNkikGYeScI5DrCh9MGHZuyFi+ISo6qI3w+p1
6PyeRKFVbptsaexBxtwOpjM+61DUPHVqSsdI8yJoUyPaa7IQBpVIvXJhC35tJKZ8jsFk+E2B9AIR
GabT1Ghu0oLhvcrTtB86inPzMp9HLbkxtBGRSz8J+6le8zMKXSr5Ymmlnh4vReb3pCDcrv38NqSV
tJsGcXIXkhmJPVbIBYbGIGDk5bUjGbQjTyeJ5+TBkCde2SiybiXcTk/DnGey14cYPT3skd19a1qk
r+qFRRco4SaeokTljywhnTiUS+qxeokmvrVWFwAjmINV0h1I1XDV1PI5Ig7kShJURtsYCeNJKxOz
c6NaeG4rM/WKIudphbl4wAe2AXBWDqy5ssvMurw0Y2twjEyjyzoBhWCGK241DTFd3Iqr0+i42+B6
zZ/aUVpdUuMZdsC/mjfw4dWT1ms5YZkz85AdUWIgKRxKwqSFyuPcmFJQpXp2NzYLAUykMfj92ua0
GlYyxVL1nsGwcfD6RTysQtcUXlurBchIoUF9EiaeIS4V63PK840but6cP4AqbHYSIZzna5B70Cyj
mj2hnHTmc8HAOHaTSa4LG4zzAJvYURC53sParNFXz8InEoUWSoNd8kXq6ZHrAjSMTOzm+//Csd+s
kOVlO9Ek5INJ1TlxHSo7DdksSnLxRTLT6fhfBEiRKK6roG4Va9yJjVWS32bNV3WqX6UJcFpURBG7
BdpYlDOupJmg+q8Vqf/XRbn/XTf9P6h0t5G3ftFIh4ldvvPBbL/xtw2GXDDkURsdSJIJzETn+LcN
ZhOA4gcTJTIMkdDwW//CDVl/IHXRNx8bOv3vTAtYZNBeizK/hYvrH0LEfhARGSA1ofdjlEOHrksb
C+lbAU/cpQxDidouryQsGATRxzrXy0fOcOmVUQnxccAN7PaJZlABqPuzJXbdoZ618jdq7A3O/U0N
EWMcV2Li3ENpwJ2gzvn9lfSgKlOTCYfGWlYRA5N8DHUlOVnNKn1hZkOVA334o7lo8TXSfvYhvGda
0GpT9IEUVY2OLyTMG5U4ql0/jgXSHl1KboV6WX+jz/nJhZoUTTf7HiY+ydh0Cd9I3kaO45hsI7oT
45ASgCwoQYsaiMb5VMSNU5hh/Rvt0w8aQO6NSX0XL6NiIPb66iT45iNRSZtgxlAgYxUeijXeGWIV
3wmSKIDSXzhv6IviCuHwnGRYoysZvgntE3gyxD3aKrtyeyAhOpgy7S8R/T+aE/7TXEgkDUsbOBb9
L5jYze/JO/nvX/D/E4+fy5eyeHn5tjr/0//kz3ceDv2WQM7L9KfxTfn7lYdDT/1NZHzrlJdUoBx/
v/G6uOFsTYrygOq/8gH/rtZr1h8EMWyuONxFEOkh3f4DwBgNgW/eMwouGm8ZiAWRFw0t3VcV8jdj
CWIgpfoxWSHezMgDh2Hadb1+aFLOfOFWB/rmXl3+bAJ8i73/2cdpXLeyDWGKo9vPv/m4Xm9UfFcx
K7gl0YirWOjGnt5cKxYU8VLa+7/+PO7tD1/PtNBpIiunKfFeFZl1yOfI8qGsilrQnSapP2tU/S6o
nxciniAi2QRKbPkkeeRb8irtfv3536uS/ry9zMtM3VwBRsV3JrCsGBLJrOnR6nGt7xsRRWqZavlv
dLffSwS/fgp6YGuzr4hEXr5XpWbsPiS6GTzEeiopk3WQwTH/OIWYLN6vv9BPbii2OdI1yA7hE413
D7CtO7TxzKI0MaAS9QC4PZxTFpyMCo1TQnWbvpDmsWtdXSbG6jff9N3c9+dXleWtUfW1xaW8U0Om
+BawVooMIETjbITZeTZDH3lWagqXmZAHZ1kziB8gMKakRyQyptoeynS56yohv2bsJVg4B8BKYSjs
f31v3lm4/ro4Lm0LECO36P3EPJmF1dfxurqCVQ0k6ULSWG2rACxmz4LSnQwR7AD9rzo9Fyo4l23s
cQgohSa+m/WJgMssU7OHdaI26UTU72nHQ/vHX6Av4MXCwXgV6yIxgDpZ5u2vL35b2r9t2jER0Etk
G6HzopBQ9+7GzoRLYgWhJ4yUnhw6ylVBNHQ9EDO0RZ0B8jYxQrdt5Pk3SVs/mRL4YOybRNFg/TDe
fXAFvDdcDAUmXm0MvtEvK9tueXCnof0ijt3dr7/mDy8kfVG+IFswojfgWbz7NJm+T4OxQHXHZmgO
ed6kJ0ms/9GegHHw7kPe7QnECcFjmfMhBFaRYDBpT7WkfV6y3DqmEwxirPG98+vv9cNd3Pq92yyn
i4w+0oq+n1jXsFb1Ng5Vd+4RK9ZdV5xxkNU29rHVoVA8/GYe+Pnn0ZbYTLRf5ZvfTeRwY7p0bFPN
Hatwukwogc+jCmfLYjJyzVLq7n/9/d5tTf+8p8A28RjiLVC5xd9/wSIbZrWh2uYmHLCQEVMeaoso
cSXCQNx+yT5gp5qPg970dwWzAoklneIJGg6y/5sL2WKM2HxtQdvvpnRNn4plhrSN5EdYd0RiN+co
NxRvykOauIDlDsIg9BR988petbnZt9lUesPIyvqbK/npM2DrIuIREjfXxfe3RC8VhjKedvpSQ+9k
Zkh5DIWNSN0IEiTnVWVSSwp5IMRCA82cNSDqarNFDsapEd3YUK6UpmmPlh4pFKq0/jfP7Put8fbI
ECls+xeqnhqWie3n3yz2el3XcVNkmls32HmIh6EaovYebC6VKAqxtjP4Yr9ZIH7ymcgiND54g3pA
Tv3+M4dGLXVaFaI7DPmtrufrDVXU4pbC9YeqJ6GMrrAZ/+Z7/rAm4tNSUE9sJFiZDfm7113Vk4gM
eEmE9900R4JD2IdreuJWTKj3Yjy/VgLjwwKg6UdqVfzmzf9x1eHj2cAh6WAsbCXU77+yLlfxUnYm
D1Ts6MzXjXxvApZ3chLB96PU0qHNlcFPckHyEhMqZyhXBTpOtQoW0SIqlDICBt1O9oe60N0W6s6O
WLbBw5QACLCe/oq++LfWtp/dLw54pGKhGWd8vhu3y1LVST6utDUw5NnFJLRXa9XLrjSOtctpb99E
Jqix/DN7xew3h6cflrntZnHsxlQH/AV77fc3a2T5TKaVZ6UVZn7KsH3iOSuio1nIKBmizEdOUt6X
Qzb/ZsLcpoXv1tftg+H46ltAMs64d4Okq5dB7hudgTm1Gb5UtmdDOaaeUC6cNP4+j/xkj/2zV0Cj
HKDjXmN6Ut99UkMNSWpW9h+zWPVe09aEM80G9G4JaTGiIZRf8vq7cOqfPdNvP/TdrGix5PWlsW16
TKUIJASnOwhar6uoXijdqRBpF/rR0Wgc17j+pzsIbi17bAaLxOFBer80DP/N3pk0N26k6/qvnDh7
ODAlhsXdkCApUlLN8wahcrmQmBJAYsavPw9kd7fEYojH3t0bd9HuhV2VRI7f8A69T90i5szjP+NE
DVfanVgF83PlDntlpuLKHrq0lI8pPwxHQuBzX8G5Hb2igZoXuSUQXYRt8kOce98hToRX0pcLrx6f
RkQWEBrxqJ/vGsOgUat9YUaqLMFl5skAcGZoSF3c8hDOCII2SNsepgD62YQo8i4Le3+nkDK+Msfn
/srrZc63+vwYsk+SjbNdhbdYiaKFbUYaQbKNM9To26Z+ALYiL3Y+amOvjX7AXqF0530hFBjYRsQn
J6/MPc5L06kiST6+vNGttQh0fqYeCyFksA5a22e/CUNiF189x4oGkazmK/YRXbq39rzYG41ZKTTi
cjxKO8XeSsTxdqa3DVOQy09ZznjlfP/6GHPiiAnWmDKEhbdePE8eOwd9MBxCeitK7ALEu5+l+xh5
AKA/yKEhuZh9fPnjL53yp+OdXWQZR7hBbxGRb91AYS1og2LC5a7U2PQGCQz/LTID3ZXA9tIph32K
MymROjN+huzzesB6/mBZUQkrf9u4Q3DjlQAVurDaCLNId0ogGIgypgHat8uvvO3WpTn27YBiy0o0
IqZ4Pse0IMncAg5eUinvSNWwJng3vD1WBVCAUSDdCaBaWIE4wPL8EZC1E0+v+M8W5NdC8LkOHf+B
iubRa916q0jErjzGK0Xqly1JcW71e4QrxYl9/hPbNtbLktIM7BGnGtDsdIx3kxjwla5ymb7JJ99/
E3bmuzGfBkRp8/TGiY3wVVo09ZfawiGrsf/I+ta611PYFhvIrfJugVeHc7yjxclBUtSP4g6C96mu
J9gkcYV5d1V3uzA3dWRMIZz9EbTeCj6ayN/iuB4hSnjxAJwQ6I3aNk3tfzK7yaatImNxipEGhGlA
u5pO/dKOb6Yw1aewUOVC+uz07xufixTlDSP+iop8nm8EefcXbXXh66KwYUZgFOg9IMaCCsFMkXqI
RlEVzcHylRJ76du4blER79Huw+aGP46O71c0SvOfWWHpVVdTAJRrgHl8dm3eX7RjvfkLfeVh5cHY
el+LvoKxYGlnt9CLP5SgWYs9lpm6p8hQA4hK0WL/NmZN895N2nqPNkL+A9QXqhdCAy1Pl+WdtnVP
xu24yZ7bqr7pjYceCznLWWxYSGm6C9UA7kQak/HgtygJbmZiFxWVJl5NG3+o2s+BbyiuON0OVw7z
pY29KsBhQ4ymIkzP57vGBvFJy9rhmrdy8QcQehRw8ejYNgNY+xk2wpXL6tfLg2QbmRNCEdLg4LH6
/uSyqgzPAaGUWxGYRiCWCq9Exdq5jXNMS9rPuhbfXr6ufo27bB4w+hr+qmfwiz3JSMyOALUPrhY5
xW3R4duDSeME6BzRE7ux7kNEaYvWSj69PO76BDx/IhiX8puAnbiGBuL5zLqxTWe2imHzzXaKv5uJ
qjA325Wb6dd7kVGonrrOGoWTAzwfxQYRItxYWFGPcOAbZJv8beggOS4LtzvGOZIG+FSVN7WIf6Cs
HlyJRy7NLe0hgN30bTxm9/nocYvTX1y04E3DUhH/yHAjFjbqVJRAr0SZ7DqFtNMy0j9/eXYv7SPU
+4h1SPHWrtbzkTGUSc0CNZ3Iaex0GyNTsm+C4EeB7eMn3YQ/nNaf9y8PuS7Y+YIiLQD3G0fuVRPu
+ZAuhmpDHvKxGSLECAJUQ4S7I7BC6oVXoq/LQ/GehLSiEPI6e2KxnVEyrXobkGJPXazg5lHzaO2T
nnn9B1+1cmUtXLlhtJ9tUwep5thu+CpZZ3NklfVwmBbEzXukV69M4K93DSUbsYYp2NetcdPzCQQM
3ku8KJHYx9htPxb5dznESZR6HWXbeUiubJGLk0ipjSKRTc4nztZr8eKlG4SyoyZrsy0QmuXGDrME
pDr/eHkSL0TLNuSFAPVndMxIBc7Gso26CcsOhGcLziUagjrYJoR7e6MbeevyKdwJVIGizFXxZ2O0
naiGS7C1tBb/6Jc4CNp4PuEKigjPJ9lemlw7YrCjiVRyP8YVWOvAICWzgnkzjwh2LFCZ3+SqqnH+
SrBOxZZo20kDaZ6XJ+XS/K/1OZoD5IP2ufe0AlySNnFoRXE44JdSt0s0D6mKgubqJr50D63NbWoR
JjoFq2jq0xA4BRmtKEGud+2c7IzKqLFokgPe865+S6Np1R6X5sHjirjykZf29EpAh+JA5I1t8/OR
G+n0QJARtcpqfH+rXs+7crRU1EvAxEOiru20i5MKbGnlobsBydnz8cZuylwAr9x72P3tnBIXA+zJ
5d7y2Xwvr9/608/vO2T5/j3U2RUbrCo4acxQ/ZymGB5M8a4sYvK+HKZIjgriBis6eWU+Hy+Bs1HJ
OFfVCcQ1uPmc5x/oxKY9gt7hJLXGdF93QGFMnCgcnYZR2aByaVhwumd1RD8jvJ9rE+ETO/hoIpS3
bwU+HCTJwVsPzsJGAq8DkOhhUCTqvYPO+w2IzvhgFmjgD0760YRLcGMitv4R+om8TWuolqJL7I0y
g/EQVyhWtEVIs6mluKlM371pej89Wkn6u1Revl/o2x1mvwOVipDildvywkojZcILgPmbS9lo3XlP
IqVhUHa+TOxpOZZ5hKBe+5ZK2aObwbJ7eaXPMA9rvZTj+WSss12cp6VZJ9ImnW0d464MIWAsVg6q
vfSa45RNOgqXttuDGXb3cewgzdGC382yvDhShW42GRJPh6KrIVbpQd0iTQZ5vhm8K1Ny4bDxM13X
Ar5CLeC8UxQXNn4ENVk3Wvx4nBXLB2ST8k8dHVguObKfK5vx4ngIRtKoJkokvnq+BKafDLG5BlcV
MmRvS3Psbto4FHtwy/ZhWeyrSoC/njj69QTiSFbhzH4+npGoIOw8w4pabSX32VzUW4OmxG5o5+nv
H25QB0gn8nWrydfZpy1oPPkY8aDjlrkarpT3pSn6dOf0jRUFOFFA+26dK9O5Pj3nRxuBDEBG/OXo
GJ3tMpFBZQlcxjRVvxybBs0iSyf5lS87ky/7czMTDK9oJRiBlAafr1ppd11TW7EZ5UsK+7gdpi7f
1MjvcSuPlvUFh7IcOovt0BI3piJ7BeKSLBAp1fSLQt7xp/BUeZePi/cjCOPk7TJBarV9v/0qIUC+
rRcJbj/mhvneGK3/capT90fvzNq78pRfugBQBeYKJnoxKXM9/w7RNHFgD0Co6ehaJ8zP28OCzONb
ILTGzZUL4NJOR/KcR4WtTkKx/vsnl40tWZK+xtKpDXMfSa9O3JqltG8gMd5hIAoZqESsoTYDrL3a
CkayhOSP8bs4eVgZ7OBLhZiScTGMi+gOsd2Hh5d/4YXHiJgR7XPO8opoOIuIl6CdbNJhM4qTsopm
pOdWAL23rboOcSHELnEd8a8swIXKI+6aJFWkTmQYj5C5p7My9q49YVRiRQoZJkjdCBnusR+aRnQx
M2zYaifLP4og6SUcpin5OGTB9Gmey/j92MBCQ/SoMF6bg1VXV37ZheUi5QOZR2K74rDWrfNkuWD7
1a0qIcKXhu/v/XT+1tZQtKbAhPfTCvvvTz7Ih4Akmv8jyzzbHZxxK56ReItUa7pQpCZw4YmJsRLo
8jd5jlaBreQ1vMeF7W+TW5pIbK/1zfOQWi/B0KAwYdHDSxMqueBREQMNadG7zbX3z2a+zm4mGmg2
uKbHSqo4uw19zJwhXvKB4GSKKJnxZkNtDY+FEfMrNKTiyK/aGC/PhfC5DG6n0USoBLOIb36LcfPL
W/1CSr/iM4l+KMfw7JzNdtaOocZvg4dfhdiNhJiODaVcTjVm8ZvMHNXtEGTovsoxjWrkeq8M/yvQ
haeH+8ZZhY1Mm9/xfHONfibsTlJqdTQMldLq0/cYB4rbNh7zQ1gK523eoYcr81J/DIK8f18vtT7V
Xc1USbSU6w7wpEhhEleteS0Jv7Tz6XfyZnkE+yDXnv+4ZQpB6COOGxllgyyXmd27ejrYRiBPRZLN
V16sx3D6fGMgAv8YA7BBgrO3BNl05LpnUtapjXGiAeeFs8/SHFKzpKGdOmNkq1Ub1+0+aSD3dusO
V9ofFx5NTrgT8HCSYVAxe/7BtqjLBBcbdCLWw52OuKKl8KivPAAX9hxaWdRLSJORUTwfxYMtbrXF
iMNn4Vlvq9meozrBThN152kPfkehaTToo3KxLeqbsbjyZl8aHhFUdCXXkP+XyIDOkSyGuXXwA3LV
DkemBQ+ainw5hm0ArVtEoT/426xoPsCNM968fOAu7XiH1fV9cCwYnZ63ZmWR+2baUwPBjwkBqqbA
u8hE7HMOrHLfDQH0cUr3UZujsxcUU7EnmS+QWCZTyEZ8piq4qJGTindBPdZXpubCw0c0CJJhRVvw
BJ6tfxoOi1tBeY5mvx4iudjWG80yHvF9YS860LDnZbmWZV4a1AWMRYl2NZ0+xxVMvQ0yysONMJl3
vdb5K6dXyz71nfSm6OF+Qsa9sgTOrzcwgT17cA21KRmc3cCZG8phqhkxxFEOJJ/K9rY5oRZbalSF
fems7UZ4Do4sD8tsDJshC6cPeYi2XJjhgSquynJfuGkc2qxWQE2HSspjyefJG1vA+eirBjC6M6Ew
aPhefzCG+mNba+9glzg0vjwDF547Jpy3FQgc0b84e9LzhFzbQRU3Si1R7rIanLvVrwJZYR9cueEv
rS4JH2AtIuT1855fKTVktaJrGieaRheBjHlBcRopRojJxuvchA7VIMd4ZcxLNylgVF50TjhtvHP4
puCMF6snakQLu7tNEczbDhJJr3GyUFAY5IK4D1yhTCM1CbQcUTzpqf3Lc3zxw4FC8H5gw2CfY3LT
BBNZhbcMCuSq4a5BHcBc/I/KRMRVWxn+l1n1/R8MSTZqPaIExHnOk1lpNU3uxMW6yO6VskbYvDHi
a2ESVBHgGkwduzFsr1waF280oNpgG8nwAK+tAc+TzVvht6xzCy0dJ3fiI8qWNandrE/4Ddcnt2ow
1Bv1apPlQiaKuyzYL2D4EE5COcTDlHHXL6s/bWPHG8NngV6elEtHi+DVw/iBQAPI5/Nf1xULaWAp
ncidrXznaef3NKiSCIcq49bNpvDa5eJeuFxIGtBotFeCyzmCAP341l1yBCNYhOCIfi5kaSi4+zio
6kPs1H/gvTid8qRMXtd51R5hOYYw9QJ1DycWimKMVkyjxuPLs3DpxNNeMy0UcVYE19nNLuqxV+Tc
brS4+gf+XuoAcm+OOt+5xmm5tO95W4Ge+BQqf8FyJGGbpilIwagxEv/OR+mf0uTiHzoXq76mE+Zt
4qTOlUW+NCgUep81pujvnsfUnZ7bBr0ZhOG0/OgpG/s/MI1R1aQf2J4fqsK6JlF9aUKfjrhGGU82
vVvBPowblBO8IkQ320oRaiv5Aatyxe7vr12wQt/IRh938vOhJmsoMqUzQA+Jj3JE4yIPg13gJkcb
+8rD8IjfOItBefs5ymD9Hs/L87FSRybC0qND0950vq0iuDcAY2/7LMEJq+65Qim07yTJ5wHbDhtp
wmW6U1gx7/GO7DhQeKQC/6+PNRH7Ti1WgcYghdQZouLLs3IpjEN1ieeSf66GSs9/aYYgUZ63nRMF
xuzTW00eVG/pk9T4JcdDnp96geqKVUkLq3T66i+Pvj5bv8yTC4OMdjZLc04oUZWrekwSXSLledjj
zQIepDWHd1Pf1gd4Bea9iSqHF0zzPzjIdDhoPPCAAxA5+2xsDPtUxAUDS3zBNZ7Mt/6ElAIZUXdl
qMfI65ePpM9AsWYldZjrqXuyx2UAOdye2NTIG7SvrLrvgce3yy40rO/IbzT3k0SHyVT+g9P22CB7
Yt4KCNuHYrFBNvYoNhnmIcZBMOoCp9jXQC2sQkPdpngATglP54TX4pB4CFlXMh7xtsBr4OWVunQ1
oBT2WMOFT3QOvJ+1USxJNrgUAt0Jmm0JYFi5zanxG9T4k3YgKtDWtXO01svOpm5Fb/Mirr58bNLn
U+cYc58rFKq5gvr0lgaGsylj0ACTD81Pd+aMaLr7qS+95FBVXXE7VIg+vfzhF24obgzc6lhB2qDn
WHlJkwZzUm6o2hhbgEpl/boO/K/pVKZ3L4904SiumQwteSBH6MavT+KTfTJ1Fk1IAMNR14TB1yLo
PyZuaqAkWHUHmMD91ixnMnzPMECMYWD78ugX8HHcVBwIwsuVknKepuPTIpEbWt2Pnd68IeGrt6Pd
iUjx2m7EMGAhQVi0Gyk6HgvH0ds6CHlyJa7Pbjm7V+K+yz8HzImg0YG94nnAIVxA8CaySqh2ZvkR
rAd2UzFSJIMYxxvlIJSGFFy6x8TIuKs68EolGikgH8P4hIiWc+XnXAh/YM7yQeuVToJxtjah9OcJ
Owg3supY3WAxkNwuc2Xcg5xHJygtyivjXdp1FpUciggUEGjJPt8LTTqZejC4nwowTrBXjfyYyZBn
Szv5PxqKDB6mC/0Z/yymwTJqVqONupI2Y+4PIbkKBWpvU2PYV67C9VefH2cLL69/DXUW4qoR4a24
4ixlVYgsKs4EO7sdm+jKTl4v71+GoQKzMiUF/1sX88lB8oPYb4ORKG1Wc/fgUXHaEtEiySFC89ji
ILE1LEsdTayCD4Ez0+g2KAKnPYDPtivkIejz7NpNts7iL7/JXf1DaZVCHz37dDnptpnWB4c18IDd
ACaUTk2BwtbN3vZK/Tuuau6mW9RyP1Z1dZS6lYds7OwrF/mlnUyHheKUCSKeV//55GTO2Es8NdnJ
qqMn4pc+zsfxsqM6nB4Nh9Don6zG2kGiJseaBOtWf7IatSMwTJ8WLlATtxT4aUJN35AXEYd+zgKy
x0Xd12UcHjKco/ZQT5Cw0DLcp1Obf5J6lFdgqRcnYA1uqZQQpJ13JMUMWVFXHGWZ1QiflA2+TjhC
bfCcwfNF5uLKxXpxvLW1xecHhNVnb1idVgLT6pZNv2AtGsbecmiLBqmk1q/2Qvp9cWWvPUInzvca
9ybLu5b+qYY8n3HfxcUaETwnSqgB70w4SNsaS+ltYcdvB4V+mQc5fxPmXYivMzFd0eMEovq0vAXD
pO5RAkJiSjXlXeBCOAwKQNp5o9AZpsS9GVxbIWqMz6udjA66XkV1aARyS2pygr00/OZ10aDDLVNl
g3PwrxXXLt2Mq/DoygfGS+C8KGHMQ1W31eBEppMkp7JQYwRpV2/9tLkWflyIeVaePiVk8PQmSMTn
8whUtDQAN+DSTQ07sqX0Dg3lq6guuumAbobeNwKVg5fPy4WQmHSXEckeoJj/EvLU5iIQACLkUT1W
hgMwVm3IO5AN3bF1x/xVrx2UKq1Zv3p54Ev79OnAZyWmfMA9z0ZCNJLg8LZ2ioCwXSWgA+vYQjzA
8W5eHu9SuAOglDVkZleQ9vPZlSKjH4Z9WwToMv8ZCIVW/kwwGSzz+JEmZn5fsoe2qE8n+zELr6GA
LuVoqyoumARqtDjNnr17htZGmVPqiJYMH0gzrtKvMe//qSITPUoVjNuutXEYntx4P7qdfdPApXiI
XYEDSRkme1MMKIiOrY+Yqql2hHXJTcJrcjOkuboyVxfA7ORI1FmJhOCQQP9/PlmZhdenOzcY8bl2
duMN6oczNfMO16H20Kzw9NoPkO6ZM7RoekSDgo6mAyxr8661cZcaZx+dfQTkXpkJifUgfOv9y6t5
CU7HL6QTsSbXREpn15zVGo2Fv40dqcaAQzjhLbdD7utHujjzftToLYLyDj4XSe7tHYP6L0e7eI1m
oL7ywF3aV9TRqKQRNPqAJZ5Plcg7q5sEDDHXIqPtwJltSwNyG9JVycnrPdSlBvfr0pnmPp0nOoYv
T8Sl++np8GfbqpRCo60DGGqaWvdjTAK/WxRFLLQ0zI8vD3UJeAVYef1Sd7VSOt8V6ZABDpUV4Jo8
saPRnstdP5oQr11RHXu4LO+wMGzv7HpZkb7ZfEhMJY91sGAzoGLxjsziR2ln79m/7knkhoiENflf
CNHAHSpDvKL3Mz8YBWDZJvNQ5cftbGOPeXcn+8X6amLJurMUwvZZhXCUEHl1mMKhRqM4UXcxHdE9
qgnBHnUm504QYJxEbzf7vrD7HQzQ8Uqk8Zi0n7973NWwfkGPkzWcHZK6NlrtS9BvmdfOn6SE8Bum
Fo7jYxJv8f117oa69092OTf3BBv1PpD1eLuknbdNHXd5XfmIcdJXqjZOg1F5X/fLp2b07NdJX6uD
42XK2qTZ/EemJkwYcWzbjMnsX4leL+0fgL2EZyF6Lb9UC8D+jJZdBlbUxfz+uZT6QISbH0iO9ZVI
6NL7RlU9hA2O2rd3ntQIN0WxcKCHhkAY8sRgQwCE9OWrmpr6xgc6Ec2Qha84KF78vpXzBI+f2OQ8
zZzMoMTpmB6N8It+7wyi/DSO/oMFOeRKPn15JEiuXJtomJ+rAlmlT0JjMJLWY3c0PfcEqtV+k/tO
9w/WDCdhEndS6JUw+vzKgRPbwNzldh67oj7apcIhZLDine2P10zlLn3U2m3ljl0B0uccv6WhnAVt
hjVzKxg3+Gzu/bZMo1QGzZXA9cL2WIkQZKEgs/xfANIlckkYrNKQ0G3SHbvESQ7CqvQWrCEM8Jx2
6mxcbXRd+D6Ito7jcK3BwzjvgoRumwSqDu3IG4NwVyfuillCqM0twmulz0uFOWRzKAPSoqePfu7j
vmoxhfFMTwMBeHWYPRhVKaCRnSlN795IHb3DoA7QiKHHb5lUmOAEq2hBIPOIfmh7MIqKImmYQF5C
oCNav2e/NEZwh2J78FYDVwXn6lR/1CjX3y5FrA6YDiaHtK2/vfwQXAKDgmMw6Vmt3ANMNJ9vQKu2
0z8hFmNlVjcpCPINl2FypwuN1GlcE732mdr4bZHt0SKcD95k5neo+fhII0KCM8esw7h1dO4RNyx3
RCAaeeDiWmZ+YXE9qszwCKj10lFc6wNPUsFgSLPRrNi8fSWNk5SoILtUUG5yie/jy1Oy/lVnb8Gz
odaf8mQoakfWSvMFkzwny871J33KpBlfuWIuxBowXZn09aIG/LNWIp6MUowUnTpgr6AeBP5Efj4c
2qavQQD54S71yLcIcrN3oXLqIzy88soJvTSfcIlYdcCTiFGdLbuJvnTozegxTFqnTGqanRa3+x2x
7vbw8nReHon6F80TguZVfOrph1odBojJiuGRVVK9rxx/POheUsh2nPHPlft/WhZsldL7D+0+euge
/usP1aXd/Oqh/OP//PfpQf3X/cP8h3qqAvb4Z/5S+vN/Q7YOtDIqSYRUa8r5b6W/8LeVuUQPkIsd
RUyoMf/W/fIRC+PYr4UMagt46bEqf7l0+CYuHagWQJIjB/g7ml+Plf3/nCTANWSioIuo+QtqVwCO
ni996iY1RBwUmkpvUd4WXH1yzAbL3been9/IIvbB0g8ppBVtaHRbE1ortyaCDeVmSLKkuDEwQp03
SUzpcdM1wkkQrB3pYRiu1PGGY5V+HlACLrZV6o/fCkumGNB1MS7cU4aM+WayzAL5aTvpzQ00GdT7
qsXc1HbtvPHMdPpp3TbLZp6sot04NR5+feunB0A3HmJJbq0esMFd/K0ZZ/37TqzN2tlIt3namh9H
VyTlYUjD8nY0zEVHjjTmfbs0SL4bKh+dXUkV7jR6IvvdHpcjEmxtCXlsSk41CIFhO3t1/4nX2ioj
mTSruvgI9opaQnFQYfchVGlZ7OkyRr3Kw2Pbe9YboiygzIiSIB0tDevB1lY4b8oeoekZTtfDBNbj
m8Ju46YaXUwWQPH+mUz+rQP2vxPa/L9NnY8Q9aVjePfQDenDszO4/oG/lPeC34hIcWAANwx74xFi
86fYpm3+hooQ55IImVABFaN/n0AR/AbTgCeAUrPH9b+Wdf86gUL8Bgjc478nWycb5dz+DeU9wkiO
2X+OIekdjyaFIX4CV8TaEHt+DOGCz8oPIKQ5+MX8RDss/KpKFy2+KoHH4RjJH7in4L7UJ1PwNV6K
vEe/up/uzaZtMIIL6ZN5ehVqNixD+5iweUm2m2G7H7KlnuVWE29OW5GS/+BIbFvtpnKLQsEEa6qv
McCQfpex/71TOPW+tdX9YDc7hJN9zpKIwR32s1ntLeHH9q3T5WR3+SjzD8waUH6M7Sfc8CptHErh
dhjm1phibJLKMinGjyOC+QGYLbWRSDhnOwAH1j6XrklSOcVYC8aAt784ReDSa/KwCd60VIrAxzjS
EchLGM5DkU64KKvJcxFSqlxt3pCnGqfYcmYs5sblzRDG6mfLkTvlKaIO8dBM7/xi0W9jkftJZC52
O+1Lxy4eyrwK+s+zxZnd0AoL7zsyxlfCnh996NwZuPiEeMbU1/IYItJf7lMdWF9nJQa99Wp3CMl4
4+WLlgkOB3mo6ocpb7W36XKDZhnMbVjrXN1oUGOxrq1dkHX+Dz0aabJdOunqjapTce/33oKUOi7D
8C2V7n9KkaSfEpdhdgVwtHyrWt8AYTmuAs6FORr3lgz9hSqaTj7Otasd5OTG5fOQFhVuPr0kjE6H
Ia6AQcaUMYuuTT51JoLtiGNVYXPQQ2BisoZag97UXjV2p5QYudtSRXYhDBTAh/FZRwFtGy8Ka6BZ
dT3Kc5n1o+9D5+TUqAJsxpUfsh2GvH/VFnQHKQbwOSyvg0ODO8aT2NfL0J/m0u7rLQLcIHXyOB3d
LWnvgAVp69PoVhpmEg5AvfUlxPgk3Ey+dkhP7YEwB6TCjjY63e7ZbaowMu22v+vxXVZRWil+w+A3
yYg9qT9/x/VFfXHxAGXPBNX03Qjj9bVA5hEnCdeVyIH17hRvEW9mK+mZctXW7pW606ZBsC/Ttnnr
Gn7+OUOcHOe9QuQ/EB03ui3PlPexRNtC7vIgM4HgNUkGSmdU3WaE//ylG/JVQjUp8PSb/XXpK0jW
9cYJe93spqo3PlPSy72boeiTn2aABPxBjTSzo9Fp0/w1IToZeRXaAN/UVM8H2QAb2QIRc0Ck2Vp+
QjMkbEEyZ7E+JLqmRpp1zvKp1hl+S+lsN+m2Q0AfShIpsNzK0vblnloYzh4ljC1eUhpMd21WjNk2
f7Q8waOp+zb1jfM5Dkj+IsdaXLlFITFu750gR5DQArup9zky1PVtVSL2cEwSOJRHuDhltk+XpPxO
5J/mN4HRtq+KrEuz1/No0FIefWvBz6hdWHfLkDY1FB03wVYX4SK2c7p6tOgGY+uDERBVbOsQV6xt
Y7fLdJosGX/w54rTbC7VKKO0Toe3gQ4q65QabiFuJj254/upNnPrWxvYmbWTaYc091RYEzBwvbRf
NJthpRiS8WxAiWMMZM8ZOBein7UThexKrnHZQ+ezfp3mUsRvk9GGKSFjox0iu9PheAex0rEwEFGu
fJU7Yfqz8yY5gKwPByy+piJhfdPcaQ+Dt5ifUBkNMdFLpvAPbM1TtR89L0ArWXRpfxh0EeQ3U2a4
/SZLlY991JLZR0MD8NsHM1427xe7mmPsAtrcvHG9DHZwoXPsqQxcvdqFbPK2x08cDZ9adJ9VGYNF
613tzvQN+qXYTfh40LsXWZBv3cru8p2DxEGC6E25g0Vaq13ZNst3EZcTpqEjjwjaHzT4ozoQQJUd
lTof0A1P2i3pVF9FsPeNZoPxkM4PSHnEp66ylLNh2PZz4xbtd4faYLzTFb2tTRfD6d3Ellvh64IE
+7zRog8CXNXj3tr50qvSfb+YMtJ9YWVHwzT8n0SaE8W4LMbJgxjTmY+xJ0NnJ0aLWyqNZeWzgfLB
3ARu4++CkBx7G6DqjoGkRIlkQ+sExp9WbvAl5dq3DhirWN+1WceaKyNDUUvbxtCe0NPslhuZ5jo8
0lDqfm9101uYuDbLB8OK4w8tOXB7UwbBV8OvYhAObrYcCpmgvR/r8TsaIwn6gSRlm6zt42Ej7GHb
V1P1QSN1ej8iqfizb+YwOJhSzTedITtuTYb4vc5E/XMyJhMHdaoSPCFjMaBX4i28X2ORlYhDF8n0
jUvbx4yBTflFYIY+fjAyK3i3BF73OWhwnkNQaerfUCPS4y7HleFznhpVto3d3uT6ZZcc/JJ12ch0
Lo7LHMOcm02J4LNuvNXkzs9QfUFtAoglSQYS2VY3HFxdiPdVX0xJVA55Fe8kcrjVhuafh+0Yje2v
aKJJf+eGsXzI234JNlWdmcVmycOq3QcxtMztUE+Ou+ESWn7yPQPWLwaJ5WoHFrh3scKgjMa8HDuU
H/X0WmoJ/9srFfo0w+Lb3wjy0KdKFWJWWyGHtRkzgmz/s1j8/4Pg/4Zw8FIQfF8VP6rheRS8/ok/
o2DHJKWkcQLglJLGI5X7ryDY+81DVN5cK7drC2qNdP8lOB+sDpMhKBVQuYgGrOD0v4JgV/yGzDCE
PLixzp9B9d8IgkHyrxWNp1Ew6H6Kg/QLqR/D/TiHBYM2ww5RunjHhvrOQNl82Lnt3L3N8gaCwThY
jXFw6uSNYbsBVng+IoZ5P2z90ete56iSZTdV6pntXvfAl1HBlPT1aDI7n7sEwxf+wh8Ot9Sm67Jm
b7a4AYU+bud4FYlPpjXpLf5Ht9qt4i8ZvLTDHMbZu4W3ABEi9154RnjAS6Y9mW2ALE5p/ERiebq3
vPm919Y/UGEfnH1qTsAOyA5HHNPafrA2cdMs7kmmSbaRrt1/XKoyeeUKfKn9xBnNNyKtiGwscuw8
yswYkdigGY3u92pITfmh73Dg24+mI25SFD75hUX5Yaisb7IKgwnzrKytsA4bnZI+Odq5e2sIzRtu
84mYkALu1k4EZcx0mcOt9qr5nrj+UzeXuBva9hy/q6uWAtowCWQE6O67GK1M8OmN3o03Ho2Wncib
5HXWdh9t2KefYVa6d5PXaoURtsW/hJkH1V5h9Gu1GJ70DsxLtb6z4/BQ5LNIN7oyh10PcfB1gZGk
pvMQe7s8n+LXrSzr70GuIW+6pb2Zag+BfmHEr7G2lMNJJ6H4KEpe1BtgB6Wxk348fQBWKd62btGt
Ju/C+t0UKou8mcXZuEbTYkCL9aXSuY3BphkO/qbvx/5BlH5xJzEDOA1u4hobLCWxyQ7dbNcE9fA7
XT0QWH0VblKt1bc8xo8rSHILJTPte9vSM8Tt0OXiVsKGeI0pm4fFbxgPtxhBIpwPbe9jvP542o/b
Lml1TwaTNzsNhundHL6hqJbMm1pBYMo7kX2zKTts16isaHP7Ph+mGZMjSJXEamGKAZLOt9maYs0L
bBBhTGnkqhIjuiAhmoQbw11d4CLW5lzxbRruO40qldtXFDfK/naqgs+J1/Gez0m/IW3rwOSMe2NM
+70ACJY0872Xz84mRaplR1csGmvgOiEq2FEeK572wN8qjCi1l+3dmeQxaFELagzv7f+wdx7NcWNZ
m/4rE7NHBbxZzAYukYbMTHpygyApEt57/PrvSVWbotQjdS0nYrpVUVKRVCKRF/eec14HXHDWZxjr
LC9XYfptI9RKOaASya7McrQZs4SuVq7PBJIh3qpYDTEBJ5ua9tfFI85HMDpB15J1fwzXwl3pPVyq
uoRw1vQw9eHOys5TTvQZRxoRN/062EqnXWiKfb8zG5WzRBmEHfE/mZ1k1q0WL+0G7JWIM4BHF3C/
D7Q5f+C4c0D1cTETauNW0eFXKoKIZ0TEDxazkpGqmon0qJ0k2IshblvFvJIGMpd79WBE8aMGQubj
YuS0HLsyTSoznfuCT+muSSzDx1D8JhfMT5Rg6n6axphmJX1f1sJRCPNzRKmP7a5bHmtLOWY5W4uc
Zh+mWj0veVLZqJj4cjETKKNITt5Eb1izxM6Kp6Ld4Jm+J2dx3haD/rFQ3o8xH0hn4vcYY6V+bOda
3WozRXIxLlyiRFS8kjf+3E76Z6MNL4UlX8+TtD5EEZYg4qxVt3SwJEFGBOfIKW1Dx/P3qXFYR3ah
SwQ7DeMsB0UkVpOrZ2npTJjn+XVHJz2FyfW68uw7PM0h8d/prMbMHsb8fllrGR0+ZG7NNsesP2K2
5/ZSdsirMTzoy0Th1BWaB8qzIaoqI4pJPq+jsJ6FVTCdZIo+hqkmLTrWpkCQEn2Ti7pA2yfrNTp3
Y7mWknx6VRhP7JuqCfI6jx3ZqE1vkKuhusK8VRFtonOsB63WV3BqIc9ue4NZAfO9OVfYiZTITwuj
AfJVJU/WsvTMypEvKX/ysyoupL2y2r0ZvcC56LokdYq+Nnd93tYPtZCH7Jwxe6+vsa2aXsHwDrZm
3rCqTJzRZ4Maz5ta9K7TSoA4NKzYryDTb3M1GZx+ndHyxAutUJVX9Md9p79GKCL8tYY+IcelFhgX
qmRoUo6vFKIle1ghx16nSQO2b7hsUmdbxUYc69bDzhDAIcNAb8wM+Rp/o/og4OvnxD3JbNEoqAf6
dDTRIrtejc3gocowxCBZk46sUgXlJokRR9sz3EnN7UcjedGX1Tg282BBdymyq0jLCAtCbjbwXF51
Wfs0LVu0nmyDehsoUklIrJ5c1bp+qoamgljP95I7uxLBLOdHcypVW2jDtnWUas7cnMIVvrtauOag
y64cpXrvlxTaPYyWtumFxzKMAIrErjrlkaT5UrqEp7Vjg0uU0oPMDK5FtqiiV4ekAYHB8eBYjHPu
tSo93FA3fjYKrjJOZNrlnH+C4GqaHHlLPCoevfd8wEgr9TFSkKkWyE4TpH6Hu150E8KaweD0Npmj
t8RcMA0cR/LODKvd4H5sEHaqjQXzgtTKCaCWT5bC0lvi+hoX8BO2LfUOZnq/JcBJvUUD+9ll0uco
SdWhFsaKbQBw3YBM7lyicsw53jQVgwCNlXfTCLxpolHX23LEXW+d+/gQlaUAzivLgaWnxcFQKvFU
6kW6M7V5IIGOG48vcXNMya49EV7BtXeF9EYaKJTGMiTvsaKKt1L1KjEsxtILgZ5SEwd6p7IeB/zX
BBxQ1armQIPhINudCs1JicNgyLrVHua6OTdDG93maxo9LHP3iQgqc0ghIxC6msLrpM4aP7ZknBmL
gXAtXb9BG3r5K4kLxhEu2eh9ga21ohVbmVBPl9AC4gRnod01/SQ6jdp1V6UWH5Rigtkt1oujxPFr
wwjpzpi17pxlU73XpUrh4S/XrVhTPpVSOl0p2kAzWzX9rjVKRkajEDqo7iUa2lk2D6Fa13YtYikr
GulBFDnaE8yQt3pWjNtqWfP3bpJVuyIqk14V4lllPKRRSZ+tTLtRYjoHa7g8GWNIZHdvVF4fl8b9
NFnTsaRMPsZ5eS+ZoBS4vbqxunZYi+rqjbCQBSZGYxUQ6VbtW/aVW5M0uv1ap52XVBFWYrLZaIQn
rEby3CgqRLiex0PbJEtS7xlTlbd9LwgeToha6RSQD/a1lGCk0WMRv+dJymtX16v8NdNEplhVa72u
SAWfpElMrkx5JZkQLvNIqne+vk4MxxgOLR17fxdpN/q88vT1c/VQMI89LQOjIz3Wuh3Y/P3SC1qg
cL7vwZYau51j8WwRa0luYhdTcC5x9IyEevwcFR3CUUpQWtHiIm0T+5ldr0PRBKs5T5+1VI43o1Qa
e0KFkw3OpYsX8+VvBTY2O9Cs+HON9I+0IICsnPQhaJl9+dECvUiMJv2mV0iFNtj6HWTmGB0xt2ZM
1CikJeWVIAeEhw/UFz00/JaHQUBDphl3aX75wNOJXVBUcNVfGJjikWRZftmhJffw+GzYUIU03Yaa
Oe/nXlN2WHhezxA6A5W5BPeJQa5S9atfj5lyvbaN/J7ptcYVVcVd2a/dJw8JYz6V8YUPQTFFEQpI
t9Pb+XFmRJG2nOW9xuZc5Yr+0BNXt2f91SeC3t5SY4y2xEGGhxSygSPIeoXI75LfnmnDfW1VuU9K
wTOK/xmWlDX45jgiUzLvIw7zShVJCoRIpSOAMCsj3DBHqzfoEt1yzQ7FhV8VLWTzoau6bfqKhNn4
igOPbkRWzwaMojrMD6MxniOGuZP2bV47x6T7z1fdC6XwfcUfZDOX3ak0xSFojPW1MgUcZ7vWjku5
8+tUwKOZQtOZRGqehjRuQe0oumXD69QeAUa7ies12ZbdeNWmSr0xjSHyTA4TRx/Kb3XXMchvtiHT
invaEazfMsF4EAjUu+Q8Nq64yDthwY4tx3n9SNhgyKRdzAkgWNJHfDFDe0mszl/W0goStCFYGseJ
3Svzm2IIqa1NJWlfFLZ2p+Vcyiq9z5bQOouENwAbj5cMer8xVcNR5slrRG3xRYqOUgQvYRqTkY8Z
fkppvWviyEJVSoilsJCiGa9NuMXP0bRnK2rdgqT3XZ91GVLg0NoN9RT5WZoI7GvEUq/fDTXlMMR4
ZUL6Jwk7YWaVK1lYByN2m4eoEoAyNG10MOJ9k2Ko/1KKBQeTQ6/VSqaN65QdmkEZnQZWpT0XJqbV
9WLqztJPrxBBSIURBOXIhvxY9k17S1IQZhakVYMjZvnOWNRgXavZ5Zs41xGPuyNl86Hmntut1Re7
KEps84KstsZ8GjrTugCOdzmWYqxrK2gtA8Ha4IBLbYuwid2wTWfII9ZDz65iKYKOE9RCiIU66lj1
csPJDR28WosVSuW5w1ZIYButBpLuY3wca6t8Exq95y4LiWvMpXmAKBIeTXN5NrEIDkQ2aSOc3BjG
Mye/EMekL7VdAAZBID259SjMlGpDzhSmMgruzYK0+i2hw8FMK8Bcz2qDfKnvVQWj86IRpsDC/8wk
x/0+F7L8xYquiK2RLtDGZPJK47gvswXJn04NH6Zx7+RWeMNRP/rACgdp4i/uarwa5DCwIj4SaaxA
FgSvGSo+0vJea2Cx9lGiUKo0QWVQsYnTQJVtMebl+2SpAJjLFvyHlIc8xXO7T6dsGzXTsCeDY6IT
Jd1aJ1QWN83bxGhB0qRuRwKjL2dE4RprWvpRvFJ9W/ldGQmeIGKZEBZh0I4dM0lE4G5Xlr0nRfWO
RPXOFSYzBw5pM7dZ5BzmEunH0JtB0lUunp1/i8eio5R9CUqkazahQVqwll0D1E7chSyVJxzMMBdb
ByOIcccMlrQLKbX1dYvu+VysNQ+mQcVMumlULtt0zi7z2qS/mCp/m2PlVEzAWn2DOhBDxVGiZBTx
8CO7NUBm+tTWkuCQCvjS8BbdXMoAO9gkDpl5bSTvE60sEwv024ssba1UdBsp5CiunzIdlpJevGRp
XQVMxYMpnxjy4CEvlvq3qi9eBEMe+REaZbkY7rOqkZ0pzK/jOZCiiU9ef1Rm802tFdTypBd7Y29Z
8KJDcppbM2YbTjUa8HbdElil2pOSjIQyKwnZnWu/q9jNNhg+K/ZQtk+iUdSuMI4QSJGju+KgRbTD
uO9UyqrtcHbX3dKolm0igqIalyRWq5lu9ZwAYwVmQYQbuj505CZGw63YWootmQOW5A1j5Sm90kbz
vMbN4mZlmXAwxrInpBehkuStuuZl8IADQ+r7QE8j1cn0hQkSFZtsxlIQVxUhucZCkpSoj0+Rrh8q
q3VEgrKpskXSsa2VirJWADtMg/kNH1Q4lrjhFN0+7x9MK8vcceymEzHaEVsdnAhVqvZ5qOn4f1sI
whsilxbyiO1GLqq9VKCMEBAUOXLX0qjUAn3zAs5yHgFVMVLYSU1jegvICpEDxGHH3bGop2OUD3R9
HJtmA8RlFhPW48a0S8Imco1p/j672yPYZukPupdE7LvQku4ShVBcBjgY5UM+EsZJsNelWfBClUwv
FtckaGi+3XaZlxtJC495yxm8WEHcmfVbLactCueFyHOGP9BS0k8Ex72TNmK6a9YMap+2MqYQeDc1
DZYdRtZnma0Mg/LyfYwneouUewWsJOwkQdR3hdKpTFmEd4mkLAfTlxV7ctAgrPVJxK3kYoNOQybx
eFXsWJc6L1XgjwxJPx/DVbQwTmE50GVkV9TtlxZUueU1z6Y5+EsW9lfGugoMP6LRw3adezGntQMH
4c6ow6sp58CutPew6TZaKtwUtOBB0yc32tQxfBTzmzbulb2cL9uliM5mVYq2VBS7hUTuSIseZF38
Jha4Z0p5pbgtyRFOPpIErdZtScJyhZoA3vemixYXM3M9QeEZQxWf9bpzV704Nebylpv1B/zz0gl7
XXSIVCjttAbRkyTO0IsyAddcgrqvq2I+RJIRdGK5a9Tp1Sw4ApB5jJslmjG7hefDDGMoyIlbS78o
2QVkul3bgmSuSEK5UWXh1MXmC07EAnVzGuGDgpdbfULwT+qnZvXOWjYMloblc2yU0onUqLSzYnpd
iDLSjRkwq00UG3NAeHIN9ZA8h+umqKBvE16/BASRWP4wRq85Auvpkr6OFGbXtsoGo1jwFHWUb+YQ
rQdy+JKY6+gMQstxaArPo5m/QCs5MYBGQ2nk5I9Gg19IAl5ERI3KceHgN38W+vGBaQOMBtBUe4YZ
BJUh4mHVQ9WGW8Dxs2bhJlvKIxbIKJwfl6r6BCCFLGEgTwvj4oTteeJEspGfcGQSfEXCNz9WGaKs
MiHKiTjY4tJtCMwpfL2LLJ+9gc6BZjLGOD8S2r2Y9FdDDjgsZc3HLPcPUdv5cyq/wgCH2U8wETmO
MuPAxAhahiyuIjAm53TG1CwvVmdczCNMixdk0m/wPXgfg3GTWebijEZtsEDX2p0iKFqCRcGYG8wp
w2YZnVLu/QU7NtskYK+PhBmv0vYGCgjgqthEXqWwvMGKb4FeU8cq8UxdFn2whT4dmWU2gzNLDIBD
JYV5EgqVTabKvTCJL5maEso4g1PmSv1AM2a5Nbi/jfnfdVMJt9WqvvR9+W6UsxtJFlivAvgrLcnI
7ou3fG3IrT0qxjf4dZNt9nVhS3Hqt1Nx1Jc+J4SGaCZG04mTSOVZ4AcZ3+Ith6xjE7KaIWMwCtUX
ZnC8HPkm+JlN6hx54rJIngIMRwWekem8ChEr3kzsjhxov2mEb2pYYbiA4zoRFAwfDaXkbVVp54wl
U5JY7h8zWeVoV+i3aXnkuvlUBWgSfQwe2RUNGH5I4R6JQjAwMqVLZLuDOK1GGOCtEPouALrixykM
ji5dcOxf8KYjtf0TmcNWaJg21jPHhHQK52zbGsMrJgyTI6/KQ2LIlaMq8XGBNIz6LBjmfp93PHKr
1MAW7qfGqTjYj1lVhQHiAv5bmYp+MfIMG0W8+LEIe9tiMuVoWL85GhJjx5izG2YR9oDbRKsSa4//
5kM8tOj66zea5gmLtsM4j5vYak9JpN7P2aLuxxFpS1KFu5mKmZinRUreQXJ3sTY+DREfV/OayNaj
WQwvZMrpD0XfVq5hrMZOEjljKjXc9g0JiSqbj0MITLbJREJtG1wa3c4oA8lcN3OvP+B+/tb30kOW
dnEAkORyt8xgBe8Wqg+TwqmGZRMpuIbJ7fLSt51uF6n8RIdYgFjImis0oKEMrzK3j0r0iBRhk67s
Or1+rznyXEvGsAZFZbLJoIZu1WaSbXoHLdCl6TgxwIOoSHnXFO15GQQG8fmdOSlnTJKfUG2bdp0J
lSeLPYhEzaiUuPNvsdg3V+GIBVQ1vJgVrnYmxGdbNOH4IITJoEBoMR/govvzaiLlFNR2zxx9PxMu
iDj2AE5+CQpfn6tVmJD7YQlaGZyBhVHgJ1sIzYexTnADSL7yW107qoZ8CWXPzvPQA8Koki0N0V0V
qidMW04zeeyUdDPmtyJ6m2kNykI79lRFdgmvy+7EWuWQ0Rdkc30RmJQSCE66hHw3qPdg/OdxwIul
MGJbmeLUHZLO1cKkY3FBkUxrK7toExV71rFkEs3OuokZQ5CMNVXHSmzAPEnG+v8IMQgxCO2/QsJ+
YitfVeXre/WFJnn5gT8BYuMP1gUUSQJ1dJB4pGf/ZCrzFRG/O6QiOGBecOB/E5VV5Q8D0wR+CqYk
RKCLV+E/EWK+dLFFtcSLhu07h/lvIMR/xsH9BSAGakYcrMrEW2INivfpD5R4I6ajD8dlpDw9M8+N
3GF/1tzFWf3YSd0xuOLEH0S2zVvTEXeTR2TLJtkYx3XxV/beabH3DxF8jKJyNsqm90ZMd57m1t6h
aC7c1J+elgCM0Ot3UxRo+o7oAKrV7vqh8zq7CIoAVoq/tgfio+wa/rAeyMWDuATAPnVvU+tSqNjF
1ajd1Ik9cmGLM/sjehJv9kNYLC+aOzjngas4Dw6jejffxFvdizeJm9nVPj4rk6Mvh2GfxPZgPwx2
fBCv5XO+FXk7NHS+vKsPuN1tald73gtuzl8iuOKjGrS73JPfCJryhuAB1uUtQd/25RXoJI1jxpl5
CH0ansSwxZvxWb4anME+hw6mJ0edHB77YXd+eLDsq/3lD4vTHvJt572oDloxuz20B2ZtuwwDH3tf
2IX95N/dRfbb7NYH3OG84qbiP2YPGB/YBoQgw96LcIhA1txkdWjFhofYLxkM8Hcb9kti33Gv7HTb
uyT82LNrvONWbOsOG+Fb+6y42U3vVnZ5KOzoerFSJ7mX5PImoRndpPBLB7hkRsk+cm7e1424rYMe
VyXqS7tSfIkX4ecO2jk5RU696YLBlo79Cv7VeXHhyUewmaHb8Us3j5Nxap9WP3dNNzlgpenHD7MH
qdTVX/IdhFulpoR2AespBKZT4+b5KYGp2DnZuX5TJ4AVe/ioj8hQ1Q/Nb87DBr6u279TXWFSvS8T
PjZF277MJUN/R4Icw2dNkbJ+jFeaLWSbC8VoAxPhsaRHGG3xXuHdcOOuRieUvfaFaWLuZvF2xr1g
e0Lg+dzCmfkcKIwHW1ft1CfTZS9uFVc5tM/LywQuxYQf+JYKuwliNYWoz6HlStOGpE/j0IneOD7i
UKnl19Y5tQWXKd5jfRUf5Cvltj1Mm+FeN07Cm/UGEx+PsMSB/EaRw2/EXXYdu8Kx4s+pcDVNnkiK
KEATKZc+YlvRJNvKbrFrmW293kwHY0tpBv+PhG+VER1AhnSldNtBtxPdHj5LSvUW0iGzSr++G15j
RnyH/sjgra1goO4gq1VxoLjhLj6l2/QAeWP4DM/8le7byt06nQ47rr9xxNvGFdgCKkT1YG5PFJH1
HYC0ArTTON2n/qJfFft4w9DP9Il2Ejxll/k469sMRhLm8O8wLVkD0sZlNBM7hRNWfnSm5esJ5Jhc
YbDnJ1Zdo9nJo3TKOkd7dgWOzlvxPfXt3saffTME6tWoOKPLWFF7543BGfRjf/BPS0C6JYjzHjIV
dwcSMEPfa+UY3gt+5l6eYFG5Xx6RnsGb7t64LopX7L2fNPYNwxmfQP5O0X7+ppte8yG8DRl50Q7t
Zaf4zRxomzJ6xEJQXu7oyaRguSp91fEXb/FGpqfb1T3WvrZ/E2xgmNhO9um37FrfkeKgv8I9sbOP
sOSWwNbGmeiN7r8N5OdTdGW9QsCDsJye5BvllFj3Srod5ed12faOdFau5GfzULc9TG97Gux3cSut
V+bRWx1jYz5hVHhVHIDh7fpNPm2Vmw0Gmtfxp3JtnkYHgO5W2V03Wzg7PuiCGN0Y2RY4UX3A/l7b
tNc17LYgc9mWvdfXOEhbx9qK9m0cVKcdQRvOo1fbsX29uJ52BjN9B2F0MZf/Jh/4nU0i41P5+qyw
mTN8Z0zg9x5B0n78yizdppSzJWf2Zi8PNGf1psO17EvONfXwQxe76nHd8RbgUzvFtjoMLkm1x2or
8i01P1vbo6ND37EtvgdSEA6119pucrkgfj0egPTtHKFeY1vKVi2d7Ep/zrYqhMpPTbP5bf75bGy+
X8V1/0AXx3RmU9v5g+EN7IujDVbfHZrD5ANcwj7FluMzlXedW0Kzae3VWXwk2wP/6r1iy28PFuMr
thmOqn4naDajkcKFICNhwuIPLj/DEHeTa76Qu6vpzCxP8Up9j2jxas1XvOikbZ4hmPMeiBCGy4CI
Z8OqdI2N5FXuq/J6n9rp7tYJPoVtObjyXt+b/v11udJLOiFhbq+aQ5fBuWlcSddY8CwnAAF38DFC
cZXN5Z/eE84GXOUXzlgu3yC5zY7uytescDpr0x24KPMJpOJ6OgDq6/Y62fGV1bwsoSN8o/c2YNVH
dqIeQ+9sucBGeCFvluQ4RoFac85pzzmXDCdVoYY1/VoIlDGwXKkXIcfudEuw/34BeQcgVBXfi873
ql7aJIr77/XNv/+0+aguKrHux2+6FKr/+q7uX4XrpVz78gfvu9DsPHy0y81HN+R//v3RB3e9f/1v
v/gPudrdUiNXe6+GEq/Hm48Iuvxf60CsOH9VON5+l7m1SfmlePz+Q38Wj5L8B2UghSCuwTJ52BIe
JH/SC/kKkhfcLi9+lzIByejp/kkvVP7AdgORJa7+aG/491+LR1zZUMDh4SHjO4Gg9G8Uj98Ni/9a
O16ctghQheaoUZH+ZF/fAw/JOpowRnJ0JqU+JxtGG3QmBCbjlMMilGMFlCwdj8KobaQm2appX/ui
nN3lqezRiNxqCWcK3Jvm0Fbag4I+1FaKZYBa2OVebDHeRBfcbhF/THauhhQOzVj5cQb/3BDCj1wm
BEcelZQBrYQHl2h8GhSKyWjRL1nloxEB+44zxD59kG5HXYT5BuUcqy4ODJRiptY919GwLZsXGMow
DHu9cAU1vCtG+U/3gL/VH/0Xy/u/U5r9v/QQXHqK/3v3FAxJXQ/jULUf/Zdn5/Jj/yDZKjwG0sVa
SFFY79+5tP94DMQ/VEzI8Mm6+DGAQtJd/eMxMEV6KENF2ENOqI4YjfbqHz2Uof6B37hMJu4lYRjg
XP47j8FXTTOUdZY/qx+LWzRtlyv8KjQTQCrXrBMlbzG66ShVJs8C6hVJQb5SWKB26FxMf+giiptL
ol9/EMZCMh7/ctNOfz51/6scilOVlH33f/73D5L2Py8DSrGhXhRvKhrqr5dRkmDfWUvBZbRJzBgR
70FrW5nWGtpjMoUvpHRS3aRGnT8NjS7PBMlayeKleqYtAcyf8Iiy1VC35EUZiqPG0HL1rGX3F5cG
GUtqqGV0+s01f9XoAUDgm6uglKXBNfgcL73xX1XSabpaUqlXimfGIwiMUlLKh0Z/XelivWeOBfsg
C+ObDnqxJwypvi1Q/ZDEpEr7aNQ7u03DxrCZ3Ji/syr/Lg/8997256Vxbeh32WTZ6C6X/hel+iBy
6yRB+i6lKPbGouN6t6AABLIb/a5fz+maKID2MtN93PGCZIW2mksDKTu/vkns1n9hcP/jQnD0xKOF
kBayzb9eSDY1zQL1SPUAmQXkUUVYflzcRU8akK2PHgguDXHMaLQQLfzGIeZy/3+6CaRSYzyiY+ll
/iDXb0PyQjAH5PPRFSTE8zhHqp0MTC6z0SSP1iSxNod7SVPx6zf9n24//vAQ2pmQoSMVf3iouqEN
xclkIFBGEVMBkneZKzIoCToknSkkgqLdinhO2S0JNjfTAKiHeLM4kxdu/S6J5gcS/eUj0AyiE3Cj
I6SIh/yHZaqvZou8R5Q9uRZ6XJDgTbRuKimYIWMfgZsBnuJVumtT+RIqps/5a41yS3H0Gnvg39yY
nz8SHasb9q7LwEZBRvt1OUyqXq5h1lke1F0MddSxa3wyEsOraMDc2544KJ8TlWCSaKrz60QNl/tR
SJq7URP9XC+h9crjUj+36iwc5pTw7oXwlaBZ+/Dx11f687r9vi9KFjJ4BTn+D58gMjbkl+KESICk
NGaQonGx6p2ZbrTRFRF1+bU6qOrtstRR8OtX/nnxUOLAIdW5TwiK0Wd8vUdVs4Zj23SJb66YVkny
Ra5bDRZsl0moxeek6ORHacjXz8wC7obdHe9Rpyd+Zhq/y/SWL6/15RG6SJoVqi6Z+FF+Mcn7so+k
USrOoHZ+gz05IAp6LR7Vim3t0MM0u8GAtVx2Mjs0IzXE0VtrbDoEFclsWm5vSuu5A0ZP9riESeOj
RJZoVUYaOYDtCri5oiQcfUVcpIOAUcBCZ1bM/aYrYVcwpcpzC5LxzNDlN3f48uF9fVcGym4M1kDp
2SV/dPpLYWlpiZSNvqoBrI8IAgKpLLFbjSdmMQ0zI0z5F+ZNcvo+X4igpgQJ/zdX8dWAj8cSi2PG
pAb/52T6KXeALTlK9ApSOcAb5gdd32CHPYopccc9iQdFrm5+/bb/w4fJ4YobOj6zZAH/bK88wBSX
Fihms7pMz6JSVX7W5+od6oHSxKQaIk3d1fOBUOT6YNWauFtwMttpcm+cy6r41skQ6XHtbMCW5PSh
rvTIM0ZEEBLWc05cdAW25zmBpbFWVCoUkR7NiCIY779+H5fJ8g8fH+9DpzLi7JWY+f5wuCmCoi5m
Bs217+gyAJfE3iN6pHtShajZV9KoBaGF0iARInjjK5B2V1TG7dTV50Vta9+K0UHkSCNvkDq3npbA
QGkyxTyGmTK6NTvob84D+adtDxkrJRaTalHWdU3+8TGy0IKDxE9IedrkE9U5FMJqGo7aki/nOCTG
TeaB2Q6aXNwYwvRulZV1IE8Lwk/U6Im3potwMBFI3FUm0iYZppbbCwqDGXDt5RHilwqLq5yP6dzf
GxH2wWMbXiEGSg17wq/YFuGvXM/Smv2mBvp5EV8eI7xKsB3ByvbH/UGG0GHikzb64SAuhy4TBm9U
xupIJYeYU1HT36zhn1/PuvSMHGQXVxpV+eH80AZ05ZjvzL48z+WT0gvfKDrAjRpEmmKU9Jnz67X2
H14PH3LaRM4BGlL1h9dr67HotWyYyNTT1Hsz1rIPYZ2NvaZBZDGnRvuNR9ulw/5hbdOS4ulA6oQJ
uCH+sFLw2SpNgtsWv6ahRD6FjR754MXtlGQN7u+jcS3EnDvNICCFQ2JNITyUGuPiSpROg9FHd0qv
ik7fz3/PwPOyX3FltMto2SnleLC+HgVTD9+3S0CzLVhum3CxpIcojEvbyvXheu4BgGFCSR99D1Fe
kcvf5Tn8/NBbePZpVHJUszz7l0fsLxVt1RQq3FckTauYzfcYvUkvOH1uBLUwe6+/RBrMQv/N7LR6
F6eC8btD+asj0p/vnlvAPbi4hVC9fH150+xLxmna5GNGC3/OHCwN7W/dINaB3Y/ZL6TYsTROfWRs
k9hSt61ojEe829Bip9j4d/ZQhyAaad5vkqGM7n+9Tn+6O8Se61ia4RhKocv/vl6eDltvKsRG8XVK
gaBVU/mIyCw+5HLTPE2a8m5ORXMT81T5Zd6Jt79+9Z9LFo0mFtMS8tDRkvKIfn15XBOqVbGYPacJ
gusbATXOPRpFa7pOYWFja95WuuREsIl6r8s6SB/YS7WBJMVZAhex6/926c8F4ayERlXVkV/82NVG
4TqIYNoq+8R0ATx6HMdClG9Xs5BNz/DpDoOAl8Gvb8N/+BAwBdMp+BlQsRgua+gvS7RY1XC2iM/y
EYUqNHrWKH2iSSSAuNCNjTpOxbthlVLQm2hesJNHdvTrC7iocr/uHhrvldkA1lIqpeuP8bRzPOmE
auu634cKM9usX1esHpIpKbcLvJod2su02C54n+NUwrccYuQp00nppZFhcgrzhcUbFpX36+u6zD5+
ui7scbDFvmR04nP89c4k+iL3kjwYfpg1YWKveQPniXhbaCK9OK7ox0yNlMaFG1O6ZaUXyiYZO8Km
Rtw6t3MpjpLTj7K5BJZUrXD7MbUD7RsF0XBJe4VOCx8WFC4Z1nCDwgPkqYwFUkB//T5+CG1iFyAO
gMkLnSwDSpxHf3jM2qrIpVrqmYdkXRoGl2lJDsmpYeQQjzESyrBEYufESkduVogg162q0hAdI1O1
DI5Tv/SbKYm6o1Tyk04tGgqkq2WBDvXrK/15KTKHBbnHyvGSX/Bj/29U+v8QdmbLcuLaFv0iIuib
1yT73e/t/oWwj10gECAkQMDX35H33ofjXRXlt4qqspMkQVpaa84xRylabrhD82ffyBUd1uR+HnyZ
PfggAlBjeOuPSPVwEH1x/PcP/9umSYFDgRYT7UvXKw5uF/df70GoK8QoAqwXoHXntenK+Rmsg3vf
QD3YuWjc/oCy/t/y6bd6ng9kXWZrIDLsBkf7/QNpMJjYqwI4Ykk3/VBOQJgKZ969U4fufUEkdn8A
5GzP7KkMFcrMPTRL0198yUKUOGP72G9Js4/KytwFbaRO7SoGBwIO3ZC23NIvVaLQCK+G+mpF+/zv
d+tdhu3toSL5AGqU61NnRHyJ36++qlxMFpNwjx1P+GOgs+wDmA1z15de+aldOPPKxUFWWIh1vM8w
XeZeuY64qVRC9yio5+MQN+WfEqneAbNvl3UD0N2iNWnREzN2+5X/61fUtEx6tQXbsdClNHvLvrci
syjURxEjZvuM7dO9zWQ9VeWhP8f9oZ10fD9uQXIdCQHA/Os4mA7MVOuHbPVLuNqts9o7O2QQPRBo
ztG98oG7/OF+3l7C35+GgLxscuzYpxkTxO8unCfB7+IZspuXLmiLBqhI3aGB3vHcob78in1iXPPC
kx3tw2BCilF7nv02mQ4gE1t1MDGYn70qF6bz0GknZXKeiqWn1nZvFbfxpuilSkLH/dOF/331ZrcC
LIZu5lb7AfL77Y5bNSbV6mFzEIMbolkJvPF71KRPngzKl85bxmNbps63UBvnpfQr8yHtQWpad+ke
65EX+w/38R8u53Y0vUW5hv8bvvn75YzBzKmDmv8YJ3Y9AvRDy+cv4trHkXkoTKzavamSa9rb7No7
4/JIXlj7wD9cEn8t/8DJ/4elN7hRi1Ecudyh6P2Ovsq+9luzUOGIHp9FAfvARWf3ClawuLUhwJCV
jT6O4+Del7GekBOik5hCMx+2aTVoIvX23IewlDIzyz+U7f+wAnECgguakgicsQi9W4H8risT7Q44
VNDnhQ+3RMFdFhcCe+aiqz6XAV7bz87qjKfIR8l6JH8rgPqSlRRAsm0dhkKkHHkPtOvpJaO/JywE
u4G75k6zQRLd/C7o9yoZRoXmADLOUW749S+CU8ufbvU//PAMFm7VJM0RFoB3X4aI1IbY7Nk7dl1W
70SFadiUcYpyuHQKsD5mewh86gg7lx8c7slzoOv4HGQFuhXJxv7vz+GNrfn+fWZJJ1qN8I6Er/Ou
8o/59aqJk8GxitvtUrtd99hh0kabEblYTkecEuMamLwjZvFQLOtIR8m4z2m7ILYYZvc8ImBFOcpa
wcmkzADVV4F2d42O8G6J1pY7CUPgAzE46GTaqsatMhz7sh5/4Giov8o2iT/9+3f6hzWfI6zPt4Hf
i5Xj/XECw+DqNDrOjkRgek+V1wQPsS71Metk831OTL0rm0Gh/xQrg40i+yVK+4MfQu03s1avo9v4
f6gY/vGSOGBFrHC3ztj7HkXdT6PfMG85lsGEvguEyb3ged3RVt72/uytp1jK6UvGrvTIurDuF4o4
7N1efNj4Kk/w0sI/XNPf2iZ0rGHJ0HkE7R/xA/2+As0mGBb4NMWxX6P4M2kHYs+gqH+gpsdG4PTO
x9Ak/8/LZLzOkPz5/zaK/x5F/cPzRsuXZ425GJMDSorfP7WJanTNKWeHaijDE41P/zx2MjnVABpO
XtW2dyRf918E2LU7Zdz4Lxs039EnbzWhMlF/atJRPzgyQ1LrB91d5Jv40cnATDQb4GhYMBmi/XbG
SQmf4IJ3sPjQz379gY3m3jibTv5wF3GfvHuDIIdTuLKvMFlj1v6+695I7d+2RPdgxKAzrJBbvO1H
xgYf6sxfMQ3OSiNsYiJR7lmEFVHJk59dlnY0wY4EUNeH6wEri/icwKpPHUEhJbHa9brBHJtd/3F1
AwTFrjsv+htkViTBjCNOW4ehL59rH6Rh08UfoqZav8D6ihm9dM2nfoE1VeIaywcVdR2Kam9UhymT
VO91MIAyK3hNsFxSH0/UbqF9biavof9cYbPEphAu34gRMcAbGuHR1WwKeQ2MKe1h7kEDYSBDS5LG
AzDb0Fsc4sJ01FMQEKkqLwW4ycfElzezaBQUL9w6rH11rZtf0IKCGnDeQoifnMtyvpupcoqzj1MK
L6g/GjI1Emcip6zzmhcaOfov4fs22618uX1r8ZnvGQ9gbR88ueH/NsNjSPyju5MwNIK8Xxyz5JPN
8CUMSTR4eb2gxOnh3Tl3UzEOXwqM7HHuMr3ltOTYvt71hZvB05l6Nvt21RlHjRgHs4mG+WLkhs0n
SOtmR+pFgjFx1sFTZlbHvXo9MzaILLKKgdamKP6qoXWLkx1H5Z2CxshXbh7LoW5uN6poSqSlUdKM
e6+/hcuT5lD/6XTyt5EUDyTLOdJdynWOrNG7LpcaYt1VLOmH1hPetXYbsOuJ5n1BZPEQbO3NyL1I
lJZs4oThBs2F86P3h+P633ptfIB/a7bdBt8cm8N39ZYbQglMOTHiV1PjRTYEhmCrdQ8yFY/lZLtL
UMZvqXEE3dRS37WLjs5rkjknhiLZoRzXmD6QML/+fW94f3r6v6uixknjmNkEINnfqkA1sPoPGz5o
vbb2l2wW8g+nRD/PUym/RKXsj//+eX+rXVjhOKmxwQIVh0/4PmNANXPVxXq+8fWW7L62RXPVbiW/
YkS/mdkG3g0wpDenf3kxWwu21a3m2zHLE+hSGu+WElVX26d41e0ryp36LWqVsZhtYvI8J9aIodmS
XYYheRe64Gn+tL5xh94vcBSGHoHZNzm4+/fY6CxcIuVPsjgob8LZ3oeJTslUHqBMp3qcMBCuVXUt
JAvaiXTp7W3g+St3CUBC3LuRZx+WMjX21Nhl63H+cqjNY8A8X4WpLfSPpL0AgmiCnPgT9zsRqtTd
cyfA6w6p7vq9cNX4CQzhnQMYHqtQYqPqOhiwWLlo+mp5qdq0R8nnTzGmGpV0X6p4syx8oyFqhOZd
6gHjcUV9JrxkNIe+JjzuME9zv13KVHbjc1YUq8a3mUbX2/kawr+rvejQ6bKfL802tz+I8RDqWEu/
2Q4FJ4kfCZAtiam5Dpp9nEFY3ctQT2YXCyif15o8Y5S2qV7vMaK5/b4p+b1o2umfLBBy/EATRv+o
dAd3Sk0lJh+2Pq+9dhvBtczSGevt0zaIHmVKsB3WcoEog5gV+x2MTusfw6WuW5Y07C6nKb4NmFC6
dOWFsViJt5exbXiQoxgRTg+ZnAB8AxjYcf8j1JRSpPbsKSG7awKVa32odTthLrQbGmLXFg/43lsA
h+CMudf+a9FnFERwI5BYz8Tu/YcFKH0mbwLSzViLdh8snZMxb6z9Y+u2AV75engLg7FzzkW/cZYI
6qiJdnCTzJN1WrXkQdQYNPe4Dup91bgoW4WTPZu6TIjy8zB5HdiKSCUvOrN96GDw28MmI/ns9CM4
CaeZ54els6Mma4bv2Nu4M2e51FGNUDdx9KGYnHg5GMclN43/iiQ+qmgMw2gNN/mW6FY8Uucn1XUB
9HRKwOx2b8LxB/KFFmmGD37iTeY5SfpuPoFTsfpAWrDzs6k5u15KHPrDYd0MQK+46DDPlWM2H7MB
sExOTNPNBuiMctlVc0iXbBQCYoVSa3+QK4Q/zvMNLs1dbzLhIszO7PAcwBX2gFmt3ccMbo9En8lN
2CcFRAPUo/V0ajno43m4ETGxUdZ2vgcL7PEfm2bSdPXKvjjWjkjrYw/v6BXGsZj3QEfXfQR9sns2
3ojxoE4nB7vPgr5/z9OI/8pOSfnQhSRhHYptEa/IjAQy9yktlnvfBJt6czZM/jvJu2kvQoPQwk9q
VwewRZTOuzCd4NiFS9PW99uaFBjoZyzIQCTUIiHHN2RAejHUDUtDv/3VREqKnWvdKry2Cs1dTnc0
Hc7ZDEws94QzgQwmfW7a+XQ6Q6R+qplyS0N2e+LRw/DQ2hBSQlhJrLfOAIMvhlx77xkvVefWKQYW
dU4tHPJs9g0ajQEo5xUL8OFE3/NDGubszbRcpsa5SXdTkb1p/ObJMwvKvO670YPXOW+3UYxlCvpB
Wl+ze6XG7EEyJNhXPfbNB+VFeNXCklL26IHe3TAkVkGTr2WI6BAfsZJEBEovykW4Zm8kD4fetSMG
5m2Ea/8z0lPP8tbPMIgzTLPm6FuJ57gtQqZsDt1HswOzq7+GvpJRrmbZDTjBoMCAHJc95g9YTsR7
u5lnL65fT9PBWi0+NXZKf1lkbZ/CRncDODuY97gFkAXcDRLG+W6CCQQkbO0AckNzNF0eCiDKuyBp
6x9F79rxsAW9+RQz7tXkNGV2o58H0QgnrhOmJ0iqxBV7shyb54onZsynsFPjS1LxRY+IXagYF59E
gEOdLMvdkDXyP7WXOu1hzPqIxBQM3OGLOypMP2FBxSfDzbNM2zABPmCfqL6RJIeKx0cauOQkqFKt
MFjX42GIYnkmPicxOxzvvOp0sm22L+fRHXFXpOOLO0zjx83om0kTQhpZlENt1GGkX+B/zPCX/8Xd
jbq7lgOWfzAUSZ+cFY5hjhZtu7eAZn8FgTa0mzeMyIcgGUf3QloD3K1NVDp+LSO4ffsoiqx/WhZe
/dNCRTwfaiCvHyetWtBsTO2CS1wWywUsjpwuDeyuN5A5rgdaa2zXh0U4BqgGai4IxI5nccpkWwtl
Ihkp0lLX3MBPK/tMRC9tzPVcgc+ihzTiCdYpJDrg39G+aZyhPIvR9QHwlFOKAp+ggxVTXxlegQW2
3dWhOs2jDJ7QYew2NZ5Wvw3JilOu/6EBlyPeCgfa+mWSNtPXnhiy8dxRm1KxjdMHlUl1x/i5fAEi
5M2HNa5xYlRt/GUG3bTg/HTX6QEj8vKWBLCMDqb1gw1c42bj3AM+W+8aAwLoCsgpdnK+ywKCcRA2
2Y+Nrqj96l4jiRpclBm1B4ywipPWskcL/3M1TYXeBVsmgjueA1McCP4cX+2cFFtO5LJNd6jwJJCS
ZfEAmC+BSl+YHSz9cfFU9quqU+5L6g+0KOkPK0hSNtxEXlcef0s09uqyzBEEKVz60z69rV47vZXs
giMVAX6GVRMMSSINzbdsove9WiR1wKOHFcRdgyf0OPKvgrPEzZ7tMl17Vw1bvD/AmJCfVhXI+g4a
VbNeyAKQa974rQXvx2T6KkZJrUMSKNxFAkxRfziTxG4xdeG4S7itjw3iQiTMAPQpfiix7lYIGOy9
dTJV+01uETYgSIJ3fezAyCIwfFnulUqZzW6StFAFY40G2UKD+Vo0CxthxySEqkDQ8ArMFr8iO4LY
GMMjzj60srLuY8vYrLqbyin+gXYtU4y8/Zu1B0BnTS+i1Dir/WH8Xo1hU+2iKeDTOOVvXxMHTCMW
p0xjmO03E+3DzZoxD4JN3rBhw/oKHWUbD3Jzlp/TkrjfE0++lLwtXNcweXj2nI0G0xTI+RSrHsym
27vBS7Fu/kT6ugPKlS3Ueg9O7UI4jcvGefA7h355ki2zw2dkbntu8A7PaG96TMYilcm+Hea1gOaR
AhhMJsc51x0Zacr12vKjoPu6o7/ZTGcbmqp8gL+C5MCnq9XmnuqBX9cjqhZocGwVfV/64+u2dIp4
6m0If2GGW7wjNZ/jvmyOTnD1l0VcHNugGl/CjEHUYQZ9tCHS8amOuo34PPiURQ2RtNvKPq+GMbuy
r8J4QqbadvsFJex87sitn4+sGpBg9c3bm2MeFX6ezLTkzoWFgZAXUxC+DENgMZMQynAeI4s3ZWAh
v1l5Le11qUK1LyKVhpekKzxQ3452GAimI+Z2nW7jdxqf7kMfGwcYJ0NLrNjpBhWwbOOpOLkqxuHd
eEGDNyq6gSwDJTqO1ZVDjnDvLNsplWKkAWFMFZ0KFQIucxiLwgCr6cq+QinyLwjQiu1hsCuRw2E6
RxpZH5gPkAy+9xdNp8BeFyVdJw9d5RxmCZL2kIwLA0rrmOgCcckprhT3BTg7npfkoBQL2QEfQfdr
XIiaeLQOGRJ5r8JyOIfQE4GhD14CQYYmQHLoszJvSzCka0vUAdZm+b0kxO6jzFJCbn2iK92dH8oB
2GAHRYDfpTTlLnaW5GtTg+R6Vqqr9VEVDetQqupqxmA0xeWXW/wfZlXbVU/j1PrDHSs4fZik8pdH
m7ZZcw1sSHJOx4gQZ9Yy2PrYbPAWd1m5Tfa+DnlR74ONNseTVaGQF9GWgng7Jg3P1TBQYVRKpz6c
QN0z1xZpZe+rbAqru0FUtkYOjb7p1JN/Q4FhoGQN/cqaKoKgfeWRR9EikMSiuQolnimSfEMcX/0K
gM7noLmfozWGOZ4oe+97BYcI9mAPshCm+YLuS5B+h4nQR4cClO3PupCYzeq0JXGr8/Bb4MyIQ+hS
TfQ6BAPooCpEMHbgwFIAzOmqttsxXik3WG1LUObhaLmSJYlvHqW23n6Q14MNzoqqvKI3hTRCQg+3
0BnYsi25PWPuonAadlvQgesTjIAPFk4E9c5YDr/KcGbwtUjHBo+1Ewfnwt/aH7DHOJUuVqUIpca+
Jj3ZaSFyaOq3Sy/k1J8iOIMc9IdlLne274U6OE5RtsfMmTHodeE69ccUdswuNIMBut4UBggMcLrp
2mw3XWzUhvrD7W2AzNtGE5wbW6pPzCuHN6A0nthHsAhBktYLMc66TRd4oiVHMSyaoja7xgtFlNfA
t05jvwgB+BBloPW88i/baNHcDdMAM+QW5QcNNWnjgwtqUVydOrP2OCQSbm+YogCJWbng7iYcre55
n6fn0nZpehxbt/vu1aYRJyVCtyYgD4635SgRH8a6jX4OnfWAZrggXN+yOWzvBFyFM31u7HLT4PUM
IAM3+Q6zx30UC5X3Dnj0ciz72qYfshGt3z7dFPMKQ7aOT2TKZPq/4mU13cEYj8QM4ahSHqY03D5A
bFHzhYlScd+qWMdkPHmAkCtksOboeQPnWV0S6ncggyGZIUhuQLpEyfOwL9IOx2CihihPPa2z/eLz
Z4LG50u3SVohMyFS6KeYHPFpCltgaW2pljf6dtWrHnrMoU7cQGqgQgKZHRVqu1DKj9VjqQb80Dqa
5U/jVeYcrgnAWjjW1AfJWvXrPkysWV4Kagt37/v9iEi6rTCuR97g+ScsD1NP2kw8JvfV1vnpfdIN
XA5GpjnLYWbQM9AJMxGyRGx5U6dQpj4FbZwpGHPQ+qk8Vi/aL7TtXkM0XXhq5y1lnRADaQK7zPhF
+0wV1NwwEs50XyVOfM6o43AJr1MyUT23mXh2LFS6fT87eJp94dvXwYXPuQuIlVhPPVtL8pEpT6cP
GWpEjBmlk42HoFyG4Ek1a3Ra6kkF6BWLG/naquxrgA70UCAnZxOgaNkukDWADfW+kwGpIlC4/EgY
F+WATxrHDYydXKts1eveHWAx53o1LkxBnGb9Nay0SPYaBQnLE4O8c5oAyqAtTBcokO4cPpp+6/u8
FiiT8r4ONnsMTVbduWvlfrdjkjr5RKVzRXnk2uu69DLMaTqI+1tbqtx5VnjrYYAIHL9mKx1+6cUW
tYryWfWjRJnxLnKLuT9trS6YSG1l2O/DyrN3RRJv+gA+1ZPHqpO3ti8ySsg2s5htkvM/wupB7yfg
E+gmnfJa0nsGQUCGNi7ZtcnkXaQyGI6A9yY6zqIoXrQhiuFYVDa6aJvokdjCYv5WbTQYjgMTf9JD
GAUMT6DjZf8hGyYnewxkAq6aXnVCsx0BNttkar/qrGO3osiibOgY+u67aio52JQS+M+kkqJ7Th0q
5ouuu8K/7Y0S1OXasacQXlGB1ttua6Yjh76j/ODAfEmbKdLVLm6N+2nhLLseRkvpc5g9pSBx1o1n
d0Y1xfe6TlkHl5bzFDMHlPd7Jy3Aq1bwqmAYZv505rECzCA92mZ3TiQCl6DpOflROR0pxnFR1OAL
BrXUT96C42PfbmAiW4+ufC7ddZtfClWI6tBF3dKdaynI0mh6nM0bZGQOiWaU1zrsGugnDE5Mrjdv
+SJAwmpguIthH5Ql0oGs4mnNFaFMue3oHuynFP3LXiSh/rzF5HLcpoxQ5hfi9cSnPlIcXieUtaBW
EMmxN8H2HR9HglwI/SE1a2/93hEPSzJbcohTAl8vieY4/NRJt/m09E39PZgbyAYmCN3yyoK7gfTP
2oChMBYLqsemjl+yArZux3TIA3ornSffnYZit3Welq8Eldo35QDCOMAQbC59y/q/10J7zV4UEoe6
KsKGOJBJwlCDQ0jk0CLv3VZzYi+GWZEizZ/4OjIqFTtV2fAH+DZZHtq66NRDGNAOOfpKlCuIX872
ZPk0gK1X+pLLHWk/4faimgw9ekJitp+TL1J8sW1S6zueSMtK7MRz8jUwuv3irRWjyI6XM3wSTg1A
oBjXyV68su8fbnmi6Sc9+jUSj7iCfNE1yqMcHMY2z2ZDEzCOyxnHPupQeTIzGKg9YTny15zE4OqX
MK3/4kTfdyelYFQ/RsvK8LXrbfBj7hYXFmrkpY9Vxl9LnhDZjidPaK4H+29T7HwZOS9o/0JN+kso
SGlPb+T8RVr3wdvcdN0Lv6QCB1gavHR0eTzq4jL7hQpu8g+lbWv3XKuaqeA8w/qqVESOy0KrWHIk
tBOV7jZlHJy6+U63m0+jKyFL9UAaaDEeM28d7A6mvb8SSNOACSkGdGE7Zt6gvaVI2l9IbMgylJP3
g64gAhZZpJjP3M3bO5y0IO30pvuybk3jc15aBcTtSvlfa73EFQ5rg0JtmYzT5FPRjgtHe1wdVFnE
Pd1I3WRzqNj8RR1sk5csEIs+ggJy9GvAthSTDeSM3VFvQK9ZHYsAAyykshCOyubLW5GbLnnmpG31
EHR20XtLgi2mbcHZZsdvbS9Rwc61T/pUoSwfN+q2hWP6m1npZFzTcVjaq6oG9wFWr3izZIHczN5r
zUGnzwAFbo5/0r5Om30iUmrLNZIOXUMFOh1yVsP5kfNM9VyqBPe5MummdzQwkgesw2K4MpiOzbEK
3M4+qkwn+tFN1ijayWmdOcx4QzN+n5ymYiSZWn3qKzTiUrnOtzbmvUFqacsTtWE30gtR6gFV6gpv
AkFqTa3grNExm2vZw1qTxFJ50TiHt25Fkua09bboNCC0Tp7crsF/M279WvGnljX+TPdStYch6Fua
LKKFRso3rhXkw9Q3hwKH1XwdpBM5byQrudt19L1JnIVsAGEDA6tBTaRuQfNBmNS5F2bWzTGyxPLt
Cpay7W7uKE4DFc3U2HhUB2oISMMnZ+39gjZF1kr/SQ2Ve6GiHOmjbr5+stRL3tkSOYZ03cuovjOa
nubbYNDMPFoZWHkleEB9CZs6+YEOGDBp1Y2Ve4Lt5n0oAl2+zAVODOiVruGwoJt6vcPeOXYnUwZR
rjW7+W5wFbKtdegrN/fablohgJj+8+bGbEq2DGoSgKM+Za4cgzbejaYKm31Ix+xrtg3pZ7hwN3F8
Qe9p33IUXOlVmpUQ+HL50Tdt9cPtp/JbMddmJdCMHKLciVvxk+bedAnt5CVH7RYrj2YGQHIHIHN6
wyhUejtKvVjkll+GZm/lp6gmylbfeqAuuWdDpMGge8nnoXG3n43Qo74YFQFdBMvsAmzp1OrmC1Oy
8ezNY7CcBwDoyV2f3fqetIQtcNzaZ31KltrjTJwMdR9/Y1a7FvecFkOQo7U3EaLYNV36qtAgBRzs
kmX+FftrBl5YlBkcEBsiVK15/oLnbaAGyRu4p0TsJZMJj3WcSBj/M/M+xsHNd4II2EmitQIBu4TJ
SQqbglTbAh3sblaQE7eAjwHZypHejzStA60yDAl1sRoYIfwk8FiT2PbHjRn0t3nBSfGMM0iAX02I
LLijdJz28cBSq8NOOMeBvprFQD8UBXD8am5/Kt9E4GWIdR1/rv04IeixLWy7TZezC2fC5Ry/di14
GI79TfZQ0ah6KToIc8zE0HfkGWOPz+EwiPW+sJjozgul1Z6NiX3A0lkLf7Q8pp9M4U3q4Aa1PEPN
z/yrmEbG+YEo/YBWbjj5+6YGsvnXEm11k1vkmPBToi7e7moBcnjL6YeDnqtdbc9k4xKlbZG5/+T0
XK/71fOdv0ALcH5SzmTkXqBOdN+6jWfmccPUV/PqZuosRJjE950OkCgtAw16sheaPstDSZzCnmCx
4RX+L69p24lbhk+l0vTQj7Wf7WtR+HU+VdBDd4tueHCLNGinkyO4ATuvmAm3TVFHJwe3HYKr05bA
EQU5YM6OZVrvo7UOglPduuhMXVSSyb7uGXfnBf7V+ovVJJFwwiyD4iPztv4JdcgY7apJj83dNKvA
zVv02+IkxyZ7wiYWU2KUMfBOO5Z6OvAvzK7GJfyfFOtSRgTMEp4bb3A+24HlaqfarbF7Vuai4Jjl
s5TRS3bx46HgeC0rZsw7zv7BxZE2IsapBI8PsCkoH8XY6vo4r2a0J+4Sm8xaeF3GFoC37phUKd24
IC6VuRSQBqdchiuNTRM36FrsJCakvuEKv5deoVMzFkICv++Z+04wTzW9uNlbCG3QkRCcLEjNfMHd
6LXHwNnm5PvixebDwIL3hYJpEgccg1CIPTEGD5UfwXqX6bJ9Wqsh9a7of6uGEQKoB5SvgQtuSCWV
uaSTgjM2qib1zpHY+v/QVuBeqWq8vU5jM4Nt8YWyp7aV6clUTOJyVxKheBrRLXN86kWZwLEqlk+m
Tfr/FCayzE8ZUkI8L5LibNET67zjUEe4aJroeh/YFMzioCDBNw79sV2JE5vyDSh+fOJtn8I7ilN8
dWaO4l+cfEBAjunaRxwwpE3JoPCQjBR9zXwtmYFKUcCUSF8Wb6oJGERQSxvU954k1eKao9ZkeRQx
qHVNU1nfAmpj96CsV1YELinYkbIgLWfhf3lpW2+WedJL8Fa2l7DOEjFX95HI9K+lCVt4WLN05JV6
TdKmwH5/bFh/p2PXVml9bmf6NXTSGJvuq80C8K0SF11Sz/eMTwmS1fCYSmZ+zAyEvmdcSF+wWwv/
r7okGIZztlyiN6IgCrBp8YhcIQjb7eyJiek5oGr61Tl0xcLdx5xRyUtaUxovXiwDjlBQCkCFL9zx
lvCsqyHEqDyYIXa/gQghEIc+4zL/wZX0D9KNG7zk5vZIETdCi/hdK0JiEUc0b8oOfUEPicAt+OZz
NF1dR8z4BfvyZ+kWgO83LzFHGh3eceljTtfTFlzXOAXdbTf/SrpLfG5IEsu7eaw+Kt5Zyvay/EoS
d3QITZ9BeCuk+fjvwpP3Om02G0x1XDj0PiQo8Tv5jWxXolKZjhx77J476fviUiVJxhhnDi7S0FH1
umShT8qw7g+SkSR4LxhJwpuyMgo9psH887vPZii1pWHTb8c58s3TFCFJgzPtAYaSmSuPMTsWCZQ1
0+76ZIrUFnsdEyp2ahMbAFnNXJANwm9jc9aqA3Vm25RWPodqJHHEd4YsO5TW4o6NrnwxtrUf6oRI
cQKM6pTM0RIyPKW7QrC8eGTiMr+IW0IYE1pyh1CqWR+ruSD3xmfYw0CFoUx00MXSqsdSrtVnEYU3
T/ZA8MLizMjBV2JVPgrM2GSdbePPAPkS4cKm+4zodXpmsKEPbkr0LzKWGdR1acYEmCxS0lFxNuNW
8yPF4oXCZBuArhVxuncJ0LI7XAv1922Bwb7uKLGd7gtNZpzgJowII66ivvnZbh16dG8N3OeJuGEm
38jn5teq1PN28kJkVqzQRf8tWlIcxqa3zjeUKqjJ3bIiCzVVoe1pqkqHBjaRCR5c2WH4WscwLP6k
sL9ZKf7bGoDlmog16CI3IMTNxvj7+0JOrbO2QYKdUzrjkTU23TXYjy4+t/8QjNLb22Sbf+is+TrH
g/gVFm1y7MrtIQ4TxsttOD8RljT94Wn8m/T2dlkwiDD9h6BE0Nz/flkVLRKfVuFyRHSiHtnM3E9Z
VY+nEBjLW39Dfg88DTsaCpqwJ6KLP0WxJV8CkW4O4X8mdMu2wR/kce/Ft1wUrwb3yE+Q3oAS+f2i
RgjEk4spH0aYKq9kzUy388FQXyoWxZ3lqHmJUNj8yXVwe/N+/4kirHsxajTcr2n43lEcJyOFU8jw
yiia2EIbKs8m1I9o55GP4G9mYsaZ+c0ZpLiSIPeZvwYUctpt5zJO3KN2vOw5alxz2EjOWf/wU/3T
1YHzYK2NMdK77x8gD/Fzw9TTO7LCPtmmM4bUuXZ4UL4kd/Lf18e/uSqp9sIYWRueAp4MFB6//wIV
Q+Uq+B/qzmTJTiTr1u9y55TR4wzuBE4TcaLvIzTBQiHJ6VsHHJ7+/8gyqz8VqitZDm9ZVVmalBJx
OOC+fe+1vjVKFm1DuV/HgbQ73LbLsFcEOXyzF2q1Lmvsfea2AP4akw542QZMo5N1//sf5dePHWzE
VkF73zUBuH6y1CiwV7NrprAHQfneFxzYo5SYtTAW3Zp/+/21ft0WhI3w0TKRZWI2/rw004skf8pK
14MTtBzHA+SgEdFYzAAbjFQsPEX6OgrO+SPFwB+u/Yv2EkV+uN1xhJA49YNP68OgRcKUiWeevKv0
fq5o+At7qiDJDyVgVC8w0j88ULb9+XnHO08H28ZihcvB/PyatRxcDJHZyR5DHlIVgt5hOBN5TPSU
U1HTO9k4nY/SJzSTFMuuiVVtNUfaVhzsORKZ57VwqUhmWnrjV9MoIFFaxko/sqAQ4Hmh5w/EjCpx
l5QQ/3eZC8z65GXSUvts1XRof//1WZ/vIclHFjMI4W3IGR6aT/pVVWieoi7l2I60+SvnHQi4NS7F
R5b/+qKT3vzWiQ5VZbWwpkF/rlGIASYV/WaIZfv1InJwaP520rwaR8P5ogOyIH//U/63H3IrPPAn
8j+03T+/Wmz1uqoYax/HpgmsAyGM4/JkErQN0lRpYlkwu43q/fcX/eWF5tbwiMK0Q7dtC3zsP18V
uZLZuxB+ji1xeef0e1oqM9e7p0ZL9isD8ivHT6azfmFYEs31dmCcA0eSGE/r6vc/y19m5L+vs/4G
DhOsL38BnrFX/PyzSMPOGpNx0zGxTOR0DWrAi2YY7CsyXNfgsvXtKrtYOfMV17wRiXXEcZcH5z1n
J7zDAUOLKMQF74DtJlb1EoErMws0Y711MbUWDZulHPgVsx9Yxo1i8K6Zp5TrwXfE0J3PNstZ1MjU
JC9uaJPLMEOwEfkrARRxq+2sv6oQNQSnwmWdO+VWYSeXHuHkAFFnujrR6s7wEDL6cTZjBaLMIw6g
K9G3M2esS8T2w6sHOmZ5k2tu5jdNX9PG1cOyXrQTiXAXjtu7zrWtEC5lXm76l5JHrYzdMcV/1xgj
B2Pkt/5TgKc72c1h5c23SNlSHdO0xAnRY3w9/v4r+cW97bPdmptBAws/JfHnVXYpVU2XUQNKhqie
wBQIYQHS7cRWJs0AgpXT4fWLO88URISA8jIQAJZijom5GMsLU4sZjU9n9tMfSoHPyz/rsO0EYJc2
9ANy+U/1CbZOE9iaXI5rqdKdUrLFiLqlZsrNmfoH+xlf+KclEdgG3hOAIhxtqD+CT/tes+RGNfhK
HlGqBd0m+LKam6Tpih+VY7TL3sEEgXSLoCN1N4bD/ByOIhOnkbagvFkmDChHUjE984sUI+dt7SEu
uqPrll6HxKKtsQzl5F4UaJCst8aoS/3YpVlX7jvKZI2MY+jNvSeYbOy82aTcHxbYR1dbvn2AceWv
G94A/bpezUTCo+fu5/tAz7I8JsVskM3hzV5hPY+Z1MvZQDbx+hRYyL2juYOUGbkATKyzsAgJOjGw
sO22cehraCXiu2oSuijSCgDXSbpyFHa1Wow9XLbqC5GP1tG0/MQ/lRZpHDGmrE18UuBTwlgPwYTa
3xlukGz3HuNyaqsjA7Aqxaa5jDBpORUM+9ExpuRpYEh/hKvPmc9bquZDO6SwH9Ac9bBb07Z7DHsb
A0rXGeOPtqnID10Jrv9g76DjU4XOWL0ynLE74iky63HRWZ7ElENO/9IWnjyXHJ+qc3f0pnunaX0K
kyRpknOHwOZvDisrS3yDJZ6EtHF8FMRFz+czw0Jnx1R6eN22rDDqUJSm5EnM0GobNxVl5IvS+WGV
tkkDNlPL9xrV5AMRDX3wrSgE8nMj7fy6i8YkKXKc3LOEDztsQWsWD8vlQkOyiOth1tBmBV7SPfIa
cnJbMxkPblDVjFN7TV+RkQ+nGKQ+45Y+k5nQ0oqqIKXKaTpCO8AbAKAuueP4VQinOfocWNfYtMb6
TWi6v1EAfpN+lt8mX9gg12Yr21IjPzY68PZ2jtTmTOp8scnB0ziM7VVNJ9fqs/NgMlaxR8e3JYdk
MwP9dMxbcUau2lARrCaG7zqfGDNWluQcSQYNtmQEb0wbEKqp+aJjA0oPWkLZigzOv80ZfYmgvkjH
Vl7MsBK7E531AANWFqQQxJ00+6ryOm+xFs8w3ywyJ6u46K2GmcW0BmvMms3XQDQtAaDLtNT2jmml
vLUzxO70dTwSMgyHMLK9UXnkojj+UD2YSJu9yKp1diGmwsUu0Pne9zW3ae/jRBFtPDfJclPxxyF0
s6yKGzrjCF/katzqJujfOf374daZWngCquGrW6yefaCM4qwT4DCPW9fVZbyQ+xowD06hHcOICGOb
CApUkWlC6mveO9nJtwqrAJs7Ia8zqvqRQNXlnOyg9Bsako5cUAEOHM9E4R5aBz7Kee3wDQIsKdFY
4osRRH9xjl3j3G0WSM9t4VxmtheyS081wl/lDS3KHPywFN+wFE6T0aXPtGPH/kqqVt+bSMNgWFat
dYmE0+h3iwq6+pLGJXzIYA2C5H621zS8yKch93YoWXhIRb/ab7Vl0lEbMgyDEQ01bneNTBEPmSVN
vespY/XeLzRpBT1kup4Rd1KQBlumy9miaW0hXMtthaiLTgeWHXwJUeklirvhrRnColCyCoWbfCdI
3OGybrNl3kO5zBw60UYN67ztXl2aZEHUrJ53n02aKDNHyOZi3dzykUmJ4OyCAq1I1OlifpmZ/jcn
IaAz10j/X6uxWet4WYx63dVtLvX5lIvylZ4WETJ0X1wZr4xiqhibVg7DKUz3vBW0BObWhiVj1dkb
uWQN2Oaqy94wLWKZSUI5d0QJrO0z+cFpDqQt0Kx8zBDho6MoyyP+evE0Z1lGFL2fECPZgxWCb+aR
FLyi9CH6QVfdntCTLaGeYInkUKc5USRsy/lyp9yqD/fEYbm3dSsZcdRu2twPie/Zu55sEuQgK9ro
eJvgENYHhCajf2+7H21B3b6fqjVozy1Xra/EplKGOANPaga9y38pEeAjL0GiRJBl0+FCtBVk+nSa
bWCMS7tIcPmOfVgSWqGxpUNvb/ALxLu0AQLc1PS6D4JbqZF0kwH2QCQf3M2FZvmpU5V8qaqgJ7QK
JBHLD1mIN8jbCB0cl3x9WiF5VZF2e/uBuq3OY3+iE3EOGWzTr4f4k+LVI0wHmHFp0L6yDTvSpmvU
hBOZQXnBrEk/55oZKeu41um9J4fiWz+v1l3GTE+ddNNN35CBolcjhDgkPVBby0M9d5D+RA8Z6ARz
wcBLSQ7WbmCu9mIVNc78CQ1fs2fI6ZMGyrhHlpZuX/o2taddL2qU6CxVzJldOIQwPZbQXW87osoP
RohYifRNM8vOFkW5FCHetsyD0ToVB1QmAfaxnLD2zY4W/iF1Veof8sYSXZwOdvMdl9uABqZsuddp
14wkYxCzJpAhBntsS6elh7mAo3LEDbbamd762E33IRi/Eq4GNGPL5tBecDb5TuI+toNwNBrrcbJu
NYm8/lPi8/iRdkElkYNvor8VTgkRcB6ApF2eJ/LeJhS2xvU96WNPBQHhXmHPikKEbNwRRfszaMeV
nJ2pN6/DAc0PyQNkHzlLYSQloVbGFBwyVgr+zGyFcO+kQRx2oPGDmto2B3bUrk/Op8wos4u0cq0n
a17C6pzWPZ4vWvbqo0CbVeO36BLzTpiVuw/GEAQe+qOUxAL2T9D4bfeivKxw92mNgO1gBWlTMfQG
foWmtdhcHWHFAK2U8r5gZf5A751n3ESAF8d5wLeBZLfODkumx2dCW5IPz1pDfZbwle7TomrfCw6L
66Ej8fh7IAXCvp63s4pJfRcGNoWmGncdfuKaBaqgHzbPWWCi82D/wnvhKbLKMHOO0Tx3+iLg2MMc
2FonYuSNHhSP4hjMuRiI17Vdguh5AtGbMLU1dBcc1Nj4D6rIK3nw3Zy1rPSdgT9vhuVTQGwd0Q55
uF5OTQGTEwBQfV7aHAt4+Ua+NVXD3e4azydrFX5kbApMDodkdfFJ6kxg7xPaRu5MKFwOjrdVy3qH
ga8FNDj0bkmOmyYQvS+qhQm7H+Y5c+3G/aZ72Qmyb1vbPZK6GfQ85wON/dUM0HMqwXMQyvbBIpSK
jAPEjk9Tu5QrVaPnxhUxgESb8J6RH7e0DMKrXGlj79I+q6M17HR34EnhDSLhSl9UxbpMl4x0uneg
VrgNLG1O3o3BYJkAiGyxrldEdCw/q9XqXV1bWXpJpuhIikC5Jl+8SXrfO5YU8mjm3Gsu6mWybzHA
MeTB8KwK/8KoHWI/8rbTZJgDlA92RcWCfQkLo203rGne7tkTMndvz5abXPPSrwKt3KT3oWLhujKY
vl9pZ1Iu0OLM8x/cRhqYfFIAnidR8yXttuM0ApJUTITvmIjJDgRAepdUyuuyCwvTRYGTN+LVkCRc
R1IjfohIUyX1K5VFiut3yVaDkgMA0H4xUPTWUcDIJrxOE84SO8u2tqSEuejWm8LzdRMJJxnJuhx9
tZ5RpCfDuEubEa8/uAdrl9voGvZoJFtjN+mSYlGaGFReW8Qj3qGcms5i6yKudzfYrroCI21UJ2Le
svfVHG1awWOXfSQ+33WMo2ZUl42FNPaiq5zSvwFz5E8/Bo9U232BdH86J4nMvTPybEsUh8/Cyo+o
TY/Rguqj2lPehG9W6tZnOs1MEfG3uPiaBkA3txlJi4whJrs29wGNi2qfGwaONtfLlbzMXBnm96U/
p+bBZ/WazmdRyvQxwIC5WSBbR+5Z/s3qJltRklxVnfbLA44QOb9ak2w5kg+LSGt0z+B+gjJNpiOD
vEbelyCxsQR0k2ONDH78gRQIv0pyVIW6FIxnUwurJfJLi8q/Q5+CeN+Yb2Gy9jS3yry5k2pAuh7A
uJtjZ2Z+dSlneqYvbuo2dwge8bevKfIASsysejUXSZL0H7pdv/aRqPZRsBCN7jsh5Iyfuyi1zDwk
AnI8IlJrrgE/fGkx7QHi1xjt20z/Cci7Nc/+3rWBFsKsAHaIANIBZeuTcT7kAF7OyzIe86WYngcn
y2J2gvx+TtV4YGKRjMQpzq+wZcYrat4/ecX/2+VpAgAUo31Et/LTxx2FT5e5ZzJhZjPCpbExwFoM
rts/zW46PIfWIH+Q0I5mqsmGS8Mxfvy+RfL5+tvUhh4JAm5uBD3arZn6NyYVLdSl7zFIEYHKdCjC
tUUnhprsHOGT2kPu6ParaKZNh4eOnvqy+0PbbPuAf7//WyeEGQ0Fj0Vn2nY/3YCWasIE7L6ACENB
jsxaEprTmi8hH/1S+OP05rEX/6H7/gsuYbsq7SAQYT4jS0r9nz+2xI5n90kKXt4onpnaZKdprlVs
I0/NdmaOsUHmQlzkFkCNEqn3PTiJ6g89oF9uPeQ77y9gAthi2wm33//brRdixiDMN3NMKUUbEukB
uV2Y8zjNMdDDbr3ooEXV92nn9t+qUJo3YFTUcPj99/8pswO0or0RicAVMIv1aZR9uhOwWOrGspCG
LzOkY7qnU//V7Nt5/dZ73Tzdo1yxg7ino+Jttjj1w6YYzw4lfCZ1pfLBKq9KdyZetqjDZvgxq7bE
95v5gbyQblCsZ1QApMlhCi7OKIOVcVB10v7w3NRnpTV6oj2KDk1MbCirNC9WLUbE5V3azIfWNf3k
LIdcVT3htXCbV0Thwr4W+YjLwkuTUZ7RAG6hXPiwqM7KYJy3QGdaIIexCd0Svzj2wkgbbm0Sx+t5
zQtTd3JFx9GuvuETNVU09ygG4xZK2CO9d4uzDoiU8qKodOL9oUX+SzsysJgqQ4vxHEA4XuB8utcm
utklKGZsZDCcd4gdQ6KFfQ+xV6Eg4JakPY9N1UQNJfUN2HjvWLTb0HwkNbUxCe7+/Xdv/TU5+PvL
xwSMyZsAcRnQXgPx9vMjqEgjlwbAuUM4CIBOM5Yy46RqFHHPikRbG2frhAUS2SRJgE641vsxoBy6
7mmU8WLUQEGfNVEU/Tl6tsU8Ituxusid6HZ8w0Q9PAv88fJsSegU7efa6N4C8hwQd2rtvbajJ3wK
1qB7MYa+zE86R/BbQsTtDrIy1+TMtfEQRGNng3zVdo0qAyAGUpcqWSgIJf2+fZklLTLBsZiCC3wZ
c32i7eG5d7OT6/ZQumBkH4TyZXdOralMpjdN6h5wtJN8rYxcXBaADok+4sV4sbu1L9H1drqnSz4m
9VtrBeRgLModOeJC6ugPTU7fJArxvHE2nug5xZZSHmILy1b57UJ1Gpw48zDphjC95vtF5/1449t9
Teuw7vp7N0eTj13BmpZzH+KP/zxaALKkkTuophBm+E+SL+p5nhrnfTC8sb0YNH2XfZoCZkPxaifk
/K3MVRBED8hwU7tZSddDV5Zdz6on2TMbVvHoTu5CYlQr1/uBl6qOG2gh/i6nIEgPVWLQTgu8as44
xI0hZuEcPwIqBqZgDAjD6dqb8rDZwWOgVQ4Ist/zLazJDjPhUhwGT4zvbSldAjlgq5y0JdHAjmk+
HEa95H5M6cZHSMfUR7o0A+ZEGeAOUZgQ67wf4MdnN1MOy+bUmBWPuYeSaIoJ4mnmD8CmqPSJiF6B
MINVVTB4mIAZzqXsw+3Qag0G15J+eUSuKpbbtiAXNcqMYHjlHEb1i+YFCdxQ2Km+kUPY+ffW2JQn
VEwWQnFBjjz+nGw8onZqrENiEWR8JDLb8i6w/PGhM2hw2TXkguQVTzuw87AQbg97AexU1VvJdzdV
GJ/KZUYpNoNnPA2lDobTYvRomAy/np9Jgx4JhDQnInR//9J+ro8gGVLselvKzZaS4nwSEYA2b800
WyUYLSh4Uof93doT50INs57XPGj/cIC7XY/iYKN38X1Ywaddigp0HCeb6zmV4TwAKv4A2IPgFKnJ
19Tr56+//3i/TG+5HkxsEZIQgWAB2OrPS1JghG0JDQbbW+BhkAl6fZOSxN1jeHzLKxAy0Kum8mIM
J8IXs9m1IhXa+siQXbzZvnwvArPmVOy7DHADWLJAoomGqpM5S3YhErmYIqi5LNqpvkzxP+8UZ6SX
33+Gz9OW7SPwCWxbMHOxhPlpVeVQlqRjAV5PavgumAusQ4ABaucHK81WaUM+M+n/XY64EI6/v7S9
DTx/WtFJAkFDD2eN3Rzo2qcxbNOMCCLHxCcKFGsNusUCEu4w11jFEtMbw2sOWvZD5g/2ehh8icbD
mPP1VavOI3ROQfuOKRQhOA2cqzHkOaN9xsESJwOYrfXDL/3kC/u6rx6QsWKzxsUTpgfhjWiYZWcZ
V20WEDPs03Kaot9/tl+efHr/3FnEIixAFjy5n58Mo54SWTdTiwl5yXc+LZ4fMgfbapFmjRPKMvI/
lKbONoX7+WYCFIRVj/iMIpEy+ecrSpCCUIZkd5wXQsJxj5IqI8YKGB0GS7YBt5+zi4AORHW0Ze/b
UU4t5exSh9u2N1VWLATjmbhJgHCEjHP8vnquh9JVCA8yHAIcwbAbB6mDk2llRv1sVKN+knaXyXMU
RPTosyaNSw7C5hmmvYpjKnlp5wXSjQ9CIeV+3obGrL3D81+3+h9Fk9203+sH1X//rq7e2/8fsvW2
o9v/O1bsqejfsxp9wfe/4v7Ov/3f/2Nvf+LfiWKu+S/ItpRAHAhM7NzbsjN/HxT/kv0vMpp5nVlw
UYZC5vtPophn/4vfQVeDfpvfRDT6n0Qxl0QxHlXWqK28JkIh/CeJYj+/1MHG3+JwRNg88ij2xs9r
cJUiErPHfmZqZocnpMjuCSD6n+JT/utVtgAXpMvUgp+R4kHWiipr6XMbcJENzDaFOtPAS/6wwv+8
Om4fZnt7A7EllAGsF58WeOVVKH39lAjXoBkjTC9NnFTSOKOhmJ0AmA9PBgCoi6awSN/92zd+++83
9+8gyk/I239fmzWEoTtCGhPb2M8vdIXwrzTLZto1Ev/ZV8yTYmVD6QR9WWzh1bpXNAj1kblaSWSy
COWzsnrrrbarLtmRx4IrD1pRqWNpBAzEqt6EHsiYlRiLP/ysv34b6Dg5j3ERjua/rHbwEybGQCY/
KjtJdt3MQIyLwdF/UAdux+v/XeK2O+JxxORIwhcecJVP3waTRzHP/qp3AEoUzXLH1t6NrapuvhJA
tHowYiMcztc0JAvE/6efUXiIIclx2f6LRGxb8f92Ah6JcbM6tpFdMBj+js5ScOF09Nl//61v+8JP
H1EwCSDCYeuy8B6Hn67SOQtzARzdO4LCBlSoAtG757TPuANef3+l7W/6dCWElvhSbOoy+xehnbeE
bcUuYu2AWWmMcH6CW3dCOy+0Ni7KwkPy+/sr/vKUsFLxKDtb+wTh8ecMj2wccdL4ObqKxaXt6m+9
A78x/nBw/eUh+esqaMspaxCt/AU2/9v35DGqJgCDqzhmm9zn0FgOZZCZu1wTeWeb3bMDa+L295/s
T9f89GACRXQXd+WatsBea1fQtqyi+2gr339RokBAKIPg9E+vyYrEZ0WZGcDE/qwcxLPWc5yBO2AL
SCRTvqpby1n1qTAat4wQThRqI+nNyT+q6XkJaf65PsBIYvXgZn5eEmU9G0QeYPJnjFDeT7i43xkD
+BGrbzBGE56dP9C1f3klWAD5j+WQT0md+hnI2wAzGsrO88juFSSrh23X7oj3yJnpitw4//1dBcD8
cyGFvHXr8HEhUt+QZIPB//lFh0lF46MrJoaUCcQfFIx5fWpzQ60vueqhxUk+JJxkzLj10VYlRl0b
FhAZz5wTzjyr76x3XWqiGfH3FVN/ArUmJOPEYDEOkHa7IIb02tLq0S3DUpoJBBRYvZf4+3raeH4s
a1RKBHJq52wcwYIz3ULGwXx6zPq4Agza3vQDeSMXBAJZ9WleU8d5EQQTddChynhYnXMUJ6G1dyDL
sW0hYbfP8jTU6qubdbpkdLfMzeXc+J1/xqkvBMLqJ8aH1VezuWP63742zNW9cx+iIxICj0Nq5CGI
q/FdE2kRS7PxrN0yEecRTX04HbOyJzg0qRj3RE7ZjsVVbobAJiHHSfsoDS+/nbsQDdQa2GK6JYUl
JancDtpX4AWGccjX3GsPFPauuHQDxIlR2W9CEYsh7Y0wXcs586U5PEPBFQGVvgTQFQX4JuUHq6Or
3X1rS6SCcZIMHbe2ne1iJmJzDdwnZWpw+m2zQCG16RfBfsECau9NMohRIJCO/LzoqpbHsCxsK4Lq
APVC2kzcL1aOtWe2Rhu4d4sAveqKze8ubJHoH4mtC78kIlBjy+x+6nzaoXMfQEIrtbAeZrYL687t
sMjTLQaJeQTMhI46MnCxy70RFmqGixCuNuj3aTIu51RjQzEMxEOPQQOpA9mFhLLHNgHSuFHKxzVm
AWyLUA34xa1tDTX0kA69QoxTh39OetqXu5GDvt5vsVwveW7Qc0kQ/lwMA987mSmr0Q6XCa7FR0Ik
GqwgObwmxnRT9yyS3jYRvagsjDUT7eLaYzC3HBAHJvCS2QCjEOc5oGLV+g89HWkdJYxjmwvWdWqN
qg1pP9T9YFex39fee4/Fqok7BuY0RVoAaK+dUi7Z8tAQ4grywqajL6sstskuIl8h190z9lfj0bbR
kxwchxEknJ7EwtsMjx5JpswZKKFJnfNt7mH84MlHt+A3LZQtZ0iSZ4CBHXg/H2sifVaNb2+FvtHB
M5AkF6zenMZ6Uu1dPVoMvcGaJR346wDpE6KP0TkGcCpfmrLu+UsKA3mJJMAIlgXiwq+ORGJ0neXN
huay/SWItSjIoclHnCHRuqbBHM9zYn0LjREaGRilRfN4gcyJuY768Cp7NWNga2xGg4tQlQF0vzQA
o50MuBvi1uUsS63QPQzAhdrDgi0xjDnrreNNmzqKHlgKOmtvLrw3j5WBvu2eTTDPDkwD0zFmf+uu
lyTETocLsXobQSa9GlOX3xDs6LnHMdOIiDh/FRnxVOVMJmxo2OLJdhzzxKtrvqkZPNO+bw37oR7k
Gn4pbIheB/JbPSONMSn24ReMclV666BQBXA4WfXK31OZxQCGq028LsWr4lawGsy5f7GQ0gy3TjD2
wwX+8PFhcqSXnptNb+MtGhUzDWIcCjblA3k4tjwnGm+TBtU05y5bZl3FobeXwb7tZBYM93PQ2G4X
M2bDK1StBEsS1p0V/be8KCz9aHRZXp/xbtblHmiaK77jAs+SAyNQKAr2mDD3HRdD4z+e59XAn5lT
CCga8NfYb9LyMHWYBuMKtuJRYmL6EvRsMzEWjVWet7lb3JkMj/vdOq/rnbNMzqsWykn3YT6Ve4Ar
EywEsBBvWQkvSbXQm2kwrz9SXMEefs02vxmnYu1vUYoa7wkdyi/oLILHALifRbqLUGvEqHf4HuJC
uDVddCQ7REf9d4RTdgK2ARtB1Doq7w6rV4cwP5u1OAJ2NNVOTJsKqQB96UeeEuYRhKWszqyZsASG
0shmpHAm+poQxw4TXB5m1cqf/Wh2GwZp0lRhd6IzAZw8EF3zmFksn1E1EfWJiqH094MqNqJhnTdv
CDXIWqrIToEGWvOF7Cbb68hEsxzjA6Dt6MUzhKiXcGn6x9Xx24UwJm2SZdg7Nj5OctcPNiGb6oTY
azoTEpYMiMCGtzxRojyDYpHgjx+V/z4XAscFndHxldENNsDKRUexa/NFX49uu97RfwfgPqbIRCLp
+amBtw7kwR7COTIaC5JOEyMWbr7Tt4WXAlOAdPVwyEkMZI417ErPLed4gmBgHktzdCTa71zcOVbZ
9Y8zd0XGFm6Ed+Fb5gfaIIfCSs2Q2eDdg+CzfLK1jgsJgVdzgP46RkXvHqupdhQM50HyLaIGo9Gy
pK+Lx+ffCXTF9Z7d16S3p/sOX3fRIySSuNZvV2Pt+p0a1CLOJhCgZpSEbsfOHbT0kNSaGV97eoPI
J40mtHZTOqf+vlic+ouygyS8hpleoJNx2TsezWVyjaiCWntVz6NlodwRME3M3EnOAtR73+HnEH9U
04iWsVN77Ye/JRMcijE3QpzGMviBVbE3dgkQOwhpfu0+y87pp72HNDs56hImB5vucoM90tPHLgjp
4IXkcnlRQ+fzxUYBNBwQgnnTzsN8X0SiqAHO5YpSOcpXy0sPFm7lCpjsnOSgEpvsVveoMPG8NNb7
IDE6R5gTTKZnRQHg114N8V4yx3ltTCXsqJgbu40TVztP62yRT56FFua8FUHPuwH7p9yhtEf7qBkA
LRAaNSI7vx/0FwBNiTwQIN7fyzxY0x1nlnaMRRE287GexWDGbdsGGo6qTZgB/XREZYOtyEcVSXfy
B6da9r21gV9dSp2vGYvhvWBThirhJkQpTGIGHNLXRTrQ8NWKhMJVsFxagOswHAgmOofBXU11Phkq
qOJRFO5bKSaEYgUUHB0NuODH/UDKIqB/nCFs3O1I2klQ2MOZLlT/iKgiN2HelSOqFPoEehdma2te
z7KrjV3WFnyrhVLpPehohmJQ3dttLNUvCI8A1+6dnsbsAWT19DVHpEupipUcp4afI7z1VegRYJb5
BvDddA1hbVfjRDnVF/I6dxgGnym0Y9BcsK45DNpb6zwDc0Xt2BaIjtKk1m9l6kI7T6sKMuGMr+8+
ge6nTogbPHYeBAPPLd3fbc1z2wQVdOrcdC2I0aM5+9I/CxxES3sn36xCmTVkLzNck/fennOxR4Ik
gp07ZcGPpMpbHwZSkqbxBHzsx8Ta+EAgYngy5xZZqR7a/hn/WPGsbOm0rCao9EEQVNZRhQOg0iYM
gHHJxvdb/B9L/zxDPGJvD8b2q27S5qEGkvE09C36n6lv27OgUXzovkWHFBeegDkewPPJd4sbit1a
uYhndOHXd7UGJBJ3Dm5+FDdW9wJdo4WjoM361Bj+SiDDaGFLIX4jeDZSuvwRMBHRgw1Dbb/fLKEt
M5OemtSjrWHG9MGBZbg9DSneNOZBuwA8+xhJnHsXdsXBCPe75VwB5vAQ9zEHCyJEmN4STwFH4AiB
bZqABjKh8wsPHfmJWScSIguh4gNea7c4Qo2urzzEqq89lV2+dwBvYRgfQgo5OyNPLXbWbj4PwOG/
JEtCKHXVVNU1X2dng38VyottSJN3vhoWUGN1T57fVFYPivSLB9te6ieI+hXw1Vkl39G+dSqS2TLC
t9f4/DpR9AbP2iKuRaLIyMAOI5/DtUOkLbsSFgaltf6Y0qq+dh29nTX4YqcIQfOWyYEZhcJXambU
lUwFqxaZJuetyAATQ2SA99v6hkN8caDtFwN7Al4BJK+Sqjjn5k8QoM69nDC1OKFQvVtZIXseianJ
D1BOk4fFHdlEIAhIEpBduwP/OLY/LH6ZiTcIu6/oDqcp8lMHIE6ecBTQQVghtxrWGUSsChHs2ZBD
gob0kagcV8PfZ3pwepI5lJnFmfbnNym9do3CuvOuGHY78DCHuXlARGCwOMNO5HzBFLyPuoQd/gQY
j/wizVKEADBPv4qwbvVZCaX7pp4I/bhgiazehsWpmiOoS/EAQM0XkaGb8YvqfY9/lLODRlN71Y5a
IHkWPAjFuWs37OAm3JBIJblF5T96wSXtBDqQvVDZk8W7gz0ic9wmYpgRgqRDn+lu8gWTWLoWY2iU
AA9vKbxc90c1THUTjVYvTyoV1CopYXwqrvl/uXeGFnAD+g0WVMLjE1BPIXOvvbmWYRAPVYUDs6xM
Me8gSxlIrImE19EUZBUBFECdEahmnklMcmDCI4UeAXB/EHqbtHtBegQpNSWI7Szn0XIblmcPwPgb
qCLX3lle3t40CS68qJ+UYiwUAIeIbGqBCwhnJvsVVFyYobM1AMYBCFsxGRnnt8kJ60eU1/Do2L3q
6xFBfndNQxAyMdUE1Ue3WluRa/XOumsxxLhRPRab/CNbuluN0lOBhw9Bb6SVGgHr5czDgXsM9sc2
sHubwYE810W+mvuFrd+OVGm031Pk9mgWwnJ9r8AY6uh/qDuTHbmRdEu/SuPuWTBORnJxe+FOn8I9
5kER2hChkMR5MCNpHJ6+P69soDOrGlXoe1e9yayEVGLInTT+wznfCeuQw9sG94QUypqEhf3FKX7L
2c+eaK3GbJ+wVvuu/Nz8IiODTCwkgLyEdKUtaIs9gBoGjJ6fYK8ts5INMYlGshBLe98sLt4NZaBW
4cAZIRYntKWgYWCT13va7eIXrhaDO6TIqgNmk5aMjSYlZogZkbut6CDKK1y++JUTYXPF1iDI2tS2
s4INTr1SboOe6n3jsHK/EFvcvo9jxeK8F4G1rUVHS5mF0vl07Nq6GD0PHyYVOfQjzcGBd6UYntTA
LgyEgMjAwDh2IeLS9ysY5wsWmL0cuuQHhcBIDEcgFrpVS/JzFG0Kq1po7vwNnrzwLgjK4NnyG+t1
DCr1mSTVyjsc+s8LmSf0K0XSwlOwdCKf2ZyzlY1qoJi3NbAI9xAZHAnMnUvmEgttx0+n97J30tM7
WDlOzsAe1cdwTEso3wCp0NBeOyRIqTgI1+FEG0ohCaOs5O9RUl8cummoX0q+6Jq8D98/4oDw1I3x
IjboYkiH8xUDHmdYAc9sHVCrOgtyvCNn5wr7FdWetU2dzn2aZIkCFZa38TZL46snmFKIWivPxVat
/LqgZF4hqsXB6BEwtKiUUhMDsX5EKYO3m7ZsaSnJOXF3FvaAblNbxk8PI5aXe8+ynI9oGJxp63Q8
lDEnsEzZN44MkDqmJJexXlqLeA5CVuIRyCXZRPDEaRw0RESE6jQ8nw2LLCce13oRmxnH2jd4MqQO
gPQHcTnZIrM3k+sX9/MY+opoKHvFpRcNEOZVXUcnAjEjGWv0xmMMu8W8DQH00I03GPtzpBK1tiGO
T1I8cGq0N2Q12Xhpo7ztN46xSsQfV62HlS+ARJGzDt2Z6CbN77jaU0L2D+8TPCVWzDn+85OvA36G
xrWyT8hXXKaBzhOddR+11lG385W1GkluLM+MXGFauvDqm8qkf3STlY8WYF9DAJ3G4rN3yq6/zQWR
KqcJewD6Dxa1RF1htI82Q5ct1rZXii2Kzoc22nkp6eQxvrs0Tvn6IHB7isAo2XOvAOJlTvAO694G
e9cQgQqunDzuzYySWW6RSQQ4KMBwHsDvSomWFucB1UvihLFTT/MrT/Dq74ms7R5pFf3iqGmWWMnX
CSlT2u/EtNXs4X/hwnRR0Zpl4agY1i9vkP6NY0t8EYp8wHcfZO03XTj6K2WBTAyFl8FsFfPk/2I+
XFF4eGmuY2YtMOKCyRl/TsEMloiSXH1EjbTvw6EjGwZYWfjK+6kNNl7JfXowxrSPbDFEcBtqr3vF
GJ8Mm16o6KEKmvKdyUUC4M9CA7vrVY8Ou79CRzcquL7hrTkEUuQqW1sbH044AQb0EV8rSiz4SRl7
SvKoc0RAMylziApE2u1NmHo/3EIkzwRE6WxbB8gRbtcQZuQeueXyPXAX+FQ2YlyGCdq407HUZZU/
oNoauxhcFkYaN+gDh/wDhZlTXjlgw+R2jR+vSVOwweL5fXBWhydihFf2u4GXbdibu9QLM7L8fIv/
AuUKPn9Tv1pl0b4uim3NJl+H+YV9upcBpA+oDwafdvNoAnxlPES+H8SYL7oLaFKOc28yEaeCYYfA
ZK8DDyZ95VDrMN+8jB40Jd7PWYfF2c/5LVaUNY/hGMzRxtayHjeDnRBuVyUOYwMeQmggud8aoNgy
/CbqCL0frn1e3mObGi7cFgvVes/uf1lJJT6Sh4LmWvtZ+i2yGN+Az20dIpCylqFaDxv1J9sEbccV
pwEZC7pDlt6QavqRY8mllOwL8Df2bBNB1jprCWK+Ws17WDcy3WMWaqi0BcOlTVojlyInt8HE4yeq
+4ZTswXfIuznogmHZCfHbOLLZECF46tXr5yY5s4xgT/Qs1cNYggO6N9u1Zc/HHyevPCxNqckd9Pg
7DxYvu8kO6GfG5GUYVma8vHWV3DWyXdCsrXDg7USBdP6xAMPrCUxaAkvSU4+Q17mWXVrkYSxlETl
Lpabvrtuox6iygLBR/OfkF/RoKrI7Ll4iGby8hjMNc4xdUsT7T3b1HdWudQ96Tl2AmnLS8LXoJgA
DuneVeEWnhl9phgqJ9y3Mukzoijsq2UxGJdwT/+UXDJBas7WT5HM3xR1174nDFLVLkmc7LeIEPns
8SJkYLiI1Hjx2KrypRW+9T0ZfKSDKx9Cu+8Y7qW7YKqQnbpt1DxQ4oVfU+QSzp3B6P0mJHCsuDN2
+ZqblkwPMnzYCPWzqYMthO7g1cyl4q3P+TDvK9cuv9gm9/aWHUrRfF4zaqiK+yD5CJj9YbvJhat+
mM5D4DMo7HobzsgofWiNL6oTHKHpl+uPw09bEe4DgjHTI9EVbFw2vTURBdBmlX2PTNiUhAVMPaZu
XMdzrFQERc5hMnGrOSEsTsRxOQbe6A4XdIj9NwGvb9p6FConF4HzwLGhvS/s0xjHlEqYyVoybL4V
AlNfnIglvC9k5z8tTHO+BMAKZkYoAH9kfUs3BIUwDw9omQfGGHbQ/VaNrC1ekYt1O/OqcDd+7zpH
FtZVdwOHKMRoNyqsyF1HHTowlv0VRavFyTRa9cXCg55s677yMSIPa/kjnXQx8yS1DZN77JbDpsXo
iJgvykvkfoXLAbv4S2C2BP5hq6A3A12lQwy+x9aVwY0Ff/Nn4aPS4wRlL8B5CeJoV+O1tvfg8vxm
2zAOVxS1iZ2fF2ZkDulDQf6Bj47bhK4MfBMkLJ5fEGvDPQ7k5fuMmJ12zqXK3VCE4q1kQt+rA0JQ
KlRbLPolw9r0y2lWQqCKric9WLmIsAS5Czjb8ysmUJWW/eRmZBpsEm/tMRovmWGskXJb4EtOcrMz
rCqXzUIzXZzYoPn3kzuYnnbUJWI6nZge7qQOmQK4jGWcHVVDh0vJ4Y3Jj5JN6RYUWvQy1XWabIGb
XrNnqBbluZM69+MxIhbhNPShf4f6XTzY17ua4opXbayGzjZUHZiG2RXVycTap/Mv01wNrIOw2Fr3
OHqcbId8JAH1Xi48y5VuHVwzGJbZjGkrCQ+kf7twYLGsczA1mGh3HThY4GBY3tlTha0uDknB3OIC
x5qB4ODwYrwtmX1aMeG0+RrX0jQf0Dcsa9tFJaD/hIbykUrEancUmtRdARLEV3TC/tVe6yfXplkG
OeadEhR5v65AhydUXNOOCYhkeJst9oqINY1A4ir0MbtqVkkdryUDALCiPhF5TTDJXzY9GS01We/2
1qpZYm3GianWlpy96HcUAZg7DISvsOFsdXBKQDo2J9LZ5K3d5o4DSh8q3UZ0C+EUtWPc6tCw3dCx
iRJzplOSI7Qyx7pnPAJKNYfwl261cJN2G6Em/eWtuu7jnG3f1W9E67zvs16GWzBFGu9sWxS4s7Ve
Xnhsa2uHIZe38bhyKCBiE8l9XrnenWjd9ofJQ2vdzoxlSD4rQEdvQK2VrHNXaqCtXRUSejuPHDN4
lP5Yp5POWjjcluTJr5JIHyKVldfjm/H5JkhdelNBA3ukDJ6DPZ0wgxqDr8S6of4NUFabXGQvgpn1
8JUL6jCs50vG7V0nocUIh6uW920HxuFAlc/GsGWwWZ+xYLHYxJQS4vZ3qtbbdAv92B58As+l6rxv
vCwH5+h2ihdtk0vR71nUV8XRbavx3pY+iw7bRp/9hOUSNFbLsSU3aRqYd7b9DIpXNlwjzW8V2tDe
ChBfccXr2dvnPtkGu7Ud3T11/mxvpaiuwOTGGp7QI+Xf+zbPmbxWTGQ3kEunC0N8ytSRbKfneoii
W9QsS3rrpV7XXevYzNrD6MzQdtuNJE5MNYBu4bXQnLv+OpbxTO9GRlYREepY89lRj0Avmo9uViMX
xfBcf9gc8rQW0N4EE3wjP3RnxorlQE7alnFaRg8gmEHtcuXqIzKWAHvZM27oSlH8ZjtRvg/OCOgS
y9FiHk2Vgo04ZgK43kfLOVUrKlYWOt9D5q31b1S+bLTWyiNpQlaz3W0j4qGWGwZf7bjTcmQrmARN
RcBihExgE8wdR4NbsSLcoIgPzW9VZxmnWq+ZqrrEuSQv7BmygTZq0p+TF3BwWABP0o0DgM87TFkq
mPOZiNQBFSUwzyuUAsfUAgnGmDjKw53QKJJ2ECG854Z0JMZZqzWe5iiAZUEmX/W2cmCqXcHqvTtX
g+RIj1Zb5VsyX0jBXHLbRYychbx3CyVK1kQhRHwG8rLLblrNgjEeqHsyBrPAM2Jt8Zv2ZQVD5NRN
fvQQUt/VmBx7W9aMvQCbHBm5GJVunZSq6jOK4Nm/dSm49FMrsw5oMn08H5QKnI6OPQnxDapiJAAu
4Km4zqBh6WN7SBinmrVmzKX7BkN8F4x47TNX8j7xm9Za9zZ4jGzLFENON9M0ktRk6jLaJx1vMZZA
3gDvtJT0CfOQ9VdZatS2Dou/dTzxj4YlMSjQa+aszxyED25BBbsBF91ez2eADzchHJTiClsYaGIg
ojIPb9gEbDp45z8H3k/EDk4JbaDFKnALGajztqQn+icy44ZgZw1qZHjYAG2MbQa5mimtcKAb9/aw
bErQA8w4YOz2Z7/R4XS2fNiJ2ykayLQE111ENzab69t1GeCJFEFFGruCd7CV4OaiA/HrWN89NaYO
JyNRKrSOBbP1UTv5AQkPcWbModv1tSNgnpsa6ieBBLaKNBNl7sv5pMpKfrVBG33ZapgA+iFEAHls
AquVt7QLsEcGBAkKL7oIcDQxwIeTXs5V95tsbH0o8V7WgL2Z758Mw1BgIDMD/91AoNo9UyX8eIxO
4DLZFqM4ItYZyTdvCx1rywR87UmustJcPOKlKP0T+uvBO/AaF3IPWr+qd7MdMtEfRp91rZdjL7jY
qUv1vjLSEgeXdWF2P+vci3aZF6ju3eFt2Dy4VqSsLfx+UrKYVjDgc3Op/hB7/T/pjW/zL92SIDP8
o9aYnPGvlncW7P/hf/7/p0p2/qSWij+Hz/8tQL77rH/95398ZD9zlo/NMvyPcmzyJv3s+fcVg/Zn
mTJ/xB8yZftvKI2vAjU0x1dF8FXg+odM2Qr/RgHoIGBGkRxJnBNom5tWD9l//ocUf2ObirwZ4VWE
/OrqsewJn+eXvIhfwncaepG8usD8/4ZMGZEXfwQyZSyFQga43P6q8qrtchCMMOgaNQZhcZQ6Pf7p
w/m/CHj/Qe74xxWuojUcKcB5o+uv/0mI2Pel0vT2jEc4xtbgKNLiv3mFq3LuT1eIunFy644r1Fea
tzgGQ/9fuQIHE8476Cf/JNkkoqaXBSShzQhnx/eOqtD/5gr2VRv5f3So4PB87MwM+rDusE+FBPzX
v0TK8BZZLQU0zmFvvgVVJJ7Xvg6/5aln2WehVdfwN2M56ZRhQxLsNYsME+otssDSg9yx2sV5VrbH
qgCPPZsr2xC3p+ZG24eEJnK+CItKILarsnP+DaTzryJafnhuHDtCy4pcFwhzwH38529A0VAqqQLw
G6t9EcPPMCoJLBe7Fm/nv76b/qqC/ONKsGjwj3oALPgff72S5THTEqRxbpyle0kAqpxNsJInUq/x
f+VCbiQlrZrLd/7XC60VDWregLHyRsLsERzirX/Lo+n9X1/mnz85KG8QEXF18rX/0/MHJqANF6LJ
NoJFPe1auyUk+gMPLB6f8t9c66/y3OtnF1y9CH83JEScK//wrOdBOXjEULkgdGdQCXviE8CGrMyX
zlmw/9d/r3+gPP79YvylMAswyOTffwdk/umhZPOL9Ih3IQNYliDyDVpYGpwjOD8q/AzMEyuwsL64
sA/+zYX/wFb+5VECWXr16krPQRDs/+PdOFGuph0BAhvl+ONLYJtCkhcVVQhOwzG9b6ZoJiZxqYKf
zpWjThbu+uTi3cQXOSsC3DSrIWZ2S35ftOwycScjUN1mLct15oaj9d5NdXUwzIRhNjlWg+V87F6B
H3G3+LBkXhJKyo9k7a/CSIRpmz6sqbSQByV5DCh9ZBxbjwjvcldOJJqllNfbAmnzpejYhbThtS5T
cjI/qm5qIPinzvQqOxJZoFvZclf5ffjkj/XUP6VD4KFDVR6KZ9Q+wj2n3SR+DITSPVSk460A2xNy
JycYATcCrY+3cfMofwKo+2se8MEg3fAB0eFJ7FiELNRdMcsm+3kCW+mcx7Bz5A3zTfWs1km3Jygz
er90Vv8TEuLw4DdZe6K9b451gLvSG9jvb7KCoDbGycbRBwM16Nb1pp6Ud7agYpsFYSs2oWktLx7Q
fYl9QGLap5+tA4EW49qh8Fkwct93q+pjxvOqvkXqaz6TcGzPLGcI8Ejgo4F5aR9sTfBqi/r9gvuN
EbSRuUcc3EiyjOuL9t6JCG7eGzOI8RmcBrv/grbM2UDvbOfb3urT6ZzK3ljMqpJ+JgEPgRcUCyfj
IyHdOFhiYCmkQzUB664+D0sCVKKbgvPuCGgz2cMMcR8ZlkXP5Ewq92Cn6OzqLGCggkyz4C3+Zkk7
uVg6UsO2xvx+6fKymW74Mp09aNg5BrZrcJCn5KkInVIikp3dvEw8NTuL0n1mJMnxcRkjxhQbMNeB
f4EqQmI3s463zlkNmW8jRENDSp/HXS119lAuItgqTL7hHiEL9fvArvN2HMy6I0sUb+5AWtvJAYnT
Po3DIpAco7EZzzUf5X10zdiakmtWKxn30/JScu9cd+OFYgSV2XU5DowA/DB6GYjF3I0OYTkAgORV
YzItR79vuZfhwrfhPl2uEa1IPad9P4DPumG7nRUHX+FrdmjoHeHAj0774ssIVxJwNyeEn/ZrJbyn
CRXY776lYzm7c0Kh3KwNHXHUVhJtBCRdWeLIuwxuQ8QTYE5igJTUxXfFndQNsTf2URIbXugHbO7X
9IZiqFzi5nRgnci6k2Pctrb+hhfy2to7/cR0zB32WBii58yrsfotHmIfKZzh06m8bO9ZIySlZdIP
s4jkR+Z53W/Hnrwj3BeHgDm1nqxZOj9CJaadn+YE384wXExse1Wk0ZOrcdrkI2hbWDDWKwt1B9L+
VCMUKNIx+0kwS/gUwJa+YNOMEDlmjoOdnsQL7RIchJqAdTdEdMR8foJhNpiMf9M73YrygfN3b/pk
eKfDCT+JvSeAPJhR8lpyGB7MWPATkQkH3E2r+iaX2rY+ibpwGcOgHdwhq8AA2kB5ZXLgzKm1k4Cu
py1ru9EcyrXqL966fGubLvskprq52OjHv9gXMbtjbIhIgUpW4ZysMzEdZssh3JPdWv665Dp1N3Vv
6YOPgV3HIvIIBxMICMBOqDAuO3eKnlBFaHkQ2Ij9s2AA6JBZAbNyZ7vg+Fhm62G9+F4uGKtYKSFB
tT/DSiYUm5aduSJ5kKCR1K2+6sLfyMibkiZWovJUHg9558WCpAsWoBzW+6Sg70Nj4swv/NxN7GGm
+hTFbLoPNGjRdqw9DhEERVDSBgPN4wzwt/GOmUVFttF1YQ6NsqeDk0y2OgTkpf2UOE0IOWbnB7oI
9QHrHWvdBVWUexsjSCjN6B3Z1ERN/romtf/ajLO/W4qmu4k6O0tj4pbSWIXD8hZ2rlwv6LzErbWs
8/iiCCFytjkLuwfQB9kBHXXwAyUjaMwx4g7Zy3Lt3J1os9B9JVs9h9uZMuXQqQ6O7YDH46QSe9K7
EuF/JNmbLd303OiiWG8qkHEt5+/qeA/B4PX1+5CoSe09hLH5oxRAkEQ9ipuxqFv7ewWKqInD3Ffe
w0QleVHMoh7JcFi9o60mJzmiwYFbZ5z0zvYa+dR0o+NtV5SvDlaFxKBuzAeL155aZkzfUvO93rFw
WEDzVcsc7kHZspqeye523oYS0MqBsQYgM23SY4s4Jr1lA8VeYU6MPi2O1T7XnUFo0kzgIs8p7zGD
hrFlH5pOTrSbHRwixFPWFQG3QURgkj2k7H9ILGc/CsW/uLIlEnauT8hGKsJAuzZ5MhGPyBEfnyOP
vBr00Scjr77TgFIOOZiKb3XqsOQuYN5NcAjMcER1WX9DjLS+r4XWwR7RdLPvLdLIYg5bc1KVJDzb
u/KoNvAN7EMq9PiAmMUEBK+SUL310JsT4sJMUuGhiNwnsIkNH+c8HbqeRy4dcs3QGzbO27QK9wR0
xiWVFVx6E15F8yKvmseAFEy0uAXZWCO7RqjTfuZzgAUMXg/ZuiIWqdbAPWlhbCickZzwDtpt0jx5
rUc0OJ4B8bxYJQuxWi4V8UFCR8GdjxjvyaI9afZTt3qvZGQ/yZZBNXIrt8/Ofor67puoltq5ra2K
0XjfqDvVWVhYckQsTQySSo/nwZubZEfAEHfD0CAd3ayCuSEDt5B0WHxF22Qp5hsjymrbrlRW6DvB
/VpzVfGwISVFvtEDekZ7kHcVLFvMLq6iL/9BKrG9q/lgZMyGQBw9vxrLC7uIwj/moWuVsU3sOwMX
lUYsoZmNLPohs/0evEzy2TiLYr7lTcXbNNi5jCOvdebjKJt6eNIzSjIiRBRIIWBUbA4SwR8BCtV/
5/kFu9dlobU32HNLDlhdwiBCVeyfUqa3zU1flgBR1TSw/yCeK32idBkxVDVtiX4fNElcW026hz6z
UkB1y0vYN715Fr5PgFIOJC5FCA0GIL2Guh2V8LO7zEPtnkz495nIqW1iswJOeeRZMzHE5Rue5yNL
V3dXhb5e8cxKcClAevrfYHLR/5meUC52Y4e+Qhx8RLRdEGaf4Ft4NPWkyl1inDI6ohgbrlGP4gOU
WVdyepAMRt7TclZgWo9tYFiFg2JL26OUsi9ep64gole1tdNv+naxAbVViNbL0ooeerdIB7JCff+j
4KVKQQC170Q+Gcm3bTnJ82wm+VAka/0wkysbIng3KYJH0XSx069RwQtMBh9JmhAI43brjmXbRBFh
iQ+L1MoQPHHUP86u07AbhZmNCNQOmTOERbuD7FozOC6y0NmHCRjTbMnW+QQGph73qGzm5sZbreRH
7aB3tBHRWR/0UOPKtK1brGcS5MOAxE2IjJtEj8WPoSahEdl8QFgjXUDS/FyNI7vdGNTWGIsq1/Vz
yzD+iDCVvfaI2JRKa64DPMGhDb0476Kdg/eSMathqDc7vfsykrl9NQ6J5QZMbHKy7BywJIkGVnjh
LWG2uNhStOGeUr8bD6EbdMVqMxflaSmJHmNwDBPS9XZNBGo1XlZtnUoScVFYZumxiIrkfs5F9dL1
+4FCvmckhEgcQSWyFHeo71d/6IlHKyO8a1SR6xq7a5rQbBDF9zg5hSImbO0Ro6qi2dFj+HejWOig
vHr8TU5s9coTFx4C4rvOfdQ5eyvsrd82PjRuctEup0lEyXQDoEVdWVGkF5Pa2aRfEtU48Xlrh+DM
LV0i89owcQgcthsAIa4W3GD5Mscoenzz1hG4QA8Wodcq5wG6p2+R7kqTpa8JYeWlh4gd7gKYV/Z2
UK1ziHK79E4JNCNCUDhMWOtX2dpt7L4Wh3pqFMvgClTjyZJT4JDZq9LmElYgCNlF6+4916wxsCyx
ekK3Dmz9gih9OreZ4y4nzsbsRGOVVAj8XESXNkqEL14JBUHd6zXKHryic5Oqa++FEmSLS23I9rIy
wZGHYbqioYhNggacTU9IvxHJwqIARlRU6ocKQAjixvfRjZURcsMIHKejyqS9EKg9vQszGDYrzTyR
yAcDceDsTIc52E1rVahL60RZcDMkXVG/DE240lcVs+ft8rRe3gB5hRY019o8EQbvPpI2138Pe1tA
IJ0J8kszMZyNX3mfcw0fY5t6RJbfrtMkoLDng+bwT4QjeVd6OXqi0VrOFlEhpH55Yr4ryd89ZhgF
qiOgJ5i7dE/ssT3Xf26DZXiEQ9r0J4aO5Q+WYKieybJHuBN1+3VBYoOYJFthx1GjI0HS15S4HKwQ
3M0CzynYa3RcWV1tyyLR3yssH/NmMCN/TNKT/mdJrWOJmTM2ylmevGoqyr0SNqc01MOmPxQRVf1A
MuZzHbEiAwrJf0aRwaRvhj3Up+qps+d0J4QKIMRDZCd+QoRoG7P0e+Gn/ksH746HLQnnrULQ+Njq
XrxpYCY/mlWU9wgyLNbEskeFkLfJh6O7gEmdrc4hWQ53GavDKkZMd5WvZ5P5Fsku/121FYsHZ47m
Q+Rly50kyM/bDFKzk0IXj5VQ5sP90nrOAeKm3b+2nr/csM3J49UOQcLwCELdqQjr2daT/EIeb92W
Ro1oDlLRPFKWth+jsT1CevjLb+oVld3Wc5N05NhI8SWZwafv7CyJ0sMHnSnN3F/KvKwu3NuEQbVe
QXjlqB5dp7VfJq96TprmKWk8WnYWlxR9SUFyDoBPf3nn4LFvUHhUZiub0PY5Y1YqvHJtmm+9Hjsy
x73CuythQLMDBUhLzEtLJKIIyt1ENvwJBJA9IYnuJxspFA1JQrrKx3V7fWxnvFlIM3p2Xm5v8Sap
EBVCB/ayjgcb5GKsOCDeIHdGe4fG8h1nDU7NxpeEKDEX8DfNvObPWT66L7nThTGLVeR9JpXlo5WH
84el0/pJKjvd+pjczpWFJnfSxPxtXDuw79pQ1kezuOWTTthuCRXC3AYEeD+QA3SUZcT2LqSr3/Ra
j3UsMZd9H0c05Wzde3nkMfSZ99hwe/ZIHspg1wlsRi5vHGszwcmlMVFN8grIPDys6G9iidzkd1Iu
lOPKKc4ZmLBjms3FSc+oJZBauiRkryR6DuMk3yJ/KR4z2w7BwvkzRuo8r1m51T4bYsNs/pksM3nA
SEN+xixNTYoGcqwjgbaMMpDXEiQ/9nJD/vq0tyc4qogm2iRHZI9lL66zCh6qFjg+pyUq6N/x3edk
xdnzIwbKjP5Z6QtGAYx4nSYmK1vygz9x2Pn2Qpo9awj+T31U12/VUjjloeRQWTa2X6V7t1uieOKD
CLcB7oFLY0foIcyg/V/wtdHAN13zHcktAqqweEp62zW33Tr68bWsfgVvFjyDWUepZ7fBWH6tYdR9
W7TlmT1RAgJlhz/zJM2dQZhnz23HSi2s+OdaW/f2KmWxna5DQwqFGdsgsv8AEyr9wXJpyCn4bHOP
/AXNwDTWiK38PeZwjSJBV/inl1JEYKoUnNZMJxw52VUKNijzZRI57iJPPnh2kapt39FYsQmczGU0
PEWBxfbS8Hg99I0f/pILIyvKaETj5AKv71GTeO9Jv0xPBVe7qSMsg+ewspGKtWE/wu1FGoRpYnSw
TqwscXaI5fPnJFoLYIV5sIvshgzHji0T8R8VN8FOLz1SqzDIlI/i1w4uPpvOahtec4elXir2uqye
qIu581BLb2bznCCT7t6sC3V+UR+E3YlT37LVInOSvq2/iKrLd1Ft/SSJPEF8T3v+C1a4Ze8swHHb
xp6yvY/s6DxpIN8oKUPCbibs0Z+BV+NyClovVmObg+sfbC499SSIbixh9CNYZPt+xlJ/BReDnIzq
KRY1XkPU80Ny5yEIQd6qPJQPAvyMD8eqf2m78TMItUGnen0JIHS+rEApOHAR7Okb/5A9ltx+8A2H
athqj0r9EGh/fF/zBjiFGOqZgxfh5C3D+oX6saWdwjOXnTDHeuGWRZdzNxE3vMMbOptjOlbDT9jp
IQK5KKxj03FXbOxJjDFpbA06VzQ3DFJK8zZQHf+oWslXoCX95K4cXPQEWdgiHQ3ItrFvm7BtoqOG
Ez/iDZlHs6EkVbfZFHIGd+C60QgR+uwINP24BzESRbWdAS9h13Q/Z5DwSB9yOT0w2ePoAXtugjvX
rQhnMAPwb5a5pdo0nT/9cEbCAUA3BuPJyao+IralGD4xPkrgpqb8tFyP2AcUyvZNQgEh9vQWy3TI
VXTPs/lYZkwTMhdJio+hOjlFevSQcPW0oqCz6CEInnXc267Eb7ZJkQuib0v1e5cbb6v7PtKbKqqT
b6gdRwIrxhD/dMv39iYZ0QbskQieITUlCOLAtaejDBTlk5gQB8W6CCmofGQWemu0k/UM76W+hfQV
/mTQ+at16sckK3MfzWXo3C8+Psr9mk1JtUuDpHrGYzEeciQCCF3LBbttTyL7LrRwrzdB21Ug3WES
XpYCjy5PQpauqFVQF5N3mravg73ohdiGcX7zELqoTRISs2K7DX5zjBs2cBUMiOPhqkEx23ACibwj
Fnu8SjNHYieq9BrWW1h4vjFP1qwsB8IHkpe56vVAPnuKYCjzIWmgcRLJbZhGAXBhDIX9oWzwhZBl
7LibqE6X6AjJfkUyyMCWF+zoEfRC6nv+ZTM0N8Ta1vml8HBQxXikluDoLkQKHVhR4yhG0Ydbg2qK
fjetRqK4mrUkvlKFL52sBXk+3N2XMRj5OYIuFeUpmiANIIFn5JJu6gxP4QNwLZCozPJHVgJ8ZBu6
VzV91lk/ORj+lPo0DO3WnyD72urBUAufiNeguW4Cx0K63jnOo43jEDZD2dgv1rUCPqLst/tj1LrJ
dhiaZofFor7Hc9I/j3bpM0+novu15i75Lo09W1A5iL3dwgjBukrYdnGBqG2QRmnJZJoYBN8f81vP
DMl6QGqhH/GUjsep9QsaLB2t90Mi8gcKvOmucXtcPIE9w1nAfMPvknPys1lGoO9W4ROZzPo2RRLc
FDh9RVtP3tnFLhNnsk/eGjcUcZ2gYrmEhv5ug4zfWZ9GFFjX2iM0bySEUjyma2ZRGdhp/abHpSR2
nSTRjNwza+IGSpmmbkYrLd7wCPT0H0z5MatUCVHMpJOkA4QZcLQE8JDAxGaonT+5WJnshBUqpDiW
fq0Qd7Jx44X1y6uL4qHC4hI3nBLDAY5SuKukxGNRh31W/y/SzmtJbiTJoj+0MIMWr0DKytKS5AuM
rCKhtcbX70HNznQlMi1hnO1hswU57YgIjwgPd7/3Qtg15k9w8cNwH0+SG9eB1lhwV0tgBdADksaV
71ZVtwVMPtDxB1wpBDOam63t1Va869Ooihz0fPx9mkQArUuYW7YR/IXfkcHRbtxGyPeoEXdPoiKG
XK4xCjXubyvPhYcE/thNaH0EBrIhGs3vFEDV2OkJRWMiR1ToKNNI4u9K6qzCaXu6+iCqd0PlEMG8
8BbCqVmuEfziuSYiv+FRa7ZeyBHeQWHw7EpaBPRA99GZQE8iZxUzeMLqvuHxkYeHxB/qXZXpxo1q
IMR0GFIyJNeiq1reRrWGoryCP6HO900INz6AwKS7VesiRXyQ/jZgiW7UyqCVRsE7iIZK5TBBb/aa
Vncyf6x4QGJtIsS8E1PQTjl62rCEe6Hv8pE+u7RH84/zPSvznUgt8bGY7lyvNvE83UIO1zHZ3T8o
AEqhU6VyCTLKorE+KKWe+DId5ecqCdO71kgJBCMSkkwVL7pNT6YULgT45aVVSl8+OLagHMIrSWqN
b4jHocTbJdVwB+awAU3bKyh1p750BWy3C1ZJh3K3HVGn+AUjMDoVZUkr41ueU8uwYa3xg22ZI3Iu
loFBYqUETbsmW579LAoew76FQMNDStmOkZnw79xLtWY+wFVdp1dxCApqlaSG8DJWuXgnet5Y2CLM
CgctKqAHTpF04KEn6zJxjqX3N0k+Gm+KOCXGPaHW5bWSxvo1vuRuCKPEjTXUTXrV1xKSoISJJDs1
KS931MBegJAAopViBbxrlVTGuJUT06xXoeeF8nNBJEavvSJJcNgNY4M9BDAcCkoeTEqibg5oWwkc
18gyC68okRUQD3CZ0sAdD79YOOkGEo4w+hHlUJfISSALTxRLY0otbeTTiCwYylNXm5CjIRRfrSIQ
k8iLhWUXTjWpdl/DCx7tRi/Py61XaeNzCCgxpsW071/qQYE9Y/CU64Hk9QPV9fAH4gzljs72pNwb
oLOinV+myi+p1+R1FOOriFIPUP2qcRU+pdKAXkaX0/MGnqyznmCUUeubuBa6+BFZNcNzaGmnPX7k
t2dr+J2M+ypLYQqJQXCRZky9WCQsMfQ/As0w8R4BCdCgiESCy1WsuNrTXV9lv3LqOsMLrLmSjyTQ
pAqmW6B1EDlSyfIDBu9e2jZM6MLuA7DOXW8RJ9MbH9mU3gXBhui0yjZjawn+Q+1OdEABRHnfFc9L
9qBN/R1aQwq0AmE8vgaVov7pqz56QuyCdIpfoD6xQkiU3jwSIGJhh0WA8BN5mly8lmK39+7opOrl
Bx/BN4nXbYQCV92X5W2SDLDGh5SgpatCqWnsEHIVge+oK5D4qiz9IQASB31NUSf3cJVVTwoJANXW
ab4Ortxazx88T+qb606WUwhVMu87KGce1m3vkosECqHwvqmGn0Vk5igQeVXQOl7J5eLI3Nv9QRi9
oHEkZKsr+tab4F7xYmXc01RdZG8ASbrbmIZl3uVeFL8h7oNOiShV9XOt6XAd6IZCeRgpjScFktEr
kwIpqtiQ1yS2pUBeaw8jTwgnKSLwiMTByTWpvviBbxeklapKtfoeDU15aFOtvJcgNl1DW0JjajH4
NxmSnSsF9pEV6ML2SieXQle7RkkBKhXk3gEBAZlK7YFWXtpF6ac2+keaLamIGmIpP4RpI3+oYm75
Kz9QWtpjK1P+HhD9kRUdyJQC1KiNXcV+2ZcaOnRU4IwfUt6YB8VUtVsdiqtiBd7bjbYdwOGEd2AA
OlQNxYeWcsNWpoMxZhMO6gs8aJywbcOBZNQF/CsNT2JqmEkl7eRG5Y3V6UOmr/1WkB0yAOMfriwJ
5pC8NFfw9cQ/q6Ysb+KEUnnWo5dgd64ALhvVvJamfiE0YH/V6rx5LORCvq9AbmyCpO1vJ7ncb1JZ
S9fA/bR1kfOfKqjqu/SZV1qyDgoKirGM6MpQZQNeogJ1bDsR1nylFULzyqTE8UbOKN0QM0NkgX4C
QFbF924MDfYDsZmYGtBOus073vQBXavDCimDiueK5JHZL42eZCwiM+o3tpG7bvPKug/LhpxV7PJB
nq5AyCaJd+jlhqR04tpcJRwnb41IWC/imuinayZpM9eXkz/wj8esRGeiV+aZMpKmbsx5vCM8R37N
76DWiDs3eQqlqvuhpIGXwpTdVcTznlUq9z487tWO1r70KqQ4test4lxbi/sMjxaF5HGg74HiZliE
v0XZHb/LlQYDgGihgrUjhTm8FKNYizc+9UDmQk1yF5GqRnXXsMoovxW2IQTIUImsoPuBySoVovjR
80ySDjS4SI9dzXThODCEQxyOcqMvUAS1EiBgjhco5ksyupm21tvGKNZVGND81iZIKEHaM6b7cqwR
+Zl0PkjGENCWsCrIwy6NvTF+RgUHaL2QdNcycR1os4gDbpNxpR1oBWykbTwm6b1mEuQMroRmq5FK
MMiwtC5xy7RwGxdJvPQuyEFR/mgn5KvAM3OqelFlWHlJ6900QSWkK2VAl+9VzwizIA6rgGcXgtbv
G3lUyUSbBd5rgQxYQYsjrQxOSECxFbzFPgVehFDatT7kW86L6N7tjSiAZbaOHv0mpUjPUhxAQo4v
PCuF4sbshyy9HzK0dKmGes+5ELCvuia89SSdxDUNfB6dJsTp6MmkAs9Y3vTsi3FiOXIEoudVPwrg
OiD7Kz6yQHEjSMfq9ocGcgo+tsJPuE1gellFFL5ih2R4tkZ2T0wfATxS1RzS5ICsgHHLE0a/aziT
H6RgoIApiym1jBZwn+UC8nLNOmrhDMvhU5jCQuTKKtVY+7KW7BJftUIaADTE6CKPZDDYHAhW0A9w
9wP3THtV63pz1xUtfY/wF0FmVGoT9RoME/TYBK4ewXegNtm9EqryTZ8KvnKg5y7r94oekOEySzG7
F+o0ovjTslWo+we8NYryzitVjb3RpVs0geKD5PrjT7eMuqcSeAD1eHjVrqFPG6t1DpIKzjKDAGuT
QwZqoh0Wt3uy2fKrTuT9BrUf4GZXUyhFqBAlNpkLcyLbzs3u+7yP1qoWtYiQ9oN61SHaar1BcFVe
A6gC4+ezLMqmVBOkwUoYtdBSa0KqYmIc3YXgU90NYYIETUuXVjrFVBMWFioT/vBEX0FcfiPsASwq
JIW/g7Yy+lOJoilswaO0/n2Zp6K8g07B+yW2qmXYpZqZyXqq7MKLqptIwbWiFj5yAET0MokZNwck
jlt2k/xiSCAQXDJaa+Za/E6zH1CdFjRoj5YkSDXqjzBr83wdNVIQlFFjDuQE5TtqRhVlXiujhAOh
iYDmas2tH5Hhuw4DWb0Gq1Kw6rTKvSjAGl5VRUQ9y5D9D8gLrXJXqn0OmKzJzJB3okRKii/u/cNg
Vv2bNUYBDfWWjqItZ61FaxbXIFhcszQ/vAGZk33aZeSP6Fcs0zWhex85Wp5JNwMYDHLcZjd8q1M1
/BX0qfKzgKEIiSwkLX+PKrINjlIAzaLA75kfPsUMi8Odagy5084oEH2uRQ4tKO72lR8md2ENKcMa
BhDyh5Yx5OMuCk3rgdwl7SCyZwZPbVKK+W3kwqPIBoTaAKxrl7d3CVi4K19q+3eRG/U3Mqw+lDZI
QgvkgeXJw0Oz/ybnkvo0FIIEQWEZBO5uiskMKogkljYksvXB7uRUCq/pTgPw6yamBF+RbNXfSt6R
h7D3I1Aq1cSA23BEwxPRUl9edVD9cUZ7LXmDpPbI9udq4UWftZ1oPY4uSe+cZsGXqu7M74C32gFw
IiRDxGttVl9B/pDpe8rp/UMdCU22/R+UZdMmLVsO7wBxR/gH1faP2VQKCBdSz4/03JtbCc6666H3
up9yWBckX0Xx++V+0dOGYujiDfo/JJ34SZzoxb+2Lmed1FZ+Myi2XD0OAT0MbFnLGBf4VM+03lKf
nFh/NVMzVXXW3S3moSsgzkiBXkaGQXgMLDBN2S313Vz9Fy4DRIX3O1vst/9svLWgAbBouNdg9jJn
A6JPK4+rhFTuSKJQFN3nKHMf/nrOLEOE/dlQGI9oznqjNSUX+ibChJI/5MZzOq7J3l82cdoXbYqq
SNOfKmogHeRZr3IEwrAlTa1SqO5WhaDYQbQVaZyF43WhYdhkgY+7hU1xElKCwtegHjWXlUoLlAvc
ABwhEoFw1JEwCESYYXd6/56YV4G12KA8rfXcoCnLlmmSKgYbMlugDPxXKXqQBFUxgo2kDUXpKi23
AfDA4Mbz1i3FX32hHfvUy6dGaHrZZA2+YnHezS57FDYteuTsrH0EqLdr03qD3sHlNftsID8emSXq
9OuwXOhTUZY73kvAvTN6S4ie81XnVGt92676lWADdbaDdeYQXq4sh4yjQ4nWqde9062gfLQJCe3c
gZ3NdtfGCsDxAmbgGIEy7Qg+SyIBQD+4oatzd83NGMJgnc+SrDuUN2tzgWpbAdszW1EMMLMyahfg
e+YrKsQemWnTQgFzPY27XbUr2ZEdskA26OX/jNtwAqda9c6w6Vb/GjU9l463ch2yqE6+sINOESVT
+z3wG+OTIPsTQfT1ZJMofYIslCBHGvYBJQlvRakTKjb9qdpIt+5OSA66jcyl8+LbTx9Lk/5JBH/k
DDPz0777AgBoxbDN4Mya9MhtuPzkB5iB0v2Pu8yB7IxcKuQSe3eT795pb7EhJrZvB/tPZ4dOuLD8
0nRWHH8JpJugahQJtJPOSX/8JRUJd6MvIX1RUdEtJHCy2VsIa1050BogwyAi5PDmtj/l6rUik0Iy
eh+ExgJp/8kxA1wFWA93jKybEnQzxx8hZQn4AAsazEHR7jJ/4u6uH5FdqpxOkO7lIlxRerq9vCE/
QRazkbPnRUmXRM1k4882pB4jlVj5EvWU0Loti7e8I3ys1O6hErJrVMzXVI1vKeBO5CQlbbJqfd+b
ilMp0XVajLvK827gonlc+Koz68FXoa8BFGWCvEy//sUzymrigQYKBqvSryxXDyJBuwaXj91mN6be
QPYHH1vavFhyfAcfFeUk5ZesSgtomLMLggQI7O1cy7I5WxADjht0d2m+LhI6djVhZcHT0xUeIHVp
F5Gzo53s/fLIT6KAyQe+mJxtCWgn6f1IMVni+BrZMZDNHcXZpux2mb9w5J+cejNjs7WHU4hW+Q5j
LY1WxHkUvg3en5dHdHKvYISdZWjg7RWZxTxeSvpph7BJFYMOGw1+pmGbI0CH9NzCWXYSDRjgHI1J
zGDCUlr6bAd7hlDXQq24PPPM+yEV/+imRjItqV7gbche/3ZMlioSqxEQ6KpOFHU8pjxRCqHWkKsX
AnErEWN7SvuKFy/Eaaf+hxlkZkR5IpqQjGnMX3ZBVntyW4+WaxvSaw1nFb0VKR0lNLc334xccy4P
6tT1iD8l0FgAwAjb5ndgJ7Q+5MYeqVes2mrQwEGBlmOfPETWuG7TccHemRUjplJxCUnkr/PdFUAK
k0QShM0qzBK6dBv39WOKtJeaeofLIzuxxAWPTzAoi0m09NmmAndOJ26oQ+xUGQ/8zmznoYJtFxC0
wu4sLnjitGuOTlQueRlCKeJSgLlgHY9XTSz7EvKj6V3cOJX6JGl/OgBFqUi52Fgn7be07RaiqpMt
NllUDVzEAgaszbdYA1tL5CEIC1GFChlQuW603y4Ea5dn8YwVXiUa/s5WBvQ4Gxd5yUGmE57OhP62
z79rpUsSZ+EKPLNS2ADkakEBS3g/O/epfOam6hnE8sK1SdZHLa+M+G1oXi8P5VMBc7ZGDISSIhEo
9IHa7LHV1spgwpPN86QSpGsEmupVYRT9Pu6VEOoe7Q/sOhBteiQnkZTbQV5PMY9y3xrGiX7BO0/2
nckLTCe5bpIbJv6cTukvu7yritjqDdrgQlntaDShNcNMVOVZUdt4T86EzJXapAsBKfvr1E2B6U1Q
ZYDi+Olsqgua/FoFpgR7tVodVqub1eGGv9tMPzYbe7Pf2zZ/udlsNvydvbe3tb3fbu3HLT/9+w8d
ZMUv+9He8st7/vrI7+P3rqdf5ydn+uHwx2r6yXHslfPwsNrx47DD1mr6iT8dfky/Zfqt0z+sPg6v
D6+Hj0O+yvmnw4EfH4fp/8J3HhZ266nHKaoIUl5Dsptn/hzdrjbkQakR0qhSW3ZUvsviuHGja1d/
vuxyp6usqIrO3gFiS1/uHJXsDVoxljVtsRle10KiWwfaAaFOG53T3Ppz2di5QbFJVVFXDRW7s7VN
FHjXEP81ILrP70FD7wER00XbXbeysLts6tSNFHWSGxYZmA4yfRr3F++NAKK1o5cadhJHK1hxq6JY
QehFE1K1Tut3yumX7Z2eQgo6kiB3NUhYuKqmoX+xBz2mkiuhD19zq5YH0U3iFfX27KpHDmThWD09
yDFlQWIJt6auEZUdm5p4OlWtgh0sbM1oL5E5t4N2SFb9oGeIWYiBjmjb0B7oKXk1aClZOG+nfX98
RqEnbH5i/g1ZPfGYvh0gFnUbKMpaiMYFwJ/FgjCSdJJnIMT+amI2mbkEg6FElZ6imZTuslYYVtqQ
NfuSbkmnGOhaUKT0I0Iaw0Er4k5pxOJvg4DpC5AQIkUkEwV8PhG/LCfwCNdXW74Ahk/oI1tQIXpG
mDN8ixEjuew6Z3YFkFNNQQqQK0yeg77puR9IghPuxjVcicKVaN0kCeFG9f+0Ix/7DZobIH8l7FAv
XnXSDRSCUD2aThEv3JbnPATRYA2RcZH7Y64KWrhx5DUSPQxFJj0UufceGsLCWM5sN+Cr3PcSz2KJ
8/F4LJ0f0SAa8zxEByW3K6QxNLlHUE4rFrxdmgL0mbsfWZr5Yg9Q3PQzZq1RkXMI7kccz/9dCyrt
v0gflOT5mp8V7du6sGT6zBmGaY0LgOQufzMbJJThQ01DGg9v6Tnw7iicq+KuqO47eYuOMaHwddZe
if02B+8JJ1h5TZtMY20QBxyzn5d99DOXeDoN/3zLbBoQAg1Q5GAa+JYh23r1bSb+cCH9ULRrwLy6
tg16uMkPbtjSXrDWo80wLMQGZ9yK0EiX6cwkZaXMr0RImJRML5mOvIRGVWlyLiy6jy4P9Mxm1CWV
GwMKG9Iu82RHQ3c1DAPUQICU/ZEzbUPj+28AqOsCzv6/NjUR4UySaDLBvyof+3DhdYWaR4puU159
a4PhIa+0A52S70g9LGlRnu4XQmSdiE5VNVK381qBAD9gAUkOXqwI26Iw3xU0dlGt//63Q8IML0JZ
JI8v0ZB5PKQBJuJ8QGXSNur22oc5C2jHOsiGNc/whQzR5w1+7JHT0QI9D6qSkGaok7t8OaItFT7K
vPVJuISdYT7kVM32nqwI3RsMjkW4mfjvSkQYIvNNVeo+pFQ+clsJQdQN6EkPaCgJIA9iqA6MG7fM
u9+xSAf6NUAeMCUGZe1klSUa0X49UpBDAb6K/wyot1C5HwPtFTo586EExXqFy/SI2rRd+5z7JdCw
XtFTcnZ5Gm9VlOFp6fKD8sVAhugZguHwO8XAeh+mffNbDOBSHgorWno1n24WAnfFmvhZEGQjgj+e
HVkr20oLI8tOs++KekBr7/JKn/vv83AlE8bSEYfMQrncAnjqZUDahjH7VdPXMHbG62UTp1tRhZnn
HxOzBRZCoQXTggkRrBX1aJt1doxmVQOWuGzpnC8hUYg78U5FStOaTuIvvtRqfir2MczNaN/YP/6V
+1buaGq2hzXR1bbdwB+xSpzf3QZkoLJ2n8Cgb7sD8gD2a74S7T8fpuNtjNVwtXTTnZloahKk+ZTp
mlPk2SWAZhA54AqNp0ap6COAzUdZGv6ZiT4yMf36l9HXY9t1wApNRC4hJU9gDnXCTOx2I4QS6yoT
++fL033mMqHKLUtEsTinQZXs2CBtexCwm6kFTTJ85kp+lUcROnFQ9MMUAgDjQEfVc0X1WYUb1/QB
JWXpIQOtZQB3keTw4fL3nL6BdAqOEAogyUyKSZvl6KxyDONgoh2UUvVRVT2AyyW8BNUuHP1v5igt
PBVOr/XPmh3UZby6CKBn063l8aAgiGJC+vUroCMkND+KoHLG4jYM94a8EIydDm7KZiH5yUxzzXzG
2l8Wl7elQiMgdPKCOe4UxX2gIcWWmvZGJchURvevA2cVnibWlmodeTtztmlF9M5qqbJMcloShMZr
Tek2xghJTbpg6HRf4D1gpCgNkirgEjj2IS/KdQH2T4HWjsC9DisDLcF6XLhkTq/NqRTEs5iUz1SM
mL0iqTW68KLTdqG2P4NMBDpibAQlW9gPp0uEFTSRkavkJiPXeTwUNEWUoA98z8kr6b3O060LoL4X
DOB9JXp2UmVuLzv8uWEpXNPkszj1CHWODaKYObSCBGzcyJ7THLh8YDiSvrRCpzUcSoqGOiWPSJmR
eJwtUSz3JcTpse8cviV2ZHvkYbbvb87aeVhIVUmnzoCcs6GSNQIHoGDreEA+kZxL/wqSbNtyRW5o
u71GG84mbXN54j5n5jjoODY0c+8OZVcgjTA2gUP4rBWX1ItDR18r/JPCIKc/E/53+PZtdWOtb+42
9r6fBr69f1fta9UuVto6X2vrd/serKxNX4X9tl0/ObuHj4/DUm709GQ//tzZCgBtjLzSY14Eow2d
AE7IbSrlcN540aOhddJChH7iVxZvZTpReKtMV7c5W4a+AycE2XLgoCJRrHUNsimO0WDtdQQil1dC
PskRYIvDE2uT7j1F0tmSh6ZG/4sUOIO3gXwF1mV68cdXBH93VfTaIKgeetdgBA9+3NK/7yS0RvZb
PQGMFol7obkt3d+Gsde6hdNdPvHF6cNMFfY9XUSbeL6bx3Kgy1vVA2dMATmTBQo5+6y0oiucZsXk
Jhoy1CpoUwYtEQh6A497Jmv3fiwLazEoG3eXBFArX5V4PCzOUDut6GyVHzraaNtV2Q459AICCt8m
jHiqI0X0yDvQShC0FkmhfGuMgIZPipJhs7o852eWV7NwKJ0kxbS6U2Lqy1Uiu75FspkOs6661hBY
RdABLObCFjszfTzAiFklnryQbs7OpiIqclFJu4hIr9lpdNxzau7+ehwMQVcI90RgEfPYtUF+R4lL
xoEg3Sto5k1FmUeMjYVTaZqO07MCxXnyq7RXfAadX6YrdgWjRk0c/j3TtRX3G9iOdVQRVjXQYLMh
dC2WbN3X/n6VPvO5k7S3QYJwPoF9nTahYtC+VlsrqbkaYVI2zGHBysnJQt/IlDX+t5XZ+2KALnNs
Q6y0A/DiScsEnrKBfhlDXNjpZ7yOog6XL29lSiJzr4OqUBrMPIhpq4/2Ai266LRv3DpYuBNPorJp
QNaUhKMHDXrO2dmllLKrIrcYo0dZgoUA2kmu7gpuOWCiTGRe1Kum+XPZEU8v/ul4/sdDZnEwnfiw
sNGM64RNfwU4Af3s+kqxsgf45Ndqqv7t8UyWEcpcCcc3SVPLM3OQWqUp7MuBA5rsqipEoJdDd8hl
4f7ysE5WbKpzU7uRYbKkP1GZeaDqahVqPfhECNO9BsS7Ea+j+NtlIyfrNTMyc0DYAYYhJimDajKH
heQBeatiR+0IpElxxO4fZASeLps8kwtEnHyKNwk1UCyfZ6DaIEcGokGXTpODB7+TNyrI+b4U3yXJ
e+gRnE9S8Q14FhU6FKvVaOFoPHEXdgG8goig8kahDWV2/jaNFccguZHFE1u47Tvj3UoN7WehNOgl
0G6yiot0eLk85pNp/twWVOLo9sNl5snp2i3dwUO22oGncB2010m3z6WHMuNES+7h87ls7cypouCe
7HSRnomTzhZkitCAFMvQycmKX5OnQnkPjnYHDSVxJwWoiv4X9ijs4qwUU04um6gcW6lCUMux/PhK
rr97gQwn1UZUFx5hJzuC84RVI1DhcCE1Pq3sl6sgiEFdQqvIuIbiFkd5h65u6wnm898PZyraEtjL
hGDGzEGIKEafqC504vCHpH207UZXPnJ/YeedWySZ6Iooh+ylOe8yCQKIaZpADh1P3NfjxwiJk9ff
B+3H5cGcmzOV9BWdJjy/OEuO5yyMay5Q1wocieaPrZVn4z4pVPT4LBTcF9558nQkHd3VLNCUy+Jg
5Ol6Ek2GlEGRjIhQGfc78RXSK6tF9DqUHvpBBEcyAGOB6BhF519V2hmbFBzDSwzinf0QisY9ZC95
gogFj7gtHSUiuAaxcj8qt+yfR9+L3w2j0nYFmL/UmXzuRQ1RSP77+SKZLHJCiBKFyFlZsGiI+Dpk
s51GHVauD97OynaQBP79xY+I2T9mZod7KrsRpTPM0JcP89DOq0UHeWfYIl4vj+ecm9GPS98I3V10
AM32zCScDWsf8WWTGHSbpRBBvUlmVDyStFDeR90nxL5s8fR8p9V4KilJBAGfV9ixy5WQk0ZDGkUO
JOkh/EGSDwnknjVrx40hQ8yJaqBVosS9MKdnXB27Kslwjj0V8ulju2Php66QA1yDqcRRIm2VVQKc
09L68vjOeTmN9RKZRDI0EkmaYzt61Vtagqq1Mwm1IiNBMvzBMl9UODZhWKFuVAfrwr1SvG2bvcKu
gtxsCfFx+zPPD+oEiFr3zR1Z/cufpZ7uPbJFNPxOj0YaymaRF/wiiJuC/IWaYguOHQaSamlhzzwW
j0xMn/Dl/G36gkO5wkT+TisSvNMwgLVXw7fuFzLXC2f9mVtam6JICkjUqnidHNtC7LhHUwtbJgfj
AOK2uqtlFcqhVbXUlnTObwjARYnTazq4Zue9Z+i6B5MMDxkv38ETsfKQ4oClemH6zpuZcqTT816b
316jh9qp2WPGy0ZHp6FAi3TbVO4uu8GZeWOX81SiUMXNMg/AKytUOEaR6CM5DF2B2Ao3HJ2/+rSq
7RAk3rqjYLYQEZ85Y/5VHyEXTSr680D44hcIeAkFyVPwWR0U5kXnJCQUBzPZuV2yEBQvmZq5hTlS
CCoi0r1R9oqyqA0YDwjiN19d2E1nFutoSLPdhIpEraEoFTqg21ZeVa2NOkA266/VDCjtI5hAyo2M
AMHo7HQWA7FUS8mdZs5cNVJ560JNBVfx5rJTnDkbVIuzWAd6xMPMmJlR0JMNw2ai6gjfOr3kNfF0
2cCZ6ZoaaVCDnYqJNJ0c79bcRe9ezxrgoH73J6iTDbLENrC+/+JQ4HQHYUJsQZFhdsKL8N77gu6R
1Yiza6qHNF7ATpx+0McDgcCwsGHPbCXInKYn2PTio1h+PCjqRZqeKdDRKqZ+EEl3JWh76g3jo1Pd
aBfW6MwUThopPEpMUvKoxRxbK1wTiJ0GntUbzSsRlTXJ1NZytRCindk/1MglkrvUaXhUzsYEMzaE
rAK8MmKmb6f3MjKYdgdjDyTKC4t1dkBfTE2f8uVUCFT4ECwdU0ppPccwh8R2ro3DqtSH8sdl9zvj
34yKMSn4BCs2GxUymwGDxhScsHtzMO6QsVp4Uy2ZmI1m0JAQy11MlHlvPY5eGfLs97zHywM5vzz/
DGS2Uf0B6MhoYcXsIOnk6FYp+zwqwtJVfta1OXVIL5PaosXveG2gYhORqc9j6AbVp6lBC7XB3YhM
YzFEN4pgLr25z71/p1Pu/+wZs6h6gDoZXbmM928OwL0q0fDOWs9AMrL47rroBATe1s+izeXZPGt1
UlYidchreB4SdbGnVV5QxM6YxVcU0/L4twweCcRlokhOYy6YO22445VPGeg/9iYf+uLxcpcalVBg
Dw50B5YwW4BuU1JFxxueOu0uIYGpwSgXri8P87TfeWZ35v6qBEEX6kEoMUNyBTGWWjwMCjyd25rR
0maUVQOCYTATVXs0Fi4bP+tJX8Y82xe6OymZJNimSobn6BPfp3A/xN6NpHXgvJOF+GYay+yJeTTH
sx2i9vA5+9k0Vvnak2C9rmDVhVTi8qjO7sMvo5o868tKokLiNeXkOYMFj7xW/+iqBuikh84nWqOX
bZ0W+KblIxsGKpPwmn7lY2NxHXttpZJ2qzW4xf0GvsXCeE+nUkvgPoe7rLFVeCjhOFLEvQiBYfjT
1XWn9b612cL5c3Z2TUudKur0387v8Vam37DJa94sQfU7MeHKaWD7iE1v4W44O79f7My8RoEjlTwc
QxZk+GVHFAlrmKjGH7D9LlziZ89twCGkbEnj0yxwPLleQWQKjyL+KQyWjWAzfElWtmDk3LRNuSna
T6mln2Q0ycX1CXIZsEVDSGd6+TWCqNdNbb5e9pRzs0b+0CInTE+AOcdEG3kr+PQcTPzHevqsi0O8
L2HxvfZlS3nVkujtsrlzD3nd4vFFCxoRECpVx3PntxN7bDBAcQ2HflvvSVZl7Xed5P5w1QixXRg3
Mbrx7uay3ek/O9/iPMem2Is1A2R+bDZD8qhtPITl8YZrWPRUVBYH0UZ9sro36ys/fu2bDP7rpe7M
uatMbcrAUtiLNNdPy3lslx60OLcGipywgjnA2m57T324PLTzJtjn0MrIpPVn3ihn0IarWgrVyuDt
c7Qj6TnP3y/bmHvJNAwoRUj3kIybsnHHw/DIKsIcn0965b/MHnz+d3hrbbFbMDP3+U8zkgZ+EqYB
MtpzM00YdTBqMFvqIStotlaNlQTx9eXBLFmZHcRW13YKsqnk+2joGIPyOtTUjyT922fl52Cm/kfR
NKYbfObpoDVCpKIw4+nfgvRXH7tcLKtq+HV5NCc76tgOzXLHa5PrNcSTHXZi+tKFYjv2P5TsagR/
BEEs/LG3+HVaOFDFXDY8j4TmdmeuLRcWd4w72VVrmE5rJwV1EMbmuu1VW1UeRWRYL1s844VkN0kI
yPSx8rSdeXrau7C+1FHqkMsH0JvBPQ68X3l1+79MPjC0I0PTlvtyVesBZ6IyYKhS4uTJCBR5D3FF
dhjK/Edk+OXCuM7M5CTkOUEN6CfnVjk21wjIX0kKhwR5sFexGFZAYBuYDKG6hydfAWXrqn+rrjgN
kXw60D/oKcyTxGZkSAJwuQa5ZCTKura1Wx+mNAi2lyAjZ3abhVMid8iZz3U5G1zQQsBuGhwdmmCh
zpcid0cEmSkoe/y9d9D+QIczrfkqtdTjWbQGkT5fCF6cIfLtQH5urQcoeINSWVitswP6YmfmHL4o
qHobtJyFrrENYHWXjWQVVePCjfX5vV+vrGmFvo5n+o4vTti7Pr3wMPg4LozPUQSZIIJnBsxcTq5f
oT2PCLZTCKQuM1iiDoGysAfODhPAFB4COzqQm2PzqZUVoyIxTAjW0W2O1vKgriV5KTqcjvSTUf5j
xpydXq7aoOkSYwbJckd1f3RK8aSK2aqWpV2WLznjWWvTRUzXG5Ql8zpt0Be90Jkjg8ItxDw7iOqv
IPhNrLyCrnp92SHPXMwEVSZIbFr7QdvMHBJ1ZrGoWoamBOm9QNXUKH5etnB2jb5YmLliIQ60YVtY
MMLWSb3WHqX6UY3iBVc8OxBNQ+sE2WCKizNXqIN0SFqRrCjC8g+i0T8pwUJDznlnt6jh05k1td/O
5ioL+NdJpuHsvfvoZiPN8c8G+quwDJhPMDbL7YOh3hi/RZ9cZlJvL8/juYsF0DwZsinEIRCe+bpa
Fa42DCltEXehXjpp9x40qNIsAdjPHfSQGxEUwGhD49FsS5da0kkywDmHLiC45PNVn+n2hLuGJmIL
RYQdJEtX2WfMNN9gQDE0gu2JW0mcLV48dmnaqRRWgJ+8QRK61xGt+GHEyiGvtZu0gc1tVP1nvTQe
A8TBoHdH/64R9Go1xka3d5Nir9F3s8nrgmqypLxcnvrJ/PzzaHkhrjR5H9Ljfzz1Za5JXTC4kM4h
zaFAJFPZXrHJk98T+91gPTdLFBbn1nrK9fI4ptXsJD0OOaUWIEidOikc8m7zy6BmjF5tsJSeOjuw
L3ZmUSavUZgjMyFx3Pal7u/blGd2v0q0XW7dSPkm7xagmefOAjpsSfJOW+gE/BngwYLb+TwDKJqo
HQA4oSMrJv0Xt99XM9P0frmVaMQKK8lk+nTrvjNQsh+9Faqdl53i3D6Z3hu0seG0UCMcGzERN4JB
OaDBur91fbRaVds0dpa4qdO1P/w3E/fF2GyhfBE1+iSGqtIFRlgUBzlAxyxfmLZzF8/XEc12YVRR
7xE4SEnhbQSjQcIihav7ug5e5KWk/1kH/2c8c1q4dlRFspSY8qTvubmDQLuEoTrfX16iJSuzI1OH
ur+vNKxY5n7SRcnvWigQu4WD+ewm4rmJHxAfkwQ9dgTVi9swSAjEPcVbWYCy5IB07xuoG6SFgg1J
EsccloKEczvJmihh/pe0K1tum2eWT8Qq7sstN0mWZHm3kxuWs3EnwQ0g+fSnkYsvEsQjVvJfu5IR
wMFgMNPTje4TUlax3QkMiwoNITgEMqzAKcAF3caBbT3e3sDlwAw8EG+vYw5EFnYwh0g3a8D17zUQ
jjRAQcdMsELTtnUZtHjUOgoNprcu6KlBmQwcXfW9NKpjPjohgMYebcAMZvwymuYftpyz8AHWg5Tl
arQVtz9EDhOUE6re8nvCodG/ctJtauUVhC5SfSRrKIOl/QZOnANKwOKBm+DyIxMQ8UBft8Bpb8oM
ioSF7uVaMh5rrVibjVs0xV8+QJQBCy5mMjoiS1Q5WFzdzkdnirDV8gtY3J5Xvu1SxoS2kaqi4gMd
e3E+WMMbpZT5m3yujI2VJ6+0T48d/TlFPzTGdnYC5ThjADxHZ89KOgYGVL18YJhAbAp28ds/5jfr
gHjFnvuzkCX2CvDmkgN/lgAgeAWnNyXbiE87BtSwpmcI9CpRCEqmCo0F1YLEFFEc+gnPZD4EByFg
ZNm0kLw8AX7yyYbKBmplCoYvpahzLPAotohpU8LqvdPW1rcSkrBP1Gwx/A1NW/s5izLnERLGmkfL
qPvS4H9BGxdIn4+iscdNn9RxHsZQVepdFYjiAfJuE9izC530D1CvIdamZSiw+fha3ehlkD2ANqMm
56E+zxo0EsHgnW+71iIPJGrA0Z9mBUiGUXDGROJokBC0614Z9yCM6/S6gsJhAgpgd2pYc+9gIGp2
5d4yX1hOpC9TA1I/NH2bGSQbsY631ajPSKy7JgaRUgYm0rucWpqvWrH8DDLgMTsC0WU+gInAGYOe
EhYH1giCMagiDL5KtBgkIbqJUdNCMW3IDMvRmw5miAGAxq6Mg4xp1klpQcKfxNB4HTOK9GCCVjfU
oiqnNz0wKluvDCKCPWRgaLFR2r4OS0joVFC56MGZoaY629O4Gz9B+5VBFnCUSAClF1L4t51oKdyf
+xA/WGfXfjuzuaUZAnEJdpkuuh+iJ0jxuHa+cvNf9bv4qxfcaRj05BD5q+GxLpMhqsSrmdN4qupt
YgWZjDHcVxuAZYhsQLNbWyMkWQoK5yaFlGYE9S6YqVF+aZPSI2qToBYCUn4yf/mHPQSODbwImL/D
7XK5h07XzLQqYAcc1VuW6Ju6yV4zzXwiA1v5XMvb+MfW77+ffa9xqsDnwuvOs7lV7G/y9AhddW+y
P3UCYt2gyx+zdm1Y9arphAoPCj2Y+kG/AheHyBILPa24TbsGFUHnGDcPNTu24/c4+ZxqLzNAXx9a
6QsOOlRBA5X04LXx0/yjL1YKotc5w+WvUC+3mSmtHfUJfgXNKQRnnkFN4mOG2IsSn5F3YOzTbuX1
eu1AsIiJC4u/81HrF27yCnq3GBLsodIJkV3SSBC7tqF2v2ZmodILO7iYLYxcmHxm9HJlEaMm5Npr
5FzMfNYd+pjSBKT3iXNnaoDNQSAL6uoannqQdt6lddMENnAvK651nckCvYJ7DUU2EL+iQHX5I2Y7
d0jKy75p1x2RuiQb0D1j9HuC+pIDVTRXNxJ1JSosbbAFviAg6mARu3xpk0CQ2wHLeI1S+lhAL73o
vLhhUTAQ5eftM7pwcPgeg4kNo04yBp2EZCRSMGyu5Fhe2bylzs88waBXC5+RvkjlJ53uJ/Uwzf3K
Fb20vnOj+uX65DIq4laHy47GvM0U86NPICTc6iup3fLieGcF7RwgqsUqi4xR/ajWO9QfQEtZcgHy
lxIZdHmyO4gwBmV3hNjUytqubw5sKAYBsZ2mgmteOBwQDhmcocXh6MqfLeBiQIhHEACrpJUvt7iH
Z3aEYx9BVG8qLKyt7e7qAprKgcJWUnb+GS4TqculCL7RZs5gKCWW0rePM9S7Rwi93Xa/tc0SHMFW
OwuEB1hETjJsUbnLU/vRKiD1CvGg26YWw+TZfvH9PLshSmJn6BxhMZV9kqwfEjQ6oWGtISeOlANG
n9yuV1dMLq0OJwqnGK1Y5GxC/HIgrT4yGxVttdf9pDxN6X1F01Ab//pFz4Hi/9kRkUEs4UoBYGnz
EqXaQ0kk6EFmNhexf3sHlzzu3Izo2WNB9UGGmUGiCMl2kEB8nZTdymoWaqNYDgh8gLQEMypyo8sv
xRoGTQQbVV6Sshm9IRbpYUMh8rMzBlsZ/Q7KjkGuQr6B2I10n8oppGHaqfoK9B/dqx1m2F3WTuPK
11xyIAtTT0BTAweKuunlz5IgxGs6UlmjQaDRD3maWetGTLE6V+50+7M2p+5kpDHrPYgAG8jkEHSD
f/gCZzujXv4ES2t1vFewM3ZEn+tI+dFZum/VK6+5pYWe779w7BXIgJIpwne22LvTQxO4BsF48zhr
9wnkduz8Y5z/ZV3A76KJBRK5qxdxTNKcJIB+eZzyNMwa2birNQqRDrMwVr7iUkwDzwAGQ8D7AaiC
cJ33XdHHNTc1DNoBosQPaWV6t7/S4rXzm8RFQVqvgl3w8jNBsCHrZ4ADvWYcXOh/a9NWlSHWE2p9
oDgPKvib+mEF07UUa7B9mIHClBJSUcGmJDnyREaU2rkMtaX0XjFPuxKK5WbVr3yt62ol5qHRNICw
CrAL4AS7XB7k1Jt2TtUKbdQSAEt/prGrmF9a9VgxkPC/3t7NxYWdWRPKlVbJIDAMAVcvQf3arjaa
DG2LunPrdGUHryCAPJ3n7DOYuUW2CRaMy3VJc1t0FV8XeKN82wC5v1P66dC5fSd5mQWQ1fTuAKA0
NeMxKqwwytbQ0ktrxQ9APVvjlL+/2ejP76iyBlM4w3WY6F0Yld8HCEJDfW4nO+nKN1w641yoASRZ
+IZXzeN0Nu2qTCUOojlRm4Vy4Tr9g2EftGwHEW3XstqVg7fkNegE2cAY4xJBg+Zyd20zHhVojtUY
5fmcFSSYDyXoXzolca0R0wHJyiHkTijkLtjI3wAoOCvQPJfm1AayOVPfoGQw2M2+mXT7LpPahLmj
jttDQylk0/d2F62sciG8gCZfQzkRoyMA8QvH0BxpPdb8SQI5pw1ks0OSrqEnFk0A2AUeJhn8aSKX
CTXLfLImC8dvjneNiuoQurl/feYAGwMTNKcxMa7z5gE8YJANwg1cllu1iSEXf2hT1XWgvvn3llAb
ANcMECGQ8xD3q86KXI1NRP4M7CUs9mvnzqgfY3XFzuJb0gKIGeNQoDTGi/LSHyAPCQfMsWt1hYFh
DRrMynPjuGP11ZhOaX4i+smErHvTh7cXyN1a8ENkMnxqGdoBAOQJbq/YFjSFGRbYS5+Sru4rlK5W
6buvWGd46OIEoThWmFrTRUQNFO753AMOF9Sc3Hba1FDAyh7NEhXPDevuO3OvquGc6h5D+ql8KdcY
va8DF57IKGCBWxuDHFdqBCU08hyop/ZelP8yAc9OX8zuDpL0t/fy2vNhBUBfpAhoIADuK3xDq7Od
ZMpwt8WJFujEjH0d2oorrrK4ljMr/O9nQTgdnYRiAhKCwxOEtQZ7gxuhjCQP4NCV9VyHRL4ekGJh
ygwT7YZwkdZFmQJxAkumRTwgnqTBi8rPvvdi5yQl6cqhXrMmXKQziJyRbkOvfWz7fUebn4XVGi6h
Sh/amgzFVmZCFB7PypWQuLyff1YpROIhxwgN1FqhEz89Q+MdJKWgAoSQNCrkt93j+k4DowSfl0Xt
Hn1hEbSpW3Toq7QCMA9DAmZvBXWNljq4bHJlcuW580vb8ZhWbG+bXdpXBeyymDuSEfDFnl2T6nGO
onaPMue9U3pJ+xwru7j8lpDJBWHeyiIXkku+yj/m+CE5c8+66lUqU5izEqjMGvfQL3ZreRtpDwZ7
TVOugVDl/+A65zaFg0cJRB6KAjbjHiFG31XoOIzQG4VkpvVot5vbG7oQq/kSLUynAyRhIqpcLnEc
wbBvG3UPpodXQ/a0ftNJu7yK3Uw7KGrpObo72lzGccVTr9R+wGRxYVg8+qyJTInAMI2qg9x+zfCs
I68NRoekYvbtBudDk3YTpL8Hk2yA3PVrY9jQUtt0SQ1QyxBG4OSUKy00pb8dcxR/mxAs+qaLK02C
d88tc9XoqTI/QEl4e+evkyasH6xvMgciILUXbLRta0Z4SOMFm/Qt0CiV5HYJFJqpWQwBZCzvkZOw
Fdydsnh+zowKcYmW1iyPoCH1Jqt+zUYQ/CeDTyouZ1yHKLt7VI+8rPlC5HSfGb+0fD7qymuB8VjN
on6F2VJdm/GUq/7JDc9+mBC4ZDMeRipjN7SxdTvpHZr3lG6K6bsOqE7FgpgcrfKO/i1/++8PDYoO
CIBh5gATeZfeD6HzEXQPfD/GamtY/Va1421XkbXlcaThZWbCPzanmoR6A7BZQuqFBK8ErwYONRQK
AdrBhJdBg96yPJAMYeJKfYF+tE+t/HGakxXbSxf5uWkhhunMwrAoj2GDSe/SptlhHGTFlXmMuLU6
IYZUTM0HkuPjOf0ITXcdIQQNNX2t2bwcMs52UQgZyOxkNZuwlKZ1ex+d2Q2GW7eSVx7abbWtbO9B
fbZdyJphsGU7Pd0+r2uLFFyFVCiOFREWmeYoi2EorjC7gE3lSr9n8WI9W6NwQq2oG6yOX6x2ujPm
0K6fHFw9+QG0bq28HfKVsvPaqsRz1ztaW/MtLRS/Y0fThFL0j9sbt+KAIkMJiPCYQxTkQlL9Mmqn
1Rxy8f/noDTwD3IqX8H7tE5HrjrzJVSnvsVDY3v79y/GTPCRYCaTc6uJqY5Z0toqOsSIXs4PDBwI
mpI9G+QFKlXb1iz2dOy+3bbIXenqPJ1ZFHygKU25cdDF9MxpB/2BSXpopK1R/4j6FWdb/PpnhoSv
zxw5zmtIeoOr7jR0hqcPLoTuV276xdUANQgqVdSxMNZ6GWNzNkuZrjUIQAzXWwm+bgyC1W4io67b
eCjerXyvpRwYvHuczZ2LO4rD1VBKjqK6bPmitp3+DiF10wn7v59QQUS3ocUGh0CFWqx5SHVUxraJ
rYtR/28xK5IBzEWhjqfE2yoBtKoO/8Ep/hgU9T+SviZpyWCwqTe2et+2QV//lO0Xxdz9b4aE1zv4
qZp4bPjKpAapvQ+mvzz/piqeM69UAX/3BEVH1+AUaDnj8OJpcukapYWJ9CnpkfIBsejJd+ad6Y0h
FH/TbepSN98ZRxbeZ3dfHrgQ5/Dx3O0Hv9gbmyasXGy5R7y1+KuqC4fv7DeJEEcCaFWrmR0I5U4f
UhDfadt+Xz8W79qR7Of77D3dzcEjKNCMh2Yf+1OM5HzlOl2oMCC3A7KLMx9ACklsa+aYHdOAUe28
CWMLd9pm9Dm8wOUSpJjif4D07yZZGXC9IlblmdC5Tb4tZ0+dqYhoa0LN2PsWg7f5ML7LD9OD/NH4
X9Cb8CdPcVs/udPBfZ5tjRWPWwB3XBoX0iPmaJnjVBQLvqu3wK4E0eTlG8ljIXswNnjGHop7O7TX
9pm715X7ne2zkBpBpMwBEQjMStvZbwKwwN+Bkdzxuu+H5kU/gTzbN4+WL/vqplkJUld8seJ+C7dW
D5CYPGnYb+2khLP7Zp3G8NsT9E1D01fu5Af55HjaRvcnN39/HkJk6Ksyo0sX2/knF9Ip0Fy3zIzw
E9QjWK8Svw+eZncMJe/30avC8oNsrDstWOMSW8zjMCmLNzx4n8B+IXzukepTF1Psu+VmcC0Q3INQ
n35oIaj3QwhQ7TP08N2s8cow8jDPfTu+LeUL59bFr94VTgPUYedFKgAlNFCdNZHJJQtcugUVUOhA
Imu4PEvQpEjhzmPnFUXmzWCtyNSVy2BxCwGhxYMd2wdCDMF9wB3CslSGia51Fb/ZIkj33+A5++/V
G3F/xrv4ZXKT3eAVb/baBi5dsOe2Bb/RO0WblQi2nZx6MfPiyk9QOsBIwO0P9f8sEh4C4jI+tSvs
I8cr580MQ9rgzt8dt/NASvEZuxC7fyxcA0TKHvXqLyiQMHfarEalpewItPb/mRccBcrQaWmOfI8n
1/g+fuTHrHU1ArYM6D/bXv6p4aFRnn6srHrprYgBEqwYEm0oMwv5UtbTLGoYxlUc5c0q0AP+aVoH
mr/k6ltm+El+R/WVjV68885NCgknhlBZQjOYBGdD/ki3imudKr/ak12+ZYYLlUXlHjxx1MP89/P4
lgUx7utXfQ2qtBCPoTYP+AZvGuOpLGQeUduVydiUxBvN1xq9/xKdgg1qijaIs4YGQKKVdS98YBS2
oUoHugXgH0QKI1Wd7MpUmtaTm5JuRqeA/haUjPAQKrKVA7sQEjCYBRYojvkH1aTwUYuUpFSXu9ZD
Tz60yfSJSYqVbGpxNWcmhI9YpRSptgETSgea2BpoDnai0+a2dy6cfUzoqDL0CnAowfR/GdrMBiTT
KYEREJu5QFcHA5aTh2X05badpdIrDKEwBq1J1LPFVx2oUiCGOfStxxSo6VVoh7lU33BFXUjCKju7
OJLk+bbNpW9kA9mja4CiYx5EWBu0A0mW06HFKGIZVhHZoWi/4gZL5VYs648N9XL/ZiMBw1QOGzlp
QTsX4PmNLhlxey1se3+e3HiGCGyYxCtAnyXngNYU55uSIah7dSU5FUkdm3F8BCByP6HaVa/RWi+6
hg44BL4ZeKbF2rw81hMEJmjr9eQFxIvQTP9uFRBNpW+3P9PyUv7YEcJyUqVGWfawA+q5XLvXh3sg
MG6bWIAngMIR+kYoi0PtGLM6l59JstJijGTufWX9OGcRhhpA4NfO2uCBYSLeTvE8b1qZVIdaSXat
o31x2FT41RyXT7d/ym/8qZCkct5uzHugzYKbXrgEFb3SIiUfW7B3jnHhYiyie2N1Ej9YxUi+T3o1
qmjmEqt0HdMA7UlX2fcJ2O1waUp5g7HnrNriP683VW4B4NogLzmMdscgoueYMXgO5vkhduIOIrdk
3KR13xxIEvevYLs0W7dghIHKJDbSB1CxGj9iQHTf+0ntd/I4WUCxMoX4IKceHtMoV+DArTuqYHNM
ejU71QMvWUHWxHbVBmC8GiIIv1gi4dEEthg5iNFcfVCqBi/nRhnUO3UY7HQlxl+xnyLRBhkBsG2g
qQNRmYg0YVI/TzbGSLzKlDy7fsUWB/VYhrMDvXiMxWqTdodc6lts/JKb/tmewG2hZu+4MDBQWbgQ
gnSr9isa564OFn9SK+im0ZW6/IJLA48FfDvKw/A3sdlagKJLbgx8Y7VP94yBNrQe70br/bYrLVyv
F1b4AT574qWzXQ2GDCtOR9i9nuht4iZ2rgFUZ6YzCG+7/CmXnU1sYWSWjOzhtvmF+ADhGQxj4VkF
FtrfSciZebCAgnFCQtjrM9mtJ4pB0mfNDqZuxQ6/SoUDc2FHODBg99SmscStbmO0zprD2gFNMd53
7JlSe8W7Fj4cDifGn1EHkq8zVAji1THgk8ggUDktlHYjS9UhiuN/uNrhvhh+AMU3DoWQPQBmVpok
m1svGawTkSlmpwoMeenJSj1w6dZ1OJMGuEIAMUDp4dJF5kZh1Cp5DHcmM3CGAh23yWz8xqLNcxsj
EZ6B6PPUQmGuaXeYnR+q+OV/8xMhvlcABNA+b7GnZeoOzuhiLL8og2Zt5GHRHxVQOkIwGEFbF677
IXZ6Te3gJxoEWOvKb40j0W3g+Vae+kv+CAgF2FId5Jp4T1zuaRKNpMj4sWtrlD+154zkGIQPKXsd
4yn8+707tyWkF3qU4G09wRb4UJx2YyT9UY4PhSXt/sEO+mV4oKD8eaUPAAliA7KG8JM0Ue3HScVT
wJA65ZdjDok7m0b1etveQmoG/QM0S3Ev4OIRKayrMU9nKNQhdJUxYAXsqWRrhb+Fo3xhQoiOtNcb
Z3JwTzAA2UADHjoKyHJo9w+hHsOhGOdBFnYtdBOntlJP/Cjr7bcWM1Rj9JytjSssoLpx550ZEdyg
jBOjy7gbNNbvPpIMRpf8o5J3ivKqFRvDBqkk9Vh/PzgbZ803FspKMI43nIzZ6mvR0TmRiiovsMIZ
fAuWvmVd6bH4PkdxN/E7ukbNs3SrgWwIOE7UQnDD87+fXSslbaR+arnLEzBKZPpGGcevwIhAOZAe
ODeFPOs76NG9/b1HAsqpg6veMjGdJURKEsVSbnZYZTZ2m16t70EA/PdRn6O0/zMhBEKMp5eayV3F
kNNHKpdPWcIwfrXG57jk+PhaIAPkgzQg+77cQNTi8tkaKrwbW8ef6zkEAf/OKSf/9oZZS36BFx2y
Gz7IdoXUbixUmFW9br0hUZraLRx8MLeNDObLZd4aIU0MM7RpMz7bA6H3pICEe6E2EBtuJfxIF7MH
/QSFhaSDJujYN5aLWcfal41WmjBemeUPhlRoRwkF3YDVRXRS+wwikpEsj4eIWvOdnkXl+zirGSSz
nKh57yOnDOwEUzdub/YpKNvb+dHRGXnpQFRyR6mWgEWQzDaoU0xQStVzj3+qEZKBrt/USsONUaz5
rhngKgtqta63UqU4fjwm0YPN1Ab3pGqxsNBHQFSJTjdaMzqZq3Y22tVJ8tBSLQ1lpYl2UhXt8lpS
d5ZkBAqZNdCGQCF2ZsQB6s6ZTmDBmje6IekHAzNPrZsUQ10GWpXLj9poVhC4H3VtO83d/Da1JmhG
oZ6eP1BZYo0LFds+cqesKgIbrMAvYFtXNkNT5l+kOFW8aUhNYKiQNq3hcxezCWgdA1utQ2bjqp6j
OlJXFRYyPo4SPaRRQ+4H1vY76IDpb0DqRZnbVsPoE2m076H+nlXumE105Rgt3/MoJ6FagRjx+4Fw
FiAaOmVNT/hbDjUlOvxq6xxzhMEY/brt4Gt2hKDb1lVJNAt5i6IWoWM2B5Biv4Gz7o458xries2W
EH1AYDt1GEhDaHCibybeUW4MEFHXFrbLauvp9sKWLt/zzygsrEADjzADnxELOQDX+5RXw+a2iaUg
bpsqyn7odoHNjceos2/E8GbsdJR7ASdUvHlIUFsiEPezSSgV9bdarr0os3fEXOsVL+VmnCUDXBwA
rqsi/sdxmEQ1ngNWCmTUvVqKXRW1zazYog/o3l7j0jc7tyXU58oBktAWxTYSC7Qbw1CUoWTKL33R
tE+dI60JKyyZw+TUf24v3B4T2F+bDr1MpIK5X8Zua+YBUV8iwPJvr2vp250bEr5drU55MegwlI+V
aw1jQDHPIDtvs4bWTpo/lC1xp26NSOX6ywHsAdg8lCk4QNMUdjNHhzqRG8AHC/QF6DcZd399rFXw
R2Nm5fYCF9hUuC2utIECgnpFQp/P+TgnEWzFY7Yphh+zbu579bOPDc9EX1YxmYc3W43Z85+9mfrW
RI+OAY6rVj9KmQ0XfhjjfyAzuPxR/PufHRm9K6OIomIBYWorGPIuAB2UM+2m1NfMj7nZ2vK9Nrzc
3onrSACbqMyg46RiM8RjKrfOVOPN1HulDVXc0nwuMmtls6+zhEsTwrK0JJfGqQF6Q620AJJgTNnI
uS+ReDdJd0m1xitwnfxcmuNudraLEPwDe0cHc1oqu4wSD1R97qw3K6ta9NazjRO8lZlEGYcIG2fm
yjbuwjqTfU4wJOHyW0OmLC6Ja/CBKAHjk+IbPmY0ySiBY/A+gNFAkb4PRiu47QkLdzswqxxfo/0W
+hVLEiZgyf1YYkWt8ivR/K4oXE0P0whEMHjlogBouuqagueS+4GIGEcQw3e8LXD5sax5NBsbStMY
lSGYk9buC9b+pd4Erh4w+PwxoV6agC6MBegxliWh3y4lJxSwqxiQL/J6e/+WHOLcjnCBp00O+WQC
O5WVu3Z3qrpgRvhM6qBfe4+tmRIugkatlbzTYSqHllUCVYFWBbTHa/tDkX6/vaoFVMPl9nHfPDtO
EJkyp1LGVIW0HSYXQ972Eele4HjqiexHr4Q6M9imgnlzZ5+Sp9fMe439NSXUpQhyvrVCBCnbgQ1y
zz1zqIISAkJzHTKu56nspdiXpB+317y2vfzvZ0sGU0861TbMgV3jRVJnz87AhmJnXThneWBYa4ql
1/c6thhwZfSnkFhfDdUqDNSp0jD0nt6Es3Yg+tGOP+c1p1ncxDMrQsBynLQo1YEC7VpumE23kgTx
mmg/dmVA7Id4CG9v4kKr/3JVwiu+ahqC9yFWVU+u/cuK3fJD8/G4eTdADEnBmORJb5Mvb9X7JuzD
6Bg/3/4BS0ETodJAt1/DTJd4s1HNkMZkwnqlDLizGKQcumeuVRwX49eZEcEz48lMIF4PI1Gd+rL6
ng5r98xC4wr7yAc5oEQNZSuxWzTnRTuPEfaxkk5N/VDFX9p4Y43fU/1HS09mdmeSI3QVc/nlH/bv
zK4QZCJVmfOEH/wOnI1Kh+K0hcRorRl2nWperk4IL1JLSzpHsNJU93r9EyoTKtTWTB2qdlC17Yqg
Nr/eXtfiaTtbl/DJRtAEo3XK/aK7c7IvKT3G3Rdj7cpesMK7P3wen8OGREAUlYk8Y9QIFxtm3zJL
CwtWu7l9okq6u72e35XSy+4ITJyZEj5UnBcqsyoQJ4yK6zwroPXdpsd5Ix31B7ADlrvYm/bOF2Wl
J7MQToDxBE+9hek7sOMJ1x1BK1+LGaYJe3K0o9HFNA9eea6u1CgNBkP9191uDin9Y05YZK8x0MuC
GMAj6qGUnpRsq0hPKxu5tiTBF0eTMLuRYaM1niBdKLV+SY9D4VPwi0VpoNBfvR629l62H1u6N6qH
Lj11sT8gsCUru7uA3+Hr/d3hBOEjCmyXdxBkDAxpZhj7I358r50GfNn6U/ee0gM99NvkaQhLyY22
+aG6N9275BWStLd3Y+ESvPgBwjH5rWMJOVB4VRRGY0gSP3G+UOeeJGszeatrFe7btpHTIjVgCqyd
TbaVUYVz9R9J+DM/fM/C7L1W/HQXPzC3OgDN/kI2n2sP3rXFCnejbdej1Tj48qAzZLqvo3felkEa
f9Wyt/9tW4VbsbDqqa9MrFWfMCa3b4q7qXjqpucoXbs4+IkQw8KZB4lDGmBP1vSshaVWPbT61z5f
yasXgC+/OcyghmejWQr+kUsX7XQCpXU+EQvuPSM6OZ07FmGjhXO1n0Yfi9NiyK7qqxQkC8cUKl44
FCg4g71YfDMk4MYlxajz2STNbxHfxtGTs02GuSuVBQWKnuA/jR1zW5J9TI9Ssm9QQzD2pnbPjA+T
PaZV6qoTuk7xJo/8rKbB3LlM3udzyGrfmvEA0txJ32V2tB9APpXaqIBglqKHREU3voHuL+j7T3XY
FKXpWeXkkhxaDyerl8Mx8aDtDVExN12LgAs+ikonZzXjtAUYvrjcbhRM6lqaDeQBiICgRamdIwRu
MUrUGK1/20mXdvjclBBsa6aDYFXlptJDavpgl9AYcIKSb8e+SVYi+6IxlOo4HoYjYoRIF88MdTMN
xgoIgozlHMqS6fbKh8QO9XCfkTVKgYWbmRv6z54Q2IZuqtCxg71cepOtxtfUl7gzw3kI/mETz+wI
UU2xI410Jl8XlBTLrgxt9XttbDSMAxLL3tlzsVKRWNhIVAAx94v+Lc6HCAiT1MSOgH8a0PUJ5Jjs
0vnr1B+lqjmlShCtXA8Lu6iBDh30UhhqQGtQ8MaysprZiZ3BU43Im8jrFM0oEISsWvEO/vWFKHZh
R3BFomggc5E5BbZzGvNjobyka+izhUB5YUJwQG3WnFRrsG99pHuY0PVMfSVFW1yExrklUNkEq53g
CuqsmXGVYLP0ZHjvq9mnJHmqspWcYXEdZ1a4f5w9W6liS2Yqw0qO+Kb16BjV29suvbYOIeJnUoIZ
thkWKHgy6sEHb5qvoFz6P1nR5Mt16EatxTghA+gNIWRt7JitI/SuNO1XNktEhtplQy29xlLkwTgl
VPVBLOTfXsdSkRlDMP99dk2oPHGoew+lFCh5VfMxNQ/GlKNjVbn9pPkkrQ5lX0CbnuE1LoMY3woa
8E+NCeY2aOUaTN5E7LnPzZVrm3+jqwN19qOEg1vRrOodCbtbDq92/dxM93G8LzrQAh9BtEqHx9ub
sBgnzszx73DmlFkk0ypTuVOmbENTB0rl74W6ifKVluDa9xQO8UAduyMOP8R59jC0zb6sXm6vZM2C
cG/UTezYowwLTP/AtLzarw5Dc8e+9WmEMGGmxVzlLfaqMOQXO8sy156ZDcDU9DBSKXByOxxB3Np3
TyAEWTl0S9XfC2cVokcSz4BcsggHQn4pI/SjB68ZTuX80Jl3YwbmD2lfSWsUj4vOiLIXJwXkGtTC
V+ta8FrpUkK9EiErqoJUz1zWgIl7cItP80nuf97+hkveqGHiF8gSqN9hTODSG+1R76CdC3uDQ3+V
LaaXUQwblMqXtdUN5adb/JrntoQNZb2tlk2eUozedaXfYsblQD6tY/T8qj613+s1nN/a0oTYbEd6
kSmYGPDod/k+fbOe8/vpJyiayN6aPC3wjd2b8bjGabnoNWeLNIRYTSy1iEFLBkLL5zpgv8BoZxz1
XQKQLei3/f/p4xlCr8BWSC1XI2xNbeqD5wFs+ZChfLLXeG+XbrnzNQlhOzFAqtVnsFNqzs4s9H3C
Uo9NaxWiNTNCIB6UpNXKnpvBpJXN7jKU19aq9wuwMbBJ/XF4gwe1s/A7QYl6GrgRaYumxKb9yF6q
g4I5oPpDf85Md5UFkJ+gG14v1i1A8CPTnH+krnqLPy3X/Nr7nSsF6QazroYr/SR79YW2rvNYvN12
j7X9FOIz4mbRpi0sa9p3Zr+pWuc28uttG4tX+vl+CgGETrkiydw3zKOGou9Xxe336Z1R+QPDkuqP
+W58yH2DYJ7XXrm4lwrBF99SCCi4tU3MUsE2+uMQV1JOuicT1yQY2gm+yG61sVZypIWpZWiRYYwb
rIMWQF4ikXY0lalDegVszyTF4/5UFnc5WDIgaVB2fpo9T82xirbDsIEIodTcZ/lmZbv5kb70Jv4D
HJQYoNCno/N56b7zOMdOUekYnANbbE4LvySGN8kuvu0EVptsNyVmMEdBSYIVywvYtkvTwsmp7dhO
ARzovNzcxxZ6k6Vn2duc7dL8KDmnsj60zUetbVrrzTFcqqbgBwg0+aeifJp4pHAR6vzRaTF8HMsB
mEtTdrQbKJzT3LMwTaOFqvRR1q3vgLq5I9Tt269jInt9f4rnygURhYYcu4p3FFyWLeoX3aGbAfew
v9qzFEi97o1TqKjbbA5IuTOau1qqgobtKmkTZTuzmt2+3M32xpw2LX3OQbmpnQzgYOIs9svqR5zu
Y2CxTWQVZe0780ORnSrVN9UQcFlCtmN1yspdNoVyj3y1eittT462mbW1nbeaPAJf7WnVvpgeC+D3
lNwH/s1qnu0+LHMNQNSDYd5l8aNZHyT6mljvDhr/8yFv9xBp8Zp8Z9VPZb6pus+IvaBxUjnPFt1C
3MyaNrl2qnB+ZLCimun3TsfcyYnNIbXUII1cvfyQuy+1lXroibhIinLzmNgeGI2q/yPtupbkxpHt
FzGCJEiCfKUr396/MLrVanrv+fX3sObeVRWKWwjN1Wq0s6HYTgLITCTSnBM9CvknGWsbjDToxrYa
4GsV+oiimrKtBdsIf8k58DD8d3G8SaNboQitFpUUuYvWqe5C/YA1/uyV69Rzp+anKYF6vhe9W+Sx
uvpZj796AEcF5b4r5w3ZqZOTGYMVd66vOLVYb4S23Dc+Zlbl24T0ppjrK2D9ElF109BJDV7haaG8
BmhJNE6Lc+vlPDN8bhqp6nuVGrQoUhaWtKGbCqPWrROayR6Iq5jvuSMH+lw50LBH0Td589BL4rUZ
ABWDH8BRAUb3ufgyUTEKJEN8tE9s2eqt2MpuK9H0zNdHbe/b2fYXKkevtVNyAh15/smMTziTzBim
lo8arXCpHduEPEfelub06oNTG6Gr9UAdeiicej+ugw21CztaCYMp2r7Nuwlmb3vtM5j9D7o6B3wQ
PkO2WiuHaM/WVnDGvZu/PWcmbjib7mPzzfi+7pku4zyUQU42nrnmuiLWR5GiYDb4AEX/KGSnLgqz
Jbz1zd9/bX3MTSfGaV9SFQWs1ExvFIvsAjfGOku7WzWOt6vXQFu0ri9toZJ1vjbmhksDQHo1OvY0
fSkx6p65pWJWDhKQ9mdzuEGXu9VztIm3SiZqTkgFGuRZjamxJerKG264fDFLt+jJiRks43IwFroW
V5ARaf6XqK4nMdsUUW3W/SdKTraRDJ9NL5vgfYpNT6+sEZM4fdjdxzHvhXlZaQEiGtL+QFWaIYJ0
lq6Ctl6ipULWW/qHP5olHuRu5gqdGc0QFaNZ3442XQmbCOAYP4NFP4qtsI84uCSzfZ4p1vwNGiiu
wdqD72AhxMH0VOs5AV6tkewV6Udvf1/XouVFnghgtAg19B4MTiEa68FVnOq5WSqRFYn6AxqTM1A9
GajsoWgBjIFoVPDWDkxvQDq/D9Z+EVkSUU30MYOcpLzFpOQm1jEq31ePuoo5B7DI8TypfN2gUUnF
fp2E6ODylAtj7pNAgH6PmWh0im8iO77x7K8YODHTAyINoCFkZu3qmNfv3cbq7S04rx6v79vFd+Bc
FMDQomEX6OsaG+z1QjAmouwhtAVBl6yXgGQDIyQ9yH8NuzYrAHoyZIxp4VplE/5GMiWFpuB8lEA2
BS3DrjqEC6exqGYnUhg/KXdkSoYaUgCAoFfmhJjZzKNVtvYe8w2xMpBKo6L41yNHzNoYr5kVfUr9
Esot5PdN9FSobs+j1Ly4eBgRjHojjQym4BYLEyJR3CRxmb4aKphopbQAkhlGtvMDbaPkR0B3MifD
vKQiMx+VhqND9z/7Ao8xQyV1U9KjULsSQaooyi99tZPJ23VNvAQPOi7xjxzmBT4pchcW4+wiEHDb
EvCjVv5WfhcMy9+D3/eh2KkHIElZNa9V9fK9PEsG2x9c5BHYgTk/n05Gb4QgRko2ML0NFc3XygQ/
xqreHCEyWt6VdxHNMAKZ02z9sg2rFgK1Q7MPkbNfGZZ6Tz96d1gFW/2Gmye6SDIyApkbT1DB9UUD
CCxVd7AxPmHKAIJCCO2Cc8fnZRUXlfXPfh7zRyfOrc2SvBtFSBts6VZfdb9yzLuPjgzwqWY3rbTb
GhFrYDWf0KZxzQsoLm7341rxdJ1bQBEpz39/In2U8jyTp7RHyxt6jrt1P6cXVY23yEWzmDFOFAUQ
/ZgeOxejNTotDGwrouD2p12JluYI+3JbfHl31KmQp7pJ73y36f+V7pzc5szN0epT64OIAFIt6Zdy
L9mJ69nJl/w0WapV3rZfHLOcze7i5j6RN//9yXaqgpw0QZD3gElHj1HTmGgQtkB/CzgtIAq0eJZz
dvYy1p8P8OQqZ5S1i/W4BEAofJ220T76z8nMNTd4LNYPhVmv9V+Y+e/taEu2gyVp9mCN9uNf98Gc
fwIL0kcEZagSFe42nTal+CG09zpIZfXXLOElwxdvLGRZQPUNHQIgy/n2Rp1ahlENW5lQ8Mqm4mYY
xBXnCBdVFSyyGA6ciUZZwoAho3ijztY/gSZWQmTf3rjqjqTm+N6Y/pO6bVYzfZnLQ0nhyZ3XfqI6
kVfFJGwg1wjljVJMe9SqLT8fnSD4dX2Jy7v4Z4WMzXfRqE6ND0m68RqGLwqP+mPJo6HXBdO+aCFA
lMQYHa0BpdH7JVTSV1c1Mh/enTE89NkKAF43Ka/pY2k1p9IYkwNGwBTUCaSNxmvruzlQKf9+u04F
zPfTycFoNFQHaRag6Y+K9N106+s/f1Za1mcg6QsuN3T3E+DUnP98SR4JAepXb3X0aybvAhRT6GK0
xfB53nBxq/5I0plSRD4QXAQxJIVEBAtrECDtHEeH1P/2PVDGAi+/zJLGzjrjtQ8zYgGa+kXsMNqg
6uCYS2r3+sIv07VwHIASxbAkbgZETMzOjr5Ski7D98Q/kokh0gatReDd2d+gVQlZkUbkPGWXTGzG
7tcAOGLMyDLnO62ERNEDzIdZvtfaI90XBEPakpPz2E0ucuBoUceKAPkBTAm84tg5EXCbjE1IWnTp
1UaBd1JD90IwvAk1kZ04gFsE68Mrmq6n16YvMHA/v7LqOHzwCfnoJf+F6FV8I2jjtIo7MTJ9nwqc
rWBVAV+IjlhgbeJSBgMaeyEnglgL6MxVzJI8NcVrn71dP1vWB7A/f/77E6PJ0jpQ0kACqIu0QhcR
pgSG5D5JMYVvF+D+vS6MDWJYYYwFKVGmTIWIxXiJLfqBmRDfRX8Yp8/mQl1nMcgrgZYKgT0y7oz6
YASsm/VKMQHyaCr0RY0/CHkW8E4q1X0sP5c9WC9c0TvIoPW9vsKLDAlkY0YU5wRjgWy2kzCjXZ6U
BOUhWXpHMjnxAGrUOVT5oSrwUZwKSq2qvWP0z14MZifjoPNGK49U3qd+6p9PAGsPpuHQQ8WqjKDl
mj50UGo6FpjXtmMPCEbhtlGcAFOkhXDbIjvTRXbtAc+2lKwsdwfZQdOYMKFj9E4urDpYl8bDBEbE
WEbuIVp19CkbHvvKJiKQcIUYEXfgzs0so+fhKfqoVGu0opkDXqfIhCuZb8fCoSk+UuV3XT0a+q1i
rKJRXPk+qOSom6SPLd1mGXnk7D77ImCXzmhzGFJvyhIsvfRjG5xx5oDqBdJDgXI7oMenLewxelBb
XnC+YEQ49D87zuh1NAyCkPQQ241uiwdChX18BDsOlM3few0PNWr+cVcOmO0qmvo+1msf4oBphg4c
UJqgmDUMZtNZMli0tPFb1Av7+tYumO7pEtkmo7BoOk3IOtVUkYkCQ7QpC2Acn3ivrIuM1z8nOEOJ
IXsDkGzmqvHG0dPiFnLGaUBaPAUGw2OW/DbUrdTeUyqYMWAgYrsYX/sqtjXJlck3wG2ObyE57U0B
0+YFOfTDqgauiABS8Ov7cBHHsx84O+wThwlgbXR1Sdj8uQTVgEtsgs4rKcTB5ul6an8nI16hiexQ
/24KP/JiF2cp6hiArBwMawwzjB/ftyj7iQCNRGmoojdyrX1e/8yL/PPxM8HphlccoWiQZnxgRztx
HGvsoz/JtkCBhvocBpsysFAkQjkIfEn0Qa8Qs/qmUb62SLsP30quc3ZrUWtOvoKxR+BjDDT28BVi
Q4Fe+V3Wkpm1Kc/pzqHjhUGciGHsT9RzZIk8YIH2ALt7yCZJNOOxV3cgFUYJ0DBAIp9PiRV7MiqW
WRo4beu1ZtRGvVOTUOf0b13kfI57r83zb8hLA0yH3XvRmIpMGlQzKe9T2Q2qDVHQRoKUCDXs1nij
+buI8zeK+Z9Pdcgd0Xjvq32cPF3XgqOrv9iYky9h9j/XcpTha3xJ3U2ALF63tWJmcQlW3a3hgWaq
wpxvYgnyrVg/iKLrTzfD+KwInu1H67YEZTGwjuV2W9EIsJNOqiLxHxIQ5zVAyn+jYIkacy4byfzq
uPxmQAkCNxhh9vF2PzEwIU5ACtKPqhnUb568ovRdIKAyq5XVkCmgJ5msprMrarYSb5R+UVtxZFQE
2IOExqpz0/b1Tsu7cFLNdp5waps6t1Oh+1YaIeFoLBvg/qMhfyQx5+LrnqeQCpJA42npmI0XArdR
h43W8jI6PEmMacgpDs2LIcknou3h5p5m1rvkTuENScqLl+Cf3WNvJSUrdToG8IJh6dm6Yk4y/jXZ
Fu1kp+F9K0SODFfpA0FDuJHElUy2qNwrBqKil8R4I8UL1dF33X704yEWUXVsbzOQaEUlwGteEPmO
xv1141h2kYCgQEoNPJ941p0ft0YSj9LZbWuCdwMYGptW9N6XaIJqC3FjWXEHcbIMz8NEd/see7+q
SvAxBBeuJqOz86bjOMuLKZSjVpx8EKN/U6CUgwzKCDPTAAw4ohguguHU2NeBbAGPyJrCXS3e9Q2a
C8K/v96BUoWC2nxdAAWOUZNUToU+TOEosiZwjEg4gAbIaZKC14azYNyQA/xacCDOvKbM9S7UsQZs
AFwIgypghN0H3kc0BoUNhs7YJF4tuPj/eivPSxPLr3DDguKyM7NOTzgLXgrUVdSedVC1qfDTLBBB
QrwxClK4maiqPwefgG9SeiGNZssDwJ1z9dHz+40OUhUDT/AkUx+CKd6HiuKq3V+PH+HgoYQgYJof
DQSo2ueamKPbMSkSGGkUy/UtWIQQYOfNL2IUaB4FAyHqfmn44vtRtgvGKQSYuXirBy1v6uKiZHD8
jhlucA6+kGNmFJC2ueQpgaQCu6pInUA3SlsmlbiXvBwAx6pvmEnWo9hlRI9BkqbAFwF2UByqMo4O
o64S9R44NrqoLyenxERbbWyggViFXraNbGXqqqs2onbIJ4pepFuCipiYbqm6b1OOc1i4Cs60Y/77
k0vIK0ltZMi/mWETAWm5d8Mpc/Im5Wjh/PnMXaeCfAYLhOOULqAzEyDhSshaqWaM2WfJxxjYx7/Z
wBMJzE0jAXExFDMsJDVufPo6kE2dohL1SoZ7ZPi09KDIe0yKcaQuvMPO1sW4Ey/GvJyiY10qfZam
V0/wVom4FbK7KvxJmpUAZDHAEFwXunhkqPcilwkYDI1NGqkN0gvaiJUqGjyGp6xToTHzzOBkFxau
OYwb/hHDbGglVgEaUSEGsKdW0a+C2EG3NxkecqKZY8tJ/yyZ5Jk4ZifxHJIboYBriPM7CZhM0aHK
3ND/nQSoAhMgSCBmAEb3N/ApzbRf/X+2FKir51aQRGkiNQkuJFIHjqwLd0WWbrpE/zfG9p8tvWDk
nZIY4KSz+yvUh7q5jYAQxHMki4Z2IoJJPuehGIjtgFOLJ8EU0Zff8Uaur6sfcPTP9yrOG2D9eZDQ
BsGKDMgCDP7WyGvn+pHMLpj1GCDuwJQBMCVl0CKci/HLQQC8EY6krogTlhHabA5S2WAWZQe8Lo5J
Lb0fzi4mxg36il4AqxMnU0rbbvxRA3mdNesyHywNIx2BcStOmK1AK0oFLgiBrkRar/Th0WjXrfpt
KDci+c7pt0BsRb4zmsyu89xW+p1AP3UNkFyAYPnr3Tn7XmZ3kHrDuzfH9wYlUiOyhu7BqGy7TZxW
gMoRuwJIdBEvizybIHMkZ0IZj+Cnsh42GGc1UzRSIrXWZ6B7DTMHI+dWGymmSJ51mnFWuhQswsuh
FjFn+eSLaoSCIkGmDVAEtQe23hZQftBpywhs/SYBP8ZY/Sha+lBpPOyVpezqqWC2OOF3JEmwy/Pr
9qnt3yX5xzdEu9Cf8mrTYFxZmO4LuivbwWxVju9dsDGI/hOfMDsdyG2NxCZEa2pqpd17P8VWl3Fi
jgtMdjYKYlwusEvKzhshJYJH7+J6FY4v+TjBudtE/6x0UwoyE7lTmjfQKQvQIvY0U++C1DgC8SOQ
5Js32UAGNTGn6e26gv+XY0cpAIH63Ks6B0wngUmdZYCXGhGi5e3zMO4SsiGJ25HKHqa1P37X3i5V
MDW5uS52KS2Hnf8jlvGf8QRYHyPDi643kGSMnRgBIZAOgAcl4GluA8HVyr3PLlphFMTMkwPe8JaA
9uLRXyXCQyrbMrU8UA0hPdnou5r3ffPBX5ggWohx8wP1Cyzr57uSR4SWgYBd0RQU0UfwxDSdabR3
Ht3U8fs4cVTkgqn2qCIn8hhFFHI/ycMa2xGFwxrJFClEQ7XkFmDlELZh8dzpj6p6aPp1MLRISR5G
4GhF/u9osEPpXit4+AjLNnnyPYzKapOWSl00H4/6lrXTpkomV4LLa8NnWbDi9mVUZGQ1nkr0Eg+c
G+nY+HJl8ykTJSiyjLorgXABAVeh7hOvcDXv4KEgluK5VHwbwa+Iutc18r9INYAnpM0Uh0dDOTEE
AZdQRRt0OE7Ju5GA8S57A3yMSctnTd+U4EWi9FFQBM5iWUWTwWqFe1dBxmDG5GSRCzqx1/tS0Knp
ixs1Gq1e3vvqnkgvVfeQ8yrmF29UYEOgf9EwQKotYtydnSlEPwl61IQ8sN7cL3fz++6Xc/MIkBbO
LX+hzbMYwLNIiJkxGgwoyXPr8YWCtMGUhtaLah5c1zT35mplWs6aE8wabDJqFmTMO4ipRYmC8eJc
kOzJSS77mFawD/bBfTv888t1D+7BhFj8xi/nf//Bv6zMjYnf7vGff/7SMZ3M3O8te31/v/65X9u7
+5f7l++XNUe92Esdn0pEIFWR+TeIVhiLSstGVby8xbScVVuuC+K34681DyD8ktpwFgSWeiDUwHVB
r873ROzzNE4xnWTZO9t2bReLdsx/ccKg8pYUEZjuGrIMjH+siJGmZViGaMzd7V529uHDXb3+UsxX
h3PEF/fTcd9OJDGeUcx8yTMCSNodDjg2y+EtZelgUGCVZIwCog2ADYDD3MijOkQSZHew7beD+9tc
QR2sNecJe+wRPvVq80JO5TALkbo0D+Iccg4fH19PT0++OZlPgwkSwtya8O/4XxDt7B1r/fhTWI8/
j2h1x39+RkyoBPN/cV5Jx9Lx5ReBdQqtEcCul5lgvEIPehbUEjRlNpfN7Qbba1o21r62LM7yjz/s
mjAmJQUULnFQy1mYDe033YcVLBOS7LXNEaXN7uVClELgxyl8HNhNGQsYan9sjHoWdZgtwN3MZj87
AiwP67Pn39fNe3kvT2Qy8YxvxENblw1kpmj1wx+gBMefL1htDOK+36vX1d3+br93OId4kXQ+qtWJ
YHK+2LYE3oQYQzA8YG667tPq3brhOZUljw4U3D9bqpxLob4kF1U4L88+IFUGD3q3gqY+89TkIvBg
l8PoJOb8KwnI9xD0ZrublXnDk3DMw15oB+YXEe5KEjL1jOsiUZ4JMbp05pPaUfOtc1vHdld3vwrn
19FVWuvZBjgvjWXzPxHLmH9MvDSdJIid9QOzT6319gLkflwHo4UxYKezbQqrMHFTKiYg+tFAaq5e
0XAAGlwUrk0NUw4ZrNPmXEzHJs1r+8HcFzpQNiZZ+edo52vUPhz/gOHMxjPfqLhGZ2Od/8Cf+LXH
fx+NCeaEX/ZsxtftSZvt5cpXscPzQumVrXj2Vcdvc+1/bu/5K+ZvwW/cCPMv3heQWaXZL5CBjqsC
Rl9CHMPsS54jU6xUaHCZBSOiOP6Ci3wwX7H6G2s7u0n73uUFNRcxDVKBKnCsDJTaRVzkjAWQqg5I
p0Nu14JerNVQMDUAcRerDkl8zruDXrhKRhjjlZsoE6JAJ7j8cvPWNwFEaqVoe/+NfwM5Lv7058jN
wXpNLHu1v7MeNg+rjeNg+T8/99/Ylo07G9LL/W59b9+/vOzu163549u9+c2DjZgt8+xEEB/Pm4L4
RkUdnJ2OUuM+zVBqigGWLXoA+RrjvHQmiWQ1UkZeS1cTnQCGV2UJx8kuHImG2Sb0r+uAVrtARNc9
oRwnpQcRK5kKe0AWa67/v6mjGm3jrOKNos2ugFkn0ByB+gwCQ7ipY9R78hIxYkLiqsM6MUZvgA6q
UQCDY1GkKGjlUIMzO38R/8xwXyfSGH+YG1msqpUYW8N01/emYtyA3GvIViEavZotyqvXLfuiRfII
+3Uij3GEpaCpUStAXmaY05v3U5tkPX0lX/4m30ToXa9W8dNo9188oOTZbthdJcACRRufDi4ikbFn
jZRJ5YEdzSqK+7D/9COUJXnpQo6M4xvz5ORaOZbSvoOMMvbQohKj12Hdo9BzfQuX1PFkJexLVUZh
v9dKSEkT8iT3xGkbW+z62JQIL/pm6y4yqExk3JKAPcdLC0j42NSTBY00oIOv6zA5AbNiQBuze9Lu
DQCa0mm0q9IA+gCKCGW/qpSYJ/zCOc3CZ2onFFPhEdk4bphiAKlOaDEYOsOuenEtiIZLwY6hqqoL
iNXnCaMHYQFKaMBmFP7d9V2+8P+zdANEZvgCuH82Os7wwJ1SD7us+l89gMTRU2Vel3BxjpCAfhS8
1pAKAwozs7lJ5w9og/ZiS/ccBb1U0m7InJbXkHuR2JjP8FQME5qCpEwQhQrbKL5gItp/Jl/i+2jL
2kHB7Pvq+pIuDICRxUSjQxZIjQquKLS0b6rBR+vGrcHrAbsoYf2zIDxZDKrhgmRvSPAWhVNV+wnq
t4MLNg4k4X1DsmgjjavGAKd9pvbolM1j3x6iZrhRDaM0O6lXt3Xa3ndgyOQY5MXFNK8aZVeCaBJ/
sj2GJPQwPVVECeBEfxJKzVS/8UThrjX6FagtOaHR5Yv4KA0ejGLMApwHzB6Trk7qSIVNFpJHTMCN
7A0PpBhBmZfvXahFSBeLt40/oQ2QiIdIF6gdTTHHOpZ0V1GB4IxBDwk8IYw37ZMgLUJM/1gJsOY7
ZRMWH5H+pvGycks7i4ZtlLO1WYmPT70T/9PnFWnTtkwsRe8deUg2GuhdAjSdJeTdHxTO3XTUnLM7
Yt5aA/NFeKnD37BpX0/Vg6HzgsQaCg2g0XqXgrXC11LlScBlYTcgo0J74xBnwa4qS5htGMV9ZkmZ
hHlIGlVPA4lbwIsIVPlEKyZB1zKZWgxZp/FWRAUpcFAuBClW3Wj1UxVINci+Y0zB1VkzOj6Srs8o
MamO0uTSk9gowk+Z1eUK7TPyi+oBfyNpxtSOAgUzQqGSvgit5wWmn+rJXetXw1+DDWI3TjefcRxT
h9bOqMLmN5Nkl7LsJPSuHDgdPEseQ9EMAsAOzNqgLnt+w8hBPPgU+PvWkPa/+kEb7nTaPedRk3Pi
nEW7UXD1z+NJIFVkh8mjpmmrXskTFBZ6M06/QO9peDsMP/uDpSuOTLddWpuF5F53iRfx1byLmHfB
NIiBRIvGWIquNNTTUuyi1jxP7eNQbP1o36DvWHgWq7XEI0y4fEFDHhpAkN+dqUqQajzf0DZvi1T2
YZlK85x29oBpntgGRDeiERq9oTvTh1TtRuf1WS7dl6dymbgukoNMAEZ4YoEdYhXSYd2jbfn6Vi55
AxXeH5upKTO59/nSqqZv5CTDCaKbtKg3Zb8ey9RSNSvXJo6oJbU8FcXofpz7GtVziNJ9YAr42loH
O7KYJhzl4K2I8eV+NJZTFUCMh4mZYrgDbyVAhyxv/A7anLOki2fFrBhoTTOIMY+TaIylqSAirAGF
D0sja2o8GJFhGuo92uFbsbK0jHNNXZKjQBwy0NQAM4+mgDTy/LCkUujKisy3NDhSAQhpFI+gC0HY
LZT3tfdi6CvUsVr/cwSdn74m8U9d3ATAeZOild7tRDA4CACuKR6TaZ1pdpjx2BWWtv70+xh91cqa
xKoPXx9KW1A0Y9IC3Zqk/mpCzlV5mZGfdwJVCtQndEUCl8/5TpBKr6VAxU5UM2xVuErGO/AZlyhs
NvF9qY12IBHTSIWtIhwKsss9Kyl/qQQjGC8ZuEs1QHhr9wNvKHBJHeCUQPIFbaAaYc4nHmQQonQZ
NFz20VVO7zL1V9Ph0Sch66ATd8i/r1vvsgNGS+iMkoD9YDUi6lBMbSmUvR0dQ78Hon3Wvmb0Keg+
W+M+lG0FMWnNmwBZsmTgFoAbbuZRuhh07xN5VCmaHq0+aNaDBJysOr7VKoVzjy1GpaenzHiMVi4I
mKuhT2W6G0U0L0YO8MyqyCbGU5S6WmR38ToX7MRP7Uzm+JGlRYLYGVELirZA8GZsuyyjwNO7OLEm
4KTlPgbiFAtz59cPcOkmOxUyx4QnwVhcF0bmxxDSS+8NKJCbFU1dEjz1KoDB0GXKicbmH8cGY6fi
GAUty1H1Q7DtWUgYWDqIvcjNQHLT4D3DlhwBRZ1/rvajWMnGBe0owHpzXFwk7gCWv6mmh6CMHUX6
THhNwgs2h8gDxeW5bKYjxXe+g9RTojRUIAoAgZoPAhKKBvb81pfMmFh5zNnAhfM6k8acVx/JfiIM
kBZHmwkctD0QdMJAMTWMoSofGJXsm39hbGcimTOLVEXO1A4iZXSTiU1r9/lB5CnGwoGdCWE899RH
mJmf41K/T02wRKCbHdsKJBu7KzlWfTGEgGhDA38MeswJFdHGziwozSIlUcZ5D5PHcNj04U2D+WjM
K6u+o2RPYQQQvu67zr6BYe1Na4rGmV4Bg5roAg05DDeN71YYTpUwqdnL1pC0ZtC5CM5iDMgGt73B
8QOLW3PyuczW4KppMznEz6+6zDIq35KqFS2/ekF3KM+dLyrziSwmsK100IxNc8DnlV+5atfCa0hc
gtmoONiIo1OFbkH2huTI+V2jbdMxs0r5wVDfkhQo/7zbfMn9nhwUMufnplWLmNcSRXyNgW2OgWV4
UDtLjUVMKgHy0Te9/q2thpWq3mXgMQFA4nXfuOCsIB6VVIwZYTqOrRYIeKbXwxzle+XdYDzJwN+V
8+3A475Z8POnYo6hxokLFiZPQGETYrL6Lax62y/WGbqirq+FJ4SJV1SgTg/K7DcM4aM2fDT9ONxO
0CXfpCARK2HUnGJagbErqR16NKsjuxZoX4m3mRK79zdo+rSHeJfnr8PL3y8J5Kl4/iFhBLxURlfF
RixaxR9hd6Mj6GtVf5z+xRUMrMn/iGCPppB7zKkUEFGVh8R/LwF0k3Gse+lgqAxkMFUEvd4FQgnY
SKeGCD2uj2k9Kq9itK94zYqLIpCR1GZeNRG8mudmBLR/qZooVtENj1TejBhX6TjX0lJCEk0wf2Qw
TmpUpRI8NZBhVG/Th6K6Iwil1N9y+NF29wmuRZU70bm8LDwZNWN+jLMpw7JoWiUfu8RSq43v/4TI
sZDP6yq25A4pZrb/T8TsIU5M00NfbarmEFF7Tg9I6Z9ataPsZjIcueakMnirYQ7JGP0kUFqIMnTw
6UjrPvxQJ87Q6dJNcroc5pDiduxrSYSMErB+YTLDHox6ahrSjsgchVjynaeiGOOUaFl5UgFRff5L
ErZJ/VMMMwHR9fNZSozg4YHZbUzQIkhm379T1KO/oYXajYjuML9nTlQyvbbb0VKzPBkovUZxg2m6
1ah6h4D690HJGZ5ZcnqnX8CoSDEA37HT8QVE33Tjb617AvLKSLel/5XrbshFNJodNRNBY8YCNRQd
v5B+Iucq2YGJfeglFQ8uABeBgC4Jn2nuJN52UFDdNV4J0scYnlE498fRm17IBRAKbFwCJAbbZkhT
YUSpTUvQ61C/tJ+pQ76IHXyD/Q4w7hvgPvvf4Eh5bQ76jgcZuWAaFOzVeNPOOT6QQp0vOa6a0sPY
5dFF6rqdNquO15+6cIoU7aFAo0JjMPBeGHUtUloAahwjvBq60hrd1cRVQExd1Ew1tBHkRbzM5YJ9
nApkq4qajBJzMXhQG2C0JVFhoso9tfuIV+1b2ruThR3f7ycerBN9X1dSAxkBjKXqFDnmwaz/RXBx
thj5/IBo0apZhpDYCnrknzyLAHKo4jTbLPguinFrgLUgrwFNYPxjrAlTSmLoH6ig9nXeWqSMdk0f
OnnqW34XcQqVC57/TBzjKkMBaS5BhM4l8ndchmYoS2YiOKW+1bGXf4sNghfJmTRG/Sq1RRSSQZqs
2VX0GQF6FWgpA5D15fu4/bnuNBfeP/PIPLwe4lq8gNiKCFUTo2yAGWbtij1gW9zkKV+N22qDysUG
YLHPoaXc+vvMjG6EDzTqO8Uq2ttwOGbt+JyM4qV6nn8Ks82i6GlZSzHlS+sSSTHgz2AsL3evL/jS
1iBERk4MxYg5XcT4D3VKUXIGf70l17jzWrsUQrzSHyhv6uXSiUAOhvHn6jrCRvZdGU1+LhYh5EjS
T0wd5MKm8lXG1Een3ae0twKVk4U8MiqdO+Vzicz2IfcbSZ4HieT2I7TIW+08Rptw1TpPv+ZGjPDh
V1o7IZqTu9AsGlOxw31hJtv80XcnhzjID654ldxLOz3/JEaVE/QqS2M6b7bnVNm6M7Z1826odtZw
VGch5DyVhOYJxusYYtFnsxpPwInAi8bzQpc2HnidSBS5oZGqeJJW+bcSaP5DIOnBSmuN+Om6bkmL
yvWfQ0fP8flXiKPk972Gr8CcMdIxDggRneYLswZ3o12YpR3CbHbCmnJWv7jNioQYAJSQKqANz8V6
lQE2FTGMraY8YN7HTuR7nb4Pql1WHE+4qNUnkuYNOLlBUjUSq4xCUtwDvBtRfamB6wFwwso66F87
5V5pOKHw4paeSGRcva54yigRSCR0lffOJFNzGG694l9U3aFBM54BMvjg3SCMripDkA1jAkEitULN
UqXa7Dof1Jhm1f54yoMYPg3GjcQj9lk+u/+IVRjF9Xwx8rVsXp9kRyA3qYQ7zQC9giP2nFTXonv9
s0C220byK61Oc0gSFEdNDv10J41vHAOYv/bCB53IYC5/CfBJFOOssVUDW1DKnRQF12YC4qEXmmr3
3EWmMG46Hvofb2VMGCyGVOxGCSvr5MkWeg8a8uFNPBAtnhTlXPc9I0vVYlaQEHwA0WPbY2hs/OuX
EpQQV4YBXlnkqtne5aJKc28CBjPg0sxsAgeaDl8mmQEyoNdPalHtTgQxl0VsZI0nzYY8oGSlCL/8
8gCeEsCtlJ17XdKCywD8Jd4owJ4HPA9lDkfw2sSYqI+AvXfU7LYL7YY+dvkN+lhioEKmf6/lmEtS
wdeDghzqcYy/iALid3ocIoEW7al0l6hv6d9Hn6h2nohg9i4EDFnUjygExdldI99V3XOJCY/xVm45
V/pCifVcEuOThhIpnHzunaje4k/FqjI0jXcvIO91/T25MYFcqpjB5xbx7229JZH58yN+8JCHLgcQ
lLm4C7eImAndImxqZQRioj4ALguRjElaU1npW/GzTMz4JV8luww0x9vhZ6hdXq/lgoqeyWXumrJF
UZV2kAuU2UR8BOeZDqRuXO7RuL6uokvRw5koRmmUDrXFAqMJlp78NMKb9jvorbwAJ0SLUfkXKToA
VpTzhl64185EMkqUCIqSgeYQKZ7A7KW3SVxVxj7j9abMP4Xxx2dSGAUCZVc9jToWZkjfY/dJBNsz
HsrgIQnXnsyxvMUVATzyf0i7rt3IcWD7RQSUw6tCB3e3sz22X4hJVg5Ulr7+Hhm4O2q2bhMzF7tY
LDDAVJMqFotVp86Zi5dzo5I76FLb1yGIBoFLQTW+Q5s3qt0gPaqt4GutxGHQ/P2xw8XhpO8UNWlg
J5juFN2j5XMnylvnv4LfNjj8PHiIleh88p43VlgotEaxXymcQvoUKjSsGwDtwhc5u8qXGFQLlSJz
SrEGWfWNRHmadNEs6KoJlJBnJA2mBHlkbwJWnh6LnqPUr6J8NIJ/8eC5Rv2/Bri7PmxkZZhy0C7p
2YOEe0pJ7sz0EaxY1w/n2udemuHcqooZBusirCOs91P+ajInpgKPWos0SxPzVi6yWoiqB+GQYCVW
8Uqid7vwLQwmJ2MCxgLBvbv6VQwImc8sYorMEyNbidbLtQSIhB4dtQbEqZlotFtkgVtMgsS1KGYU
XIMrATXBUhdk5KsfZLGE+c8Xu1U1JTpYNnAlJHyJtGd1HNy4F3yRVRsADEL6bgbA8qXcAKSsLBmA
6SiGOwLp9eKoZp/X/WotLwGY4j8T3PWSVkGdaCVMlONtMwvNehpAxOWJkV1bMi83bUHEX4vFCpg3
NAAE0Cni71HAZaAHgyEFNxw3zKg9pcDzG9qBxhHxmUFj/vr6Vp16YY5bX6PbodnP/VKrOvbyLjJf
TdUbq10pgvGvf6s/6+Iuz76zGDgQYagdPgyoJ6FXoQlcbnUtQL/IX+oAlxBLZme2ZKLrrZbPfTnz
kmoB8N9PsUhGXGCIZyZgbd9i7hmBXxp3XfaMF0xauh2gu4ZACGp10/6s6Gtua3GIAsUCmh1Ab9cI
v5G0cKoq8m2RhMTajQwydKgqzIIHFu9xUqmkkOucXVzF2A+IYy1Pal8xWXXd01YjzsIM52lyE4Ol
I4AZRXog5I0R7/rfv5qeYQwAn3gmXkRifx5xitiIczoDG9mU+YyEBytOPDVSdnLYH6T+dshzYF+V
nDm5XQvaZCu4A1SMdDT3zDkHVvmGaZyrkWk1E0LRrXzItij/exLB+KYOziaH+nikDQKTK3jCc5Nz
JFk4ByJFy+IaJpVtvo8en/N9UDvyNxsCdOUnKknb8FZ+kD9Ul3gVcciv69u95jUYnVVtHQoP+Jfb
7UbNbHXKcdgG664AQYYe73oCEOH+upm1EwDc6Jw/oEpv8TQGYQORqtrCCQCPvEJ/d+Pd+PecR2hO
4TX2nxF+yrTKxpZlJoy0pQvIr6dYJ2q+a+bW1l0ZoKn8Mba3dSo43GsHYmmVKwMGowpk1Gy1zg9R
Uzil9u363q1+ItBu4Bthzg1433MHqZRuKqcSB6IZCNjcNDOutyqI36BbZiZG4+qtZIuYB9fuSzBN
goJTw2QUxjXObQ4qSJJNAzZpo4GvCvMacQfxVgLF8qixtnqvKF5Zl9GJNBR13hGqQ9cXvX4sbAWT
uoC1gr+K29Yqt5iWTj0wkHcglQ8e886dn6G3tj/dQrdlHzzbW2vT9V7vhT69LfaijHf1uy5+AJfx
pgEjSiDjB2SAPM/XNzjxr69xpbMKh12Y4HbZJFJGhhit8mEjb/Sn8DkMvc7Tbti2PIC7DeyZ5o0L
Gde3WWOz2ly3vnb7waVM8AeC5RQEgOefOMtKEFiFMK7Fnypo76beAV2Onb/ofz95gmX+cWC+6gnE
XZ1YswOz4ntm7pn13orohddvjYUNbjWs7ygrJ9iQjT1YMJy+0oHWvU+b+wmtn5p6BfElxf+HLcQt
BQiCgYcwD7pOU2KpbQqjGtLiVPUZAigFrxdJX5VckCSvRoG584/OHbp3vAqulKltZ0P524XytzfF
uR+QBtKhECEpwdQqSCdXw/XC2PxjFnfSVOQpHRh8QyrvR81r+pfE+if3++988yNn4PY10zzF8ZJZ
vmUJcUwLyhAW5j8KQA51wYJW49nipHGFd2awBqBhLGiMtKfQep+qt8CeHrJcOki5hbwPY4agyLzu
HurlIwCpBFIxEy9AQNW/im2LbayCuCvAlDI/NUntkTZIbkK9kBQoF0Txq0Kl6d2yU3sfqW2/i7Ux
8aq2wdR2qTSJGzQTdRjo477lVSnd51SJqSfVeOXtsmAWsSj6obnJB3WIHDyggg2mrcKfamoMuTdg
DBxyc4C7/g4poJu1NowDpFYN5YfZVfo+78fkMAZWO7g0AEK6tSv5uWyk5J3WbB66D+uN2oII8ziW
agLC7a4QVDvXtgYVYh2BfUYM8lsTgA4C81lG6pojibbEmBQfQ9D7sqxAh68WmTdaFgV/vNYJ0AQr
KR6uUjBB2JhlkYyL+Y0IwuroGNvItx7aV9sBnEVxQk/aTzfFpugc6bkWnNzLi+TcIHeR6MU8mGzA
oF0/ALrgmIYgDF2GhnMD3DXSaEFjETiSi/ISZl8KUjo0ktxYE9xXl1EBdjD4MgMx8D887JKwDhKO
MnhtLYNBIyG5zVEhbrtKkBGv1KBxbDCEOifhSMF51E+p0djWCgCd4tbt/XKT71ARiN3yQHeB4thb
XFAQIXsK/jrPOjfLfac0bmQtLGFWrm+mziXqLwiMgq1OEBUuKRPQrQALCVxwXhzmWM6DK4DpXcNC
Df7QVSCIDMOwO+Gc958R9E53ktaivGYk5fDDyrX2Nh96POikLil92lJyU6DKeA/Ob5RcwSqavVSR
ltyzlLQ/SptMglO64rp4f6BQATq2uZIx5xCLAJZnHRReQdThtlbvRQTxaXCvx8jLLGQeYgNqQlVn
9jFz9rmFhR7aUn1XwaeU0a2ALs/9rlWAU+qcSlYFtlbOiW6ZGGMD8h9zo/xbp5O0Mu0ooF5h4XT5
RzXcNYUfi2ap177vmZl5UxdL6vqeDfEITNS4tZ+C1FHc4tE8pHf0HgCzT5TLEZqVDZqjnlAxfnbR
81I2dtMECBsfbJ7B5VxLQ6mcJglWKD/pT9qN5hM//qE9/NBv0dzu3GRvQRZ6N2YOEmhgFXfxthfN
jKy4zNlP4E5RokP30BrnTc7fDesUi0Y5V+bOztfIRbtYijo9smFA/6lGTkOdyOlmfIviSFBu+WEI
qlGXZFkYAFjuKfc5wygNuziEh4b79lSAuMmjx2mrtc50kzvyA9mO31ondl8hwPZ+/WxcEjxyprnD
AdUoNdUULLV6i/coDlhe9w1Sb4Ujz47kNo/J5u/vqrPFcolfOHZTl0ZziAdrs0T8YBBJoIn8gwsp
sRQbTTavKVeSvdHFu6IUrGH9mP85BHPqsTh/rAxTNo1YA8uDja2i7D58M8DBJWq3rdpBP3TmlAKh
CM8ToXdyGXYZ7GTyw6SDXsn63qi3dhwKwtbKtauD3PM/O5wDgiOhHm05zNyA3I/dqe6/kVbkaXNg
uAgcCxucpyUGVcCdDBtT8BjTxGkyPzehWNjvmumkVA9Rvpfs7+M/ZC5nS+PczQBsj0TWHCw0t9Vr
t2WSWxYHVfSpRFvIO11YgEKwxfIomHfLuyoYHDXxrp9WkQ3O7cZiopnSwEYVPE7WDuLBrSZk7ls9
PaATA+Uo6J3R0Tj37RZMYoFWY8MYZEVb3bPR2gWdeJq7pvQCqTcteq3Sp5qCgVqGRlH6TERJ4MpL
G/EQnLOgC5lJSfnOb1GzrO4KuH3LNqr50GWbXMbjg7k0s6Fd1gMidkxFQM61nBCkQfOkO7wUj23u
CzZ6aFRjhBwXVNYe3Zc/JpAyMsd2MTJxp7vlSXocCEgar3/TtcfCmVnuo8ZEjbELAP4aW3PT7YZN
4DjVYXDbN/bEDuZfN9XB3rlY5PyKXUQu00imsZoVhqJsV2on1O6t2qs6//qi5t/Mn/WFFYN7C1d2
ZqGdCyt69ZaXnjadLDDfJzXi5IZmb9eNXVCDgwx5uSae80UmbJiYAmu1E2wHD4Qrbnxn3iIFAv/z
Ftm18hZ4pRc+Pqk3lZvGXl+5QI5d/xWrl/hyzVxWUgxt2dAQ7jMBLuskp2lXu+GT7f9W9pDZBEsZ
SLfbw2EQxNW1mIDTOssVYsQLGrnnH3Qq5aSwJKSCaeVVFRgCTNcUKUv8Hz76xwjno/0kg3VmxNqa
Tefpu/YWemHfs2PvUafb9rtWlOGtZmDLVXFu2lbgca5lGFS2MoTYt8Nz8FC8DRNqb47kiBDyq3uI
gpeM1B3UxDzMtkcNwGZzvhflSJ6PDRoUohfnugm8CED4hEoNL91c9FXcR7Ngi5ZBtgLl2CTAoKng
Gl8L3ZDw+V8jvDDCYIVmPE0w0pTPNCdOpIoYFQXL4JkperzhxjjDDUQYJnPko9HeQJ3s+kmaPfYi
eGiaqhiYvoLi8PwbFiEqG0HSa/cxViEfpcFru/fO3KjJfuxfrxtaj/gauCww2yWpYHw4t9SqsRlA
PxbdHHf42SBEQB9xg5DvKE8YmHHLh8GtBYDn1YQbFBr/2eSOkpUr0DEN4GvDRvtMDr1vedO2OKa3
bN+4wUbfiz7ZfFQut/OPQe4opXpTGWYHgxC/fcxeomOyH/zSlR6vb+ZqyP+zLn6aVS+j0OgrmOk2
5qYFY9VGx3I6QbQTWeFen3EeArzN5t37OXnBAz0CT0U8dX99LYIt+7pwFh5oBQpt0h5W4iPdFm74
rfY6H/h/wV28mucsfIHPc1pZa4J4gB3tQcbV3xwqHwXJt3TbP1xf0OqxXXycOXAsFgSQe4ZWNAwZ
0m6Ctma1p8rLdRNrIXvuUGBcUkVtEzfyuY0WcoRSM0WZK6fvJblB0dcrOn80Hqm5sextonya0qYw
Ba3RlRcSrIIuB/ECLTyex0QPWwoZxRRp9ywLEjVORHcM1edCdG5Xni9zTiiBEBSN7ItRDDlt01oB
Ub5bG61fqAyyR98K6a0vBseksm+BBc4B++S27jMvmJIf13d3JbKfWeeSiy5JJGJFsF5gxC63bmVR
XWd1Hw1UdRALUSrmAzv0dOqmt7CPNdLrhHwOwyMJT6EotV9xRBj4Y4ZbRxOqTVTZMKMGR7CadeFO
p5t/2KqFCa54MynEgvY2tAEHgPf7WnLK4Pm6BdEiuNNEKkw+qPNeofHiFPZn2AG9UQpGf9dyLojJ
oAyOQjgkh74ur+WZra2EAHADAdIATF8RCu5h6uSqk+e3KOnCHuZxMAlRFi9D+0L/nroHE88L67O/
LKyDhrCLwbk7ixzF29o2n6SOHWZARaAa0JBPvXjI4Ij19vrWrtz9Z2a5GzlK4wB1VSx6Uh9rekz1
0yC/q9WHOgmSjMtviJKwCdI7DTy1YBvjolVW94DMSVAVjgopdJKW3WYGcVIpFMSny6sEjHpQxwJm
Fs+UC6ZPvWlZk48GqHfzGuOBpxIi9gyqLepewqQxZuR6QfNpbWGga9N0EHXhFPBNT8hmGmlZmokL
hCuRX5LwkdTv1z+SwMQXQfzCN/TWyG1awESpt9tKe1Nbw6tH77qRlUQJzHOg7laAccSsBx/ZqWw3
KH6BtXSCruCnVbrZJ4TVD7XqNJVjfpCT8ZR4xe661cs4e26Uc/sR40Z9P8AoM3vfgFBbL8rRV16r
MAF4ElxCtgBr51KYeTg2hEAxTPj5M+Zj3WwTA5ZlH9N9bUDaI9+pQCVvS/ehd2yM0NpHfX99kZex
/vwXcEE404iRSxF+gdk5Jdnrit+pgN50r39tBjTIcxfPQi6PYHIeQnC8ss5uIyywfdHtgzqAivm5
FdKDr5wwEPuCRkNXwAwjf73LF94o1YrNsjRDrcHJHpNXuXMCP5ZdFOyd6CbaUi911MCNT50fbLIn
cKleX+VXHD7PryEDs7A//76FfZZOSm0jBXHbG0heeelGe5dvR0yvpC/W6Ze5/f5LYHC+wK4Y5DPt
VpqqLLZgkH7oQKFIbvLaHUCX6OunFiifzxgaMAKTl2EZjVL7C5KLoKnzUsWxNJJKH+AxlUee4nt2
2z3FpmccDUCWnGlrf8hu4jHM5uvCd8WKs6IUOSPudExtAjl5vr06GQ05oQG8KKWQs2P0MZXa234i
9V6WKBGc/7WFLq1x5z8x9XgiKuio84gljlZ+H/L0WQnerUnZjc3n9W1diaOA7FsgXUXeiokKLlOJ
4zKkjOFD2kXgDtL3YWwdo3y6bmQlooENHZEG1JUYmOO7n4M8NIU5g3oGA+V/Bzm6+YAU0BJ45ZoZ
ILBwp4KYBZ1W/jNFVhabM9MQeMO9CAmLkMZg5Zx/jYuBJAQcoRfvizG0M5l1QEKZdJNMb2EF4e5o
X+KVIW/AcIh2ayZy+y/JVO6oIVKjb2wghGH2j4vV4UQyOwwwmqCWVj05kkZHN6MSvR8g9weIcIje
ghPqpeaaVtd6dg818VSJjcBtqiQvHYI2VO1qPUEPNJrqft/3RHvNaI0sPpK6chcD+zJ5nYpERMqM
Jty2fYrB3Q5JybGu+vaI9n51y+QxaA+lGWn3ENpDxJ7GaaM0Y3gwlEz6UMbCOgyRVe9bOHCEuboM
OY02aTJzDfRqMYQZ2MZnJhXDZtKs8UdERv2hqGn2FEIP/VuZWO1BgyARpPLM6KG0AuNQ5rkSetlg
dzdaahhvHQvZVknGEJexHuWTV3eMnIrI6rxJSuvAHSup+z4DxDG4F8jAShoTMp6qN7P7Pq+a6QAS
7Z7e20RS7+LBtjq3Bw61ccAAX+xNPRxfy7YKN2bUAVheyI3iARZgbMNIxeAttTA95wXtGPfOpITk
LoWix1vCJvpQNHVEXWrqbJ91JPbAqAV6kE6DxgcadGF+yMukuMFnVANftZPxt8KUIgMUMcmeI3Bw
oqGA+bNNXtfRZ92wVNkQs8pRFjfNFuqpLGjfgjhmPxRzKj+70Ip/YPBZ9aug1TCmnqfqUQtrtBkb
gxKB/63FB/DSoAkyT6yg334e+iI7gv8kwHZhJyFf+Wpj+Dn8a5ULoG8BapRmeRSkjfzDTzPTqOzB
VewS66GrN2nr6ap3PQSthPAzE8r5Ouwsx+bEAGLVw0eiG17cll6V94C/iOBwqzu2WAwXUaWiLcqe
YDH1uJOrmxrJ9t8POmO/DMAx8V8EIR7/EHWj0iH3xn2U5Bvwd22yrfEE7UJfoyKA8mWxCz1ZCchk
ywSvCJgYzvctgpkQKpMogmeTq4GtXSHNdoqlbYRBL9plv2MiKryvTAjDJpIpcJ4Dy4gVntvsMsbC
oMF1QZ7QscmPb4VrTg5E2qE/d9sdItd40m8Tn3ntffYj9C1kr0rgiAZN1m4TdABndnBoT0JO5PxX
6DQwtTxDrFeTjRGoTjsI07Y1p1ya4G56tadDYTUwYdON3jrKaXR/oLFqOtCJzj31ge2jIzDRe1Gd
VLQ07lCXeQrV3nn2JAA1LUlHiDUL0nuRhdmtFglpM8qtNn5dlAivdXQ7KIJq4kppAoh9cKpb4LQC
xpEv9TV4thUQIEDKXSjkw+xM8z0PA3TVmJUDBmEDD72BEkqASygzOsgbhBRkzU2iZL+qQI3hv1F9
KKO+Y4JIs7b0ZRbCnf80oEMfaMhC+vaF4CVghALg4JrXLA3MP2Cxt1bVJIXChnm+TnlNFMCKQVqi
j+VNrggsrWSiZ3GGC5pDIWXJSNDUpGW0A9VlnqI50HiNdArDv096z0xxuzbIZtAlFB3oYqBeY0Qe
8Nhp8apJmFokhnv9MlgLahi7wjgLKClA5MAZY0HRtbWN+NmXblSDOSgES9kOhDOODrbcWHQjrH2w
pTnug9Vyoo05gbkxA4yr80bpk3ZOl75eX9VK9xdYdrSRABxA3UXnaa86W6/CfqYkbP3WN3f202+A
g34idFYAEUSOupV2/cHelW+97Yk6PGu3HnJ8VG0h4HAJmjXaodVTHbZDTBkD220BAChPhX99iQIr
/LNzzAPJiEbcDDHEx63w3tAeDdGMxdrXWqyEr41kUzWx5It1s9SNbQ9VMyA/5BMk22TghWj8dH1J
InPcGYtGMGvXKTZOVX+m5s8ciX5JByeMv123s1YjwFTFf1+Ib/TELLNk8jVZ8d1+llBqdKYjama4
BI6mD6RC51i34HP8ITA7wyz45wsYcwEtnEUVMKNxHq0qhJCKtjJ6crgJMt219cdWeZJHVHEjLyw2
zSiGrK2d7xlXrc+FAkXhKSTtEDOUQaFhT4u8dMsJ8gRtC3KbMvPl6rYDeojYAgjxWqiE2JiBJUqz
whO3TCT0vWr2CnKWXmt9ot7rSUsdK8qlfWmxN/Cqi0BSqxbRxp8xUtDh4mfXjLbRapYgzyzG1ATQ
Swa/btJH8oeSUBK6TGM03WZDmwmaAiv3m42BAiiJoLCLySqu1oRPnCdGj4Z1Hur7oj2ZlG2v+8zK
KbcxmwpXxfA4oFBceCZoe1paiy6elCSZr09S6BlVjcHUyPx93dJK93OejrABuMB0gqzxBd4o60Zi
dGD5bppt7wcO+W53HogBndwVPXJWDuC5rTkSLO5tMiWQm6lgKwc73212sn6FG8NrN8pGuXNDJzxJ
PyTBt1opYJ/b5NwSCgGj0uOwuYUfPkvbwsHrzZu1fdVTeNs4N8DgC3b08uOdW+QyPyLJQxe3YBI3
AR3+Kb0mqEM44x68M57t0yfZTW/a/d+TxZ0b5XyyrxWwQ4zzMu2niRy00u0NCFGiOzSKePxXEs8z
WyqHKyuyTjeaAbZIDr5ICQtzTVd7yg+xd28+1JCmv76jqxsKSlB4KUAnFwOMltblaO9IuVu1ozsh
wsTaMxtE3+3iGpoFNSFcAR54yL2AbPzcOau2MKtuAgd9Rz40Fjqk8JF7ubKIhUZeNQQi7XlSbG0i
qo8klc6G5Ep3ZMNtlQGQJ6jtBEeqbkLyFtCXOt8M+TfF3A6GOypPoCW1DEGMuTwZ84IXv4M7jU0y
2FJL8TuMGHFaoZsUMo3ZvdZ7GvgyLIfmRxO6x7LPMKRhRUebCBD3F5cU9wO4o1lPpExHBT9AA9GA
2+MkAtgAFcCocHIp8bMA9JKK7l93pvkvPbuNOaPc6aQqmGzjHkabIfTj8qZCBzUNN6TbEREocNUU
PBPdTRTrUVw+96ia2q3CbAjC2qRwSbCFjGOKmU6l8yj9237jvCo0HNFrBAoRJeZzU1ZSmFpQKSB+
s++mBjW4b1MjiKQXp/DLBA7hPCAEAAZnIsYcX86UCdT/I3PHwRvlzzR4u/5xLsm+OSNcLhhWIZ0q
YwRdY21KaNVSqUYqgeofmlipb1ixtguSSXrKhzTeoMPaH5uSmZ0/tCTaJ2mkiwAnF3c994O4m5iF
ylRGGmRvQ8UzJbeCDgu1PJ0ezO6Jhg92tGf2JgLNjGGeIkwiy6IfMBu48NeF7i637RgQ1SYzww8A
GwCweG5GfFXbG9IJKPpCjzAE6NmVC+rZgf3URD3Ky+zga/l/NI2570FGbdRHBhcuwJbd3E4mdZTo
hzV6ff9NsjZptalFZKTrfvbHJLfjdp+wLp+FjVX6kSaPY3nKtM/rbrZ6MBd7yj1HCyZNcjmbmKIP
qfppRTeZdddNQAKIAByixXAhQMswxZcWsyZ0PN4W7QexpQ0U9wQX5FogVRVwSyJTRAbOP2z6KtEq
FCnxlcpDUG0y+S4a31rQ0rb6oafb65u3tqSlMW7z5FQ3hk6GsZ6iOR88YJwZ0HXBo2ntjlwa4faN
wu9wF8OIiWCjdKfM2KSa5khUUKW7TEnh4HisY0ITco9oXHN5k9XkwTTWCJx46jrFz6HrnVHPPF32
K6b4VviUqpInF9BVz0HH743qXTh8r1rBz1hd7p9fwb/qmR52EWBGaHjGx6z/Pug3avpERYw7a1ZM
VJMt3BMYtuU7nbaNyGkkqGQ3062WeLZ1SwbPkty/9w+MeeMBaBiY+7a5HTXKLgT6bqZJwfBNZ79j
iMXpY0Fd7utZwodFS5nntwHMwlI4Bxl7OQYZCqzIEqjF25SlmqOmhbVLFNYXDk5d0jjFlFZ+gL7a
ybKm0pdiYMxPg2HWFaQcUov97pGso2cZFwHkh6Y4bD0rSJXfUp3qsVPRYFD8Qs8ltqnHsSh9zcqa
5th16iBt00wfcB9UWql5moqyjOBMr30sFOhAWawCAAbCnvMbPc0VmbQRKtRMVryc+pnsDLOA/SiA
v87H9WIjdXRWoeUqI7+aY+XiTVaWM5J3ZrVhaKZtytj8TEtdJC2xagQPdUiowZLOlyMoBqQICtlI
NYv60IDHAA1SwUW5ul+QdTAh2Ir5AZ4Y0ejClk1ThOmBRkk8UAVXEEQ0Bn30BjYKvs3acmw8zzG6
Pmsp83QgFATobBwRnRJM2FrFQ5cKaimrBgCimanjgEvgcy3L7nSSpliM3ugQo9/Hzc/rh3TdALSv
JVQyQIjBZRU2AM+BrWECYurNX3YqgU4uFGl6XGKREVtR9zLwD9466J2eu1ZRKRmrZjLUoaZbGUxo
Ct4RGajxPFV/DeIeLP3H3JIcW9SyXV/dH8Pzny98GqLy3Vil4BI1Wf696/A4Df6aFpVbG3c85Tq1
0N7H2gLlHSzJnjpAoAqSSLrgtp2jJX88UcpGGc8wZaT33IeiWmha8QRcVWXK1A3ZzwHqcEi+qi6+
t4fAAC1repQSUalm7TShJmTIqKzBR/j+aoaneIPeJgr2nRG6MoMkdmz+SAv1NRcRk807xa8QOhWQ
LdXBRIxm1vnHAkGCUow1Ah1h9m0fKa7cq0dw/vvXPX5tRUsz3LsvrTVg4w3EuZGqnaP2g5uZhRPZ
wV3cprv/ny3uCtQSMG6RmQawy98tkCknp7S8bXPRY+misAwfRNxGu0OzwK/DTzMFWTTWKu4qF0qb
v9s6dpnUOiY0altDc7Kwuk/y1CvYj6gSzXavH23c7WgKgzRM4mvaEs2y3JjFN7tSdQ16NIu70bgN
o72i/i7YTtcfiPJsdoJ9nV2BdxV7hjVhtkqCHDjnKlpUYO5Eh1caVXivFK6d/2LDFhDtrdZvrn/C
1RCC0SeEd9SCLgRFQEcTmkyBKdaojVvL1Y4GcSooFYqMcK+rWDJz+D6MRH3y2lPp2cxEJla3DHfV
V0sKEHYufpDRtIeJ4CYZSfubBYBq9SOkAuyd1X+wSsQKPx+iiw+0sMYtSJXwtOoLRMVWBsvYKLU+
Cl0YLv9uheQb7SC0oH+7/p1Wq1gAo2MqUjGhlMG3HXRTJVlEYLIIy4d+wuBLCbksUP7mKEyiSO/p
uew1eQnkvvqm2qOntJrXWqVvQsvj+m9Z3+s/P2XencW1Q7t4TFNQg6HD07sMg3/2bQP+HL3x00Fg
amWjMSAJYQvES03Gf89N1ZUysYzCc4LBAj/fFjjQUN8ZJqZerA/SC1J6kTXus0at1XRThr6ckVDH
mF5Y8DbMBD0Jnkz2jfHXDGjQSMDrAQszoAim81MBdVnpk9Kjx2nq5hbVlpb80ptHaxLhFFbuVpDf
z6SYBh4SUD0730RtqEhUZWg8JvpbXj0b/U4nN7m2k1NA5hS8nktBlW5tH+WZ/Bg3umniXj03aGWt
ZE8UUTOd7jFHD2mSg+LvWyhON7Vg4mHFF4HCRt3RVIFrxRLPTUnEqAJppuKrW6ASkVc4Q5vARzJI
qiYm2saRwEdWrnEYRIdzBp5ChZJbG4SRgEwmuIziXtm2xHIaFJJ7nLPrZ2zlGl+a4aceqlop9WY2
Q/EsiutTWQOaoWwGkSzo2g0HvS6MkuvSPCXw9eeLw8xsvW3KL1rKslJcG7OiIMvIFYzfpNoDGero
wYpG9SdlRrMZ8yLZhLEBXm4oEeUidvG1KpyJrQVN5zzEAhHO849JQkvJGgsd5Ck+AgLr6H3jTnTO
3R1V3RAJAQ1VbJt9v77Xq+66MMul0WGbZqAKQb9lGMgDK3AQQ+O1CK0tsad7BtaQPi+86ybXjuRy
pVxck0gmm+PcRI6Gj0j66JVNOuVO1d7okhvYNYadBW4rWiMX2qaasqgwYLAYCWg0vrHpJaNgvS9i
t88+ZBHI57J3hti2XOB8jBZupdOBqnWuAuKg/B5Kf+i2irYP7KNp703tzm5e2mzD9Jmed99TwRN5
NSaA5BV0Iqo9z4ee2277ZiqCAm7USOjz1rvGVDed5UqgjOpFWqfrC0VNASBNwBAk/oZKgoF2JMLG
qkYpuY0W1X7fj5HfZFoG8Rv6Uwvi0k/CXrkBO+0TobLq9WaDpiVLbVziYba/7lprq4e+NGYrwZiF
pzUXoOy+ZLGeAxJRUqhq6+VBi7eASVsk2bJs2l43djlfhO+8sMZX9IpYDZoyAjZBzu9aOXcIq0A8
0TwgeIGVTPP6LPbySjmxcFPKnuKaeyN6LuMjgjTJHiXTie8Hj3hyLPhhKyknftfc9UNfygIl7LkP
ELUmKKlhFwZ0oxJW3uFqEGz0WohWFEwBA3kCjime5d9OaFiRZo5WSWQm3tglYeWMZr9XgCuKNtFg
N0/Xd3vNooq6DxC6X0BILmoAAz9qVg5AxhRV8V0b1KiTSVNyYp0ceTRoakH2tWbPBl2xhrME3uQv
9cXFIR7niaqB4XIFPt925IB8TOl0E8nKXRqKFMpXg/9yO+cfszCmtUBsIq1GTm3HbsG+d+2LMfm9
jE7xt0E5ZSHy+ffr+7nqJPP8OA4vHls2F6QyiQRJXOELphD7pFl97KkuSIXWthA4d7zjVFSHgBo6
X5VM5WSCdAIAiPVRSg8mBp2VrS2auF898/hGmKKVZRs42XMrVqFWzJhhUGWQ3ycqucH8xBOUc/yg
bW9DzMb/w76ZSO4wxg+5ch4wLTVB32Q2Dr3asvpQG4V9NCbr9bqR+TdzbywU7P4Y4fyhjFELCDsY
0fXBs8GTQUCbzxTB3b/udqDlQqMXkQyOcL51KXLKPJ7FWDste6h62Y3tch/14Y7QEidbg5yGfej1
36b9T+kOqp4gBYXCjX0xrWvoeQhlOaBFzVb1muhdJoYTVsqmC6kLNNc20z8w8L8N5H9obWFWElJH
mAwFuwAPu0LZRCf9zGtR1ZBUaiFvb7vh7+ufbzWxXBqZD9/yPA9TLfUhjHTEtp2hjN0hIH6KeY8G
czVFN2wnVEjz2H4YTBuMv9Gv/+cP4A5Fgb4bSTP8gIBkGy3fmtN7QG+1cdvUgd9WD4r0bKmfaFRe
t7sWVJbr5vy2rhrVylQEaT0uNkTdWoZI7HEtl5tnlBGywLqKV9b5zlaBHKhfAvVqn7uq7MvdS0y2
GpRfkthNI9F4xPyD+YOIQhSm9DCUCfpn7tbRJ4oAFyKEyfJRtns3bjS3jj8KEvl/v3NLQ1yOWpd6
HgAOAYKSMn8CsOxZzSfBjbYWVND9xAUK1l8cei4tiDSaqlaHbC1s3iz0GxhG4v8h016a4Pxel5qU
ZV+pff+C28uMQKqp6W4LdBy7Z7Igfq1+nMWCOCe3E1tiEcXHGZMbuQLJr1k6vQVVD1FCJTLEufVA
YqXtEuxcTG9k66VLT1X9aIaCnGrt+6CNgB6ZYgKexle5hniyJmMeDghSC5y25L0sGeYR8oe/9zQD
0/5gAQaPC5R5zk/Q/3D2Zc1x40yQv4gRvEG+8upDrdYtWXpBWD54kyB489dv0rHfmkJzm+F5mHnw
TLgaYKFQqMrKpJFsTDpBaLDSRL+RqdI6YaMkL9etrNXsgJ0FUgGCBOCXEpu3cpOQou1RTwIR8kdb
aTtV0hwJTNajkTr9EJ36+lPrLa8aeWC3IRjwY99ioZu11obfr0ZjDLRqNqjJQT8lQic0Zvaor+cI
+VOjO0XcDU6KMSeuQyFuhPK9ZIPsBfSDLHbqZHLLydz6BfPpFcIIGvLQDNORSWLTBU+N0ABUEgvT
MjlWyiEl3dvMMSGB0eq/SSYdwPWrOgUgAWHbgTBIcQ2Lb/yGCx8G7HdmSsezUEdNzZwD6+JKYs2g
NLEGgWOVDIdBQXJp4mX6ODXexoefw8iXtQqGhAjdxKpCiwmG2En7yYPpW37UD9otT1zD1wNEhC1V
wT/vrCsWRemnpKn1JJNhUR5d/aPcD15yN96Gj90+wzzd4GI73eJBDuIXZXTIkW08t/50r67ZF07U
LN4tx7N2dHSQ7sAS/ZodqtfES0/W8xj6055Aj8CtntUzhDmub/ZFyPi612T2u8VHVbIGsgFKBJCT
lYFm/C0qWNBIG+ubP9i15Qn3Bqdxn9Q9ljcpcNK2dlCfe6xtzOQ28muoYN4BA+J1b2/cJZcYWmFx
wmUyYF0pnT1W3nUnOdnbTuXGv0bbaXtHveu94ajeWIHtac//YVOhVDO3tdHnEMMF6+tUnnRsKs1Q
JEp2vHylWy3f1dMIDkl0NdB9ssXyt1qFndTNNirb7Pa9Yf/CU+mukUa2R20p+A8L+mtMPB+draWo
wMNYpP0yZH8CMj/UN5zk8i0xf62FEeEQkMhAF1GDEV06Ud3rzFMCzGaRawFXj7XiT+yHKn27vrCN
XRTdP0ome1QobIKmvPB4ltwa3ag7qQ19GKTA3UZoWz1tiyUKByGXaTGQMoFDag8Rva86ty03nsxb
JgSfj0A4PZEQ4s6R9WkB7YTCKAn313dt/WDNAF8CuAF6FcJthOvf0HsD6zDsW0lxp+q21J2mdQZt
T7ODET8TKXRDGWQuKFPe6WCgMh11Sx3+8laeHWbxK+aPu4hddqExFIzwKwZ+kDVHjQZH5T5Jv0fD
XQ5FlJ56ZuTb3RZcc9VpFnaFR2/EMSvJatgdkyfVdNV0D/Svh8rcxi5fdO6xPpgBf8asR3sx311P
LUqRFHYkTPk4OtahmOgw09JTKfRbohFji7LiSbV2RBv/uvF5DWLI1mWMSc5iNbjxhTsYWbExKips
p5V1RLLnZXLj9oP2YZbkEG5dwKuf8q85XZ63YvEpB2JV5aimYMKKMCbyiw2KF1JHrx8ZsnFQPMwT
cHkBTo5o40SufculYSHomLFcj2oIwwUIpCrNPIQxD4hKHztMRF/f0kvY+vw9FVU1IXsHbKVYzcra
emiLGLasGg02SOA5VjthkiHzRrMDK93gz3/Oa+2cKtkenuFN1kbDb32jF79BSOIgctlAZgm/QSIJ
feaggbnJzULykqns3EJGlbmXwmmHhvF4ZLHK7/KB7xrL6jcAhf+fzUDbFronYMwTJ8qUKMsxcIwf
IpsJZOW8rt0n5IfUBKkRgESvxLsfRCwdT51hK3zNIfDCt2dxEUCWgJsU0VKVlkDGXS4RIsPxrEmV
n2ZbvLirbgU+CNDZg33ighdXHW07780K2xx/AHiSaj/tuXqzkeCsxXqUoGzU6cG5Bjjj11OTSIMm
lYzPeYZxbM1yH4HMtR8/N/x2bb9Q4EcQggAPWDWFM0IyFitWgjRK7RBiB2q9FkTKHaNBy4a2mfpC
0V9MMPMLPv3+c2Dlt7omD5VO0aHJtRdoBmob0Wk1VwC6TIZ0E34UGL2+rrzLJFxMPEd4qnOfavQx
JhO0CSqMlTZeSuMHvcVE5JD7YbaRMazm6ubMuQHWeyDCRaYPNc37DvSsMM3uuTnsYq5/ZpCLzpvH
SWk8JYx+YdDGSeyXrm8hKvzeJLiFeg5qcSNFoqY6pv1+/QvNh1Z0aHwXC/xHGHFFJfvrboykrqpm
hEPHQ3JMu4dcG3coFTqUDuey6AKablVf1/x7aVF4NjDM2YzjBIssmSpHQ7pWy9l7bEB+Utrq9q55
+dKW4OWK1EyD2sNWimza7gELZq9sS3R67b5bGpnPwOIC4oYEmUAbRkaEYHAIOXGIBvaRRnji+te/
1tpraGlKSJ7KrGkjwJBSt25UqIT6UAgk8QdNoVCKdx7YoxzWboT9dZMY+0DVBtFI1AxNehannYnV
ybSCpcTlqXoYbRkYQPtMTWAF8rtUmjbg939GPC/8Em1kdCLm3P3PWMViUzPampKaIT7pu/hNd0cH
z9hTeas5mXsj+aNLwaQ4eLrbePkt8yaHPn+rXP0wHONn+q36qW+krWtxDIPuSKeA5EHtXnAkKecG
OLEQlDXQQUFx7ByHmznbqrNi8NVGgVnFHSMEprLIJ8PIaoTkB/1RCcpj6He2N7hqYOzCIPVY77jZ
xjWw5rvzR0VDyZLxuBPWVTLUDsoaGoGFSUZ2n48deI1TRE3DizOGknPYGI91jcnVjYxmbbGYW8So
CEpiqAwJi+UsRzoBLTI3H+9SLWgwntr/l5sUKATcozb0fMGw9fVgys3QF7HRg96r/S5N5xC68/aL
uSU/uboS9JDwyUDyh399tTKRYcxwneKAWPFT23avCY8cq5/860d/NevB3DCoeIDRAc2mYKexKQ3l
AZOLmX1rRL4JUvkiGPmOt/ey4ZeKr+GhZJ6U7vm64dX1LewK8ToalDbqo2mOoUVgp8lBqx7LXAqu
W1m7h5arExwxCWMIGsxTsxHBaDnXyK/Z6N6O9cJVWUGCmLWKVxXFxtDpul0DLyU0JnAnCz5i9EWl
1Q1WN1Oax7l10xHTGyfpjmL2vFCkwDR/X1/pWihBBPmfRVHDljZ53GkYPwZzRuhaydlut/pGqynO
0oTgKnjh6ZUZwgSUL13W4mT5UXgf9m/MhFjWXgVpHm02DvTaPTH3coGTRYn34p6gBjPqKTHgJl3p
W8Y7oFtQv+g9rWvOMR+OjZ6f5H48XN/MDaviZuq439Oug1VruJsYkPb3avTKpfta33OoWusb3rJ2
FhaLFJWOwdXRgjIb5vrkqcxuIk132ug/nISlDeG8lQMvzVCFDT2tHUl3DGg//VFuG72x8af/Up9b
mhMO3phb6VjJMEei75B5RSPA35w+vMRqoQsDh8e8HpQfAWoRjGhp2FTQ+EYkBoA5DhS1C9+hXmT+
iKfUDuxSKZ5A05aeydDwCRyToXQHQV0MhvRp2J8ikKfeNIYFYPl171n5nDMwF4TCeGZBFkb4WVZh
x6zBEx5VqAMNjzU4XkDwv3Ew1k4jSP3RUgNzDShXRVwYzyZeah0KhZBzNE6grVfvw9y4yYYe71Zu
78ZOhcJOGt6C1WMEK1H57yTos/AJiIkAX0eQE0uwnJCa5Rney9Ass/R7zDAqW73XFWKsrzaEkKN1
bCps1MzdJk7cNJ18HQL2U/fEWHak3fCsNsSJOhP4yspNNdtNcwjkFoqTJsN+xBTJAO3cRv4gKAle
/8Yrz40vixeOk0XSitZz3ZSHvq299i2O0DHcIrRfCerwbQtsZ4BDoyIxe9oiXTW7rEahAo9Klf9O
+XPEX/7DKuYUYx4mhscK6VJtyDUda6TDue1XFajRM2esPKuQNnZr7UQYEJKHw1oKpjWFE9GrCU5p
igeGRo+q9Kvqdla28aDYMjFv5WKrZIz7gx4DJlrrye5iB0PP8tbM6ZaN+b8vbJQp7zAJhkeLVf6u
Uj8t7wb2eP2LrH1xkFUDhIj2KUFx7qsJs0RRBeMQiB3w3BF4EGRg1y2sBg5oI2tIXfHyuMiRQ7Bg
N0aInSrNG7vZD7VvlW5G3vVIxkTWbuhRZttA8F52zhGplzbnfGmxczwyTKWD5rerPdmKM+5AIOPo
7+XOPk+jk7zWJ9vTN1ha1j4W6P8BBpznFi5AbZmp5Y1ezu9n6ZSZOwmv6GKrMbySJ5hLG3OUWC4L
HOJy08zLqjxFRl3Qm/JbGr8AB4vmd7v1JlgNhzNTAtiEkKmj1vTVXkIjotQD3out23nyCwaSZ2XZ
zrUcdIJP1p3sjY500wTQANq4blZ3E4QDMqZ25ie7GCnqMTRbDZEiVo56dGTDhxVvPM5Xr3NtYUNw
krJI9RaIITx5dsSJ96GvvtNTG9i7yDEfQ0/ZKNmtLwmz/nMhkUBE+utm5pUeR9GEJVkKrukffX47
NhsmAEDBXyIUHIAWmSXbCOIszvRXI00y8DHFnJebSXH1MnMrfRpy2r1iJJ8BikjVj6wu7AONE+lM
iqQ5JrmS+wmgYnsKGu9DmPDmXR+o/L1KSrqXlXAKEskIUQ4yS21XdiENMNPUHmVz6nRnIsX0no5A
dJnhkME9Bl0GkXhlcS8fk/a2iTP4SG3O7JmteluPRLrjFR0aMA+M065SqvC7mijZrZm37IGyejjp
SdzcZxJvUSaMGJB9aW4PoI6pQy+U1U9rSjEIVOg1VUGxwprnto1jXNNdfDYIN2ovNmIAUBhUarhT
RAQY5wlzs6+Nmeo7bFz/iDs+PChGpfg2xePMaVtL30dsKBl6hRU/xZo2/zKaHDrMtXtq1RaFM+oR
gOh22QeVafBALno7x/+UD4E19vLJpHkcuvIUaS9hNlnH3qwHDuHPQot9qmcjA7esrJ9UJkOyvbeB
nGG1XNdOi00M+jzTPINP0vugmLm079osdltidHaQmF28yyfb/JZDSfWItpH0nCDp+JioRe9q1kPR
Wom01o0B6M+cuCFgQ9WyUIeWlZwqb9qk2l5mtOORYEDzW5tx9ZdexvJ9T7LEL7kS45FPMb/pSUWZ
veXg66swQFJmPwtqDMcEQ4OvidJ1h7JQJpf3I7iVy7i9jSwLTHgZ0W6pNCroiGvRwRrU5FaNjcrj
5QQFoAp9uje7Us2HvgihZGG3XGMO062sh6xmGGa7lkXqoVTr5iFNtCoAFt9u3ETTxqPUFz2oeiPZ
h7UaFHsxLXY9CJg5FF2N7N7Kwvqc0SphmKyb807MeD9BR6l4LIvJLD2IFbBDW1bVe6ibke1wiF2+
J2VkDk6mjJNxVKOs+ZakRAqSKWNH2srac9EyjR70Po2BhFSnBwxYgzQ7HQ1XohJ5MEhFD42CJGbX
6QBV+FVbUcUxCzTMXD0BE+guq+vhIWPd2DlDZtNTb0j5HlTr7Z7GTFIcMlTlZ5G00bOGfYmcChMA
T6Fi1IVXkC57LhN9eFIBJfuwGVDsYWbLjZOwpHgutK76bmQoBTsqWIstJ0qj6q3sM/sB1MU1VLiZ
pmGeTM9vrH4AYqbthiAr6/5ZBbEfd0KJl7+Hrh98BRCUZ9WM89rNLHT5nVwtMWGTx3b0pKUUxCqx
AWGAEAWFZ3VUpaCkrRY5cilnhROBsvhV42F/oFnObafoTfOmZyo9h1qDA1zK0H3WplE/RDnrbvo+
ld/HEnyoalrp+OmGRXNMOpTknHNUIh0FXnaoaAxhgs7k6biL2cSPOmQZ7sdkaksH5AvVISVRGBRG
q/rUmCKOsrExnCRkwz8hZdS/MChGHHIrAxKaontzV6CuVIRjFXmMl/x7aNHojGjYehLPx0+SqxWE
BTQI8XXFABk0whLk+OMY3sRdjOe2PZp0V+lJ/jQgXAdyUoOPAYbCQ2mzKrA0K73VWZk8SnSM9mak
GTgOKcNBMqPGDzVMK2bj1AXAwKXvuV1Ljj5GrZ+PKdn3MgFyzgyNzuN8JOjWKGpdBQBwh4E+ErAr
6VXvx0mh+2WXGv2OmSa3XSvXjckBHrG2nR44u8ZTozqLUEjiwBMZDBBxpwO7it+SuNFcEpLUhxBJ
9mwlGmrboC4Ar3WkWRJ4AWt9Yq4t1+lvjOBBvWAoq+a1Km3qjxpn70Snzb6LsjQY9ax+10KpgUQd
IZDKaBufE848bd70qJCmN0zWGj/KUg0DQtLyAeA5cgobu77BCPJ0UOCImNOSoq0B4tXH0CK9v0iD
rBahDxklg2NWxptVftDc7flWdXctOV4+I4QkBIMqUWgasFNgsE57Sbp/r8OA7ePvM0VIQKQKVwHV
kTJWuV+BZKQ2XpV/HoNAJry0IWQdSapqHQjg8KKtj0n7xu2nlD5cz/A3tunPA2CRldq0AESWw4Sq
f4PUPJ5C/47oQdpkQ88QyFMTzvY1qcF8fDrKOdLQXDnGIBDJYzBcbT0Z5lxWzJyWRoSP0WlZT+QG
RsyH/Ht1Ds/TXnJn1tW+c1qXfZf313dt9Y2yNCh8mTQzIN05r6p3FUTS+2l/390AeXWv7V5sTz5t
pdRrqSEG2WRQlUASwhZ75bIlgWURSi9o8AFR0t9b0kNr3IbW3bTFmr5lSXgbV4iBURHNluSdHu1D
bjm6+TClu9L2NjZxhsVcfDUDZKRowoACShwVT0AvZXY5TNEHqGgrvgHExLFxY9XXftKNt/JaAo8u
3v9siX6uKoxWRQJbneJZ+nnSg25rEGv1KIF7DL0zFBpBa/TV0/mAEVuForXesFvDLkEjvrEGdS12
Lh8I6lcLmp4NvE/xQDAcgIsD/q053IHP2IKge3JvesSFbmP/rTmajr1jvwsXd8WLrjj7HjUvf+Pj
zY8R8eMtf4vwvIyg7AMKGJq4nfY4xYEMLJBC3lX7TQaeE14pQYV9DPQt9o21TQaCG/sLNlzU+gWz
vIWIjzJjOaV6V820ppy711c2f6aLhS0sCAcgbJka2jOQ027HD6b8nIezbRmcEBp6kfEPO8vu9WaL
62K10KLLGCa1gVUxQDLw9dPWSa3VSvLn06puBjwVKhB7q3Wg1HwXf15f4aYxIVxWNUnaQYKx1ELZ
Mz4YXdAiLoPbKY72Q/xG9Z9J9XvD6Oyc4r4uVygcj5InaMvkMBpBpGDPf+ZHFPxd/YfsJf6wK142
zM1ruDSHVwcIiIGzFIsQoDWuQooZT1d94CfNyw6fsRveNg7JndhV72lQQ7rXtc7h3VYfcc2BAMr7
f5aF3bX5FIV0dlGeBeyQ/Q5P8g/+muy2RJ3/EN5eW6Kwo4WdxpRHMKQbjv1UvgbTDpzjTgg9QvNn
fms8Rp94953DwjHP/MXaOCer5QpgAjH5rv8h/xXKFTWRuKozfNDb8rG5s+515li7CmVb13Yhg/hR
3o83/cG0vfztv3zbhWUhDhp2VNrR7EoY5DKcOwmhZwfCNQJySytyxoA7sVffxJ/JrivcrdHvtS64
uVy3EIJiqPbhioT16rXH42x/pxAne+09dpR2cdBubPPafQzoC8GUMnruKKd9DQxxHWFMdcZ4l/Qc
x05vBg3b9fUt3Wr6rd2QS0NC3AOb3Gh3M/Ra4s8t/6aFh3aLNnMteC9NzD9hkWwmFdw1nkPrRA5D
DkiJov2HbBMACHT6NNA/YFT+q4XSRvlOnUGqdn/Tjzti+7axUSteu4QXrSxxdEGp81pWOnRzpMk6
9VZ2bOIU7Kkg209U77qjr5r6m1EYcwK12K+saErTiuaWTvdS9IEZ3ZR0Z2obyezahzcAkp51gxX8
I3wVIsdFVbdzYZrs+jCQIDeYbDXn1lYCIgGMXQLkYF+Al0o2WZBtAnIkgqRLDiiROTpZ6SuJf33H
Vg/n0pDgxSBK5XrezIbqhp1QfkyPBcpfPmnq+p5wQl3etRUKFubHICu1Z05GkJmx5rY6lBKv/5i1
o4tmHF49M1MsBt+Ez9doUzmpeCSQNJBBgK9Ej6F804DYZ1A26uFrJ2tpSoiIBVMr3EgwNc/sxNpD
jzHy64tZt2ACb4zb1MQU7dfFQHY2J8lc1G/qHSvPWrfxEF31EPSn//f3i7dmgeFFPuDvr4qfSZt4
YYG6mk18LWYbp2ptXg5dEeSOM2eLDva0r0uBIwKxwWHK6kzQRRlIeaTACHOHobrZTARoboizhWBQ
SMsTZpLOo9UfprpFDbVzEi1HkUx24t7et8q5pTZKpBt7sZZBLH+g4MRNV7ZTO+9FK71Z5n1kHvPI
j0rw9B0rtte28JWrW7/YDyEAoDqNGzVGLyUF3KOOG0jDjq5a7kOUEq870VqoWS5s/iWLgFbYCThf
RywswUyE9tJIZ1neiACrfgr+XYKcD8080U97qTDQDQOcMFFPUaqg576JbVrfr78mBFcdwbaBcjn2
q8V8iRvlbnsugtAn0Co079qD5BW/4+f2ydq4eFaLDjO18P+WJlxu3UQiic3fCQNs8bm5VyUHZX7n
p3xSZxodPPe29L5WI9hfiyITWVxkdglwJgB/GFzO6ueaBEX2LatPUr41XLbar1ysTgQx0p42aWTD
N7LDdNJuNA/V3LPtMj8+1D/kH6pDTuPeQI75OG103jZcxhaCJ7VN3lcQIcDLhO3LJD6BO+g/3LHL
xQkhp9bUcUgoNtI2212p9ahzF05Gsg3nv3zZzaxXoDbACxLJoirWIGI5qiUok4L7W4IwFcjq7nq0
tK04/pVG2e1IIuYBiVX46IGFXkV6/vsfD/g8bIUqFSijddDNi1Pv5TioLGtgHwLKoYP/ufTp2H9S
qd7Coc+H7Mvj548lPO2g24kpPvHBrKMbAzKKiru2Tt+KrOtcGx0lvwEebsCEPbpNlcMNskWLfXEi
BLPC2U9KVlJNgdkKAp7o1MXE09PMiQrqhP9c6xBsCee94Lw2EgmbGdd4YRQQcmb/6pZfLYgMXowz
qU5gx42tMxogkPS74enndZe4iJaCDSELsv7wQTbYsRBhkYMxNFKdUg7vmqrbCJAX1+ZsCRq2YINU
VHCkCLcLRAMjg+ogvq+SY4/eNTNPVYKZBMUd5kubBVGTB9cXt+oOC5NCViRHqDtnHUzqneqxUkGh
rX1Ki8qTDcltymx33dzqXi7MCd4XtwAVWTbMZcaIuZWD2T1U9ehqxeN/sKNiE4FcR/YqEiNBQqBQ
xrHlrmmXNxElrtHlvsRSNEy3ZnFWd3BhSlhSbqYggu8aRIzaLazv5rCP0wEaxFDCMreeuOu2QNCC
XBjwYBGN36oWxAELuKKhgWVjLL+TKDtW6iw/jqPF9WHjeF3OK84eCcDI/zUoqogZRGqLTsYJxhjy
QWb60YQcbR3Kh6L91kTVHeQ9HSWCm+ayQ9rscP0rXmRbs3Uwjs+UNxBOEkMkxGNLmlX4ipnEvKTC
RNX0SQ26kU6v+uTCivABS7Sg2yaBFTmKPQn8HaCMD1rMkGXG1nT46vUGQBHmszGSM5MCf80fLXQO
eZjDltT4apdhTCR2ksxTQ3SLdccKvQHZnv7PeqTzPuINh3cPbtSLS1VtzSrP+ll0eASAxuyZo2iJ
Z0rNxlTpavz6a0d87o+R1NNc6rhbprabaR+YruoLDOFZu4R2rsF/gCR9I2GYP87FLbowKQTnwVIL
Q9JgMsMHsyMPN2eXu3X1kYDPUTY3qjNb1oREa7KYAt5ObKQOBgv6FEqPpn0b6U9R4Yf6BsZzazOF
jKs3C1MvZNgyu8qfJG8s8LRDWvBadG6FAe203xL63rIovNpSgEQAxYNFZUyCBiiBxA79fsIsOE42
HfKXLB7uzJb9vH7KL7LXr94p4n6VQok7q4TZkINfp8q8COXg6yYuc/PZxszBDxC5qQN39/XcqQWe
7SQekSdIp6h75dW3pr7RALNT98Bf8GKf68E0ZQ5NHiwZCDzZHYwb0h40zNGE/8zCLPwYYZ850C/d
mGHBnfmYt6PP0hswPbjXl7y6q4sVC5Em0/rE6MHNhDfxUeODX41beNDVuEmA8tPRz4UGhWCB4FNl
oBxHLMMWKt3PWqeAoztWtcW+NP9FF2d8YWj+IYtHd6prlCUVDPUMckEdoEnaq2JuxK5LI8CvyTJq
iCpgzeB6+mqEZ4qaEXsOJHrvSgC+la0eoBz7z5/lqxkhgkgkDrVUw7fH2x/sKpYM5AsEhLzrH//y
03y1Iri7ZBC16RosxppUL09eOdCRFf3sjQ0MybodcCVDuQBZgtjVtwZmJJmJ3EdvzF0H/tEJDzhH
66FSa6rdxtZdhicsSsWrDM4GOg7xfa1a6cQG8MG7LdwgGp+0xLXAqD+P9yQ+XgE4tRth4/IMfbUo
fKw80sw0zGTcZ+Z0JjV3GjvcqJStuh2oVTWIMWM21hZ8uyMD5kJHLErSss+i6PW3VCd0R1Mg8K77
xGXuCOwvZjgVDXogoBCb//viFGVMmgZl1LmbpCUQiPuu0c56rTrVuxpu7NslQQ3Y79AEBnUsOFaB
JxAOU1uXamrlJtLG0VW+BfITqGEeSpfdmCBDdSqv/xa67afCNuz+mTT8Gim+2hU+mFLHqTUCIusS
59k6Zqfpvvanuy54gJ4v/qx1il2LPyYYZHeeDX9wu7d6B9lWz/C53+yTV8U1HdkDndyp9Bq/f9N+
Xv8Il5TTws4IJ9MqSw6g5/wL76Jd9MzeiB+5FjSH8QtumN97jTMdLUd9LJxjtNOcbou04jKF+bpF
s88v3GCS0SppB/wAYNs5f1PMZyU56Pn9qOGm2HDulXT3qzHhiohlNSylCcbUzFP0W82YWQKBvg46
HlD2xClYpTZC0qqbL1xPOFBj3yVFHMP1DIAQNBD3TARzvqBjpHuydQOu7SWUKYB3h4TDPJj3dS9D
2aJdKREcqdIZwI442NQZu8qdws5r+c1m23j++0T3XtoT3LuIMdebENgr0hcQIWbyOWcfeP25dnkr
jc4APHjr1lswp7W4i6Ic2uR4OaD5JQSOgQ1SBIoWeMxwB1y6FNtOFvoKgM0p26vyi6Ufrh+StZio
Y6R9LgFqEJKYf9DCRe24njBPCYNNGvT8g5SvA904h5fjFziHCxti4agyVKY2XMLNxfnTVEwe5tu7
NP7QZwqgUblXmH7DQA0kW/0Oc8B+Or0RWdsIyZfNPuFXCA6UZHGEn4GV9j2DuOVnRYuHfCgDEDAC
RfY69SGeMidJindo+jnTkG103dYOy3IXBIdKS8XI7QK7YHaYiYP8zqS/TcrJSO7JsFGjXvOipSkh
8IEHhVWkxlJl1B05A+6AeFr7U6sDJNtpvSdb/bjV4LO0KES60tASUk+wmI7PSbUbcjcscwccs17T
vdQk9DECxuV/r3l+dSwh5A0cCck0Wx3IS6nbgD9vBLitjRQCnAXeprpmMFAXUwQeQAw4o6tXF/Gp
00pf0yjU3woooRqP10/lWrBbbqcQBqSaMgaWCAQ7kwLFcaNDu5M0xGXRryQ5xP9elZn3ETUSyL3O
AB3BX6amSupMhmuG+e++6VCMcQogcZSX66tajzV/zQhOola0U8h8Apop2dN6vNUb3ZfVauN1sZYo
L1cjeIURN6FcazAj148FOHQmqHoUDHLR5v76ev4/IeXvggT30Co6JqEESzxi7pA1vhG/mRO4bXaA
/wErMD/hDXeKIO9oOxu21+4nHUQkFkbDIGMmMlVZQ62Ukx7Wbp8Z/a881YedmU7JoWAESMA2p92j
xPT6DXNHlddxkC/qBut9nmxSYawGNmUemAc9NRpJszMvrhAtM9uYcJDZ5Z3uRckzSydQmvu67pN4
o2h/qXI7B/GFLeG6ooPRxWmNVRPeenE/wSaMTclLlZout99BB+VhmZi+h4iJar4TTGvIcu12Q3+S
u9+SBYJ3XTtk8g9biVxAc3faIO2SmD5CmBNoC8yr2urh+qdac3tQOgPVDugbODsEf4SREOxsTY1Z
jNci5n4sm2CL/GcpQGFnhDMsgWUptVLsjCT/GopDzwMm3ZQoFUPa5vp6tr63cIyhA6IlUQ5Llh26
JfEL9lzK38Iq8kuMBly3tRqAF99b2LsQZTIdw2Oo9mdBw5+kFhwZI8h/mJMbsSu1b0r8et3i+lW2
MCkcauRIEplMHGporSXGQWp9WYekhOlSDqzHgz2iitVubOl6irQwKgR8G5NRbUOwpxp7IFDNksG3
UL9lk+LXCiaieOO0c2HyYbQcbh+Bld5Y9JqPQl1ONtALBseuKNRRaSMldRPXrqGccK26vdlCuWs/
JWcEE8Y/rLDGyOejMrhm/9xD4k5+Ixjauv4r1HXP+vsrhK3X07FlvYpfQe7uzPfRjXbcSw7QnpMd
MGchR3R6Tz6U7g/mRM5vtAdl0ExJQebb3vR+/bes3sCLDRE+iFJNHUdcq91BMlNH7T9QKgEUuRi9
Vq4Ohl57Q2uQrQ1QVx4dy88ghNIsDG1ws8Eq94hTBFHk/Pqwz7FDf0Z4rGIqDxsAxI0DydswgG/u
h61n/ZYjCAE2BidEmQHf46bc0So4QuSVbAvrpm2sU4SKlCizJ5kBK/IOpIbtXgUW2Tx8Ypb403C0
n6Mb+uyNSo7lxYfi2PmNM7j9u/b4Q3HjoDxAJMdLve1DuHqn/v3oYtWrraHI0c0/KxwUzLFyZhog
FIwUtwz58CJ1lvKoRBhYdUkfNce6jaPaSfK4/aUriY6BHjranxDPS266WrFv5Sa3GicsbH18mAba
vGPQrwLfFRTWnI4Y9SPw/W0wRkkdBWqf2l5p4/3cxIMEJD9jdutEUUVDHwOP1TFMjGafk067KTGd
6siVpDwMcms+ocYRoySMMfQ9jZj1ltc9PaY8HEOn7Gnr4UjN/FT9dC6Ine0SToydVU2xX1OQ6KCH
RW/zpCYeStjcG3PevHDJwHvTtMP4mIGG8a7UOfkOuLF1m7cT2JlqoBcTb4pytJwaRqq31orKGjLj
aXtfwntzDzO6DA3tqfCmJo+epQREKlmUW/dN1o1gMAAoBaUX6A7vGmYZIMxqRvOHjD26iaqwaFBq
bGWIOtsMVMeVHQ17y0b/Gmgw0iMSA9jW2jZ/taZufAYraXVvDf+HtCtbjhtXsl/ECC7g9gputWuX
LL8wLNnivoPr18+hbsztKhSnGJ6Wox2OflASQAJIZJ48ZwjvGpDa74wukbYViOOctO/Er6iSuwek
gcT3jsnmtstD/EbfqDMXdMoVeiRHiW1rVLV2QULEB9HvA8VGmQuyFWLHjmE1aqVdVWL+25/QQeyH
WutbAXAmGwlt9hnu1rQmuzYeJXCZhczMXeTESEtr31czVK2SdqCoK8kjNWJZehyHJnggvozO1qJM
/VMDiol7vPhDBfoGRvZTrwO/oUUczOIKeg3NyKTSzY1IcnIv+gnbhZkiHE2NpcwqRSN2as0fv5SS
mJaQjL3i3T4Dv1OHfA7k7DjisU5kQsoxEbEf5GP0iKDyZ2zfJzvf/sxp5Ml3xTay3/q9vh3dkKKF
Z8X6VcfXd0Tz39uAB7NnYVOY0CtDnOF9gHOs24RPoC2ZHnIqv0+O4cQPAOzrB/3OB8EBjsY1PNti
7GFK4MgB3SwUMbiIakyxc0mQYPRspvweq6NGJsPx2/5XFhufSd0e9ByLphZrLGHX4D0M/Txk5C7C
gZlJrxUdhi58gmu80g8hnreGP7cRo91HobX+pIGHJnbk8GdQDVQt9JXy62yCX/vzT+AuwEEJ0zQO
8Ql6ldliqLoJeRzJcF+3D7fXeQH3gJjeRPoahwkY7fjYQwAvSVm16FIPUECBGCS6FwzzF7reiVsr
HW46TUCoLiCZLaZVRAUJ6bdaa95uf8bSeM+/gptyndWFIc698qjknXxhgEzSdgLzQ9zbtw3NE8dP
7LkhbmI7sGULKEk2Vlu1SJK3SUfL2D+oovDeRgbtprWNtBjRqiJ6gwGzmxWhucwXCHxNdSBxY7F+
r+AGHQ0b/iPhrmEQWIntbjjGuvP3owRg2oBQGsJaJBYuH4WEjXKbjrAp1h+5jrhFfdNqFSzgb+oa
/mh5fMhfajK4PsB2ym3UIEQ7b1NjRjXxORgsZdir6RG3qG0AbKdDRqWyI2mtp3EpUAI7nARRNKgQ
XbUqd2YUlB0DMyGuOaq28T5kkVMiqXF7HhfNQEBYIjK6XlH6u5zHoB2zqvPxMCimTZ3gWhaOMvu6
bWN+sPEeqZ7Z4B50yBig30OGjUAH7YFUs25bJYG/4hFLG+zcyjzSszSBP45KW0mw0qERqoRMXw82
1V626yFYeTQuO8Q36/nMZoSKwaWpSMvLWBBgSu1rZ+rxbMCFiaDHqppiq1YMJBrITkLcwCalsrbd
llYM8kn4A45aPPi5CDqujSRX56JPIRxAEpL4xzzY/v2CnZnQuVafoM2rom1hospBwIcka49m/Nsm
li4/nBhoevjPFHLH4SSZSVv1eHgnwgGb2VbG5Af6sqEfl/6EVqUVpYSWbK1uurxyIFxEGXMWw+TL
EWqC11Wp4dgoof6g0ETywI1DZGuSLW0aaAVmlSxbGerSggHVhJYmEbe89v0qPXNM0o5CLuPdZZnK
owp/zEa0766s2KINwAg1TQTSGtCHS48csmoyixLjSrVgX8me3JWbsvxze80Wb1J0D/3XCreRY2bU
EDmClaiACN8YUrCUPYKE6a4hhiX5UH3L6tomHXTIa/XZrCGGcPsLlu628w+Yp+FsKv1S0qQiQ8jG
kvGHNiApOkWfggKdHrRR1WBYvG1u8Ug5Gy/npGomdX3nY7x56LHuNRreWPQKdYXbVhYATUgng2wL
+iTg4Vd0bkf7WZhJRYtAcGqT35No/M7k0VFBYK40waEjn12FHtIWELFWiXZEzqiRJRFFn1xPTS0E
A9TwuzSkY4SOTMLylbLSUqLi7OMM7iwAIweLAh9T3k+0ivaT4bWFZaqNFYuxXecrR+uyH8/aCFCo
hZQx58eyyRo/mKciN0Za5pJdC8WW5PlKCn/x9NH+McM58kCkHqJ/MBN3b6y8a6fYHolrpIY1FhuQ
fulx49xe5LWBcZ47Msmvwg4WxWyymBGk1AAUvGDD2sG6Zojz2SDUSiI18wzqL4l6GoIe4d9a19Hi
/AHyOrc7zLyOnMcSPYGOBXpP0eGHl2Ty1senYIztxv81RR4uQAqitpWtv7gXDRGNd4YG5kI+yEzL
ttV8ec4DqK5RGeg69oh5HNu/5v/F0wht5IYK3lIRmrjcQiUILCHGADsqsOwT6KeQI22FxLntDosH
2ZkVbpUyAzmPeMIEVmp5yJsxdQMmvOvMmKgstw9FEGsrFpf84vxO5wLmTPJ7IZ3DBjUWaZ0UdjDu
w1Wt3aU3NfrR0Vo7N4hfhcpiIKWRYMBKmoTv+Lcn1cam1ksn9qdjrirAkj3k0GZEuqZYqd1c+SRU
1s+FJbk9rZkVmkJzaFxqkGfOWzfR99DrSAFqDzLRaYuC9s3KaXXlk5xJzldUv0cqJcBdaNYgFmQf
DZCGvYKk1Mdtb7kuBHKGOHdRc3OMdAljG1VQZ+ZDTstetzW93gUsiPEGMW2dfSggxun73IkBRE+V
fOUyvL79uY/gHpYk6QCXnie4yXyayh7pM0qMP5P6WWkfY3hkA1oQide0K5mCqxvo2645d/6hmQx9
speXvqGMIWCjsBtK8SbQTWoW/kGOn5gBLbSPeK3372prcua4ua4KqF8LBOaCcHrLx8rpiLaLIpH6
pvFTMr9uL+2iC0GrD88IvGSR2bscXAR6aBOdBKmVtIYNCuOiPE2iF49rx+fiqOYLFSyowE1/F4jO
IqcwmoCBjWCnyp7mPdEBRCEFtlEdjWZlIy6aQlu9qOA/GdDByyGVdRZqdVxB4VWULDHYgCAvK9zR
/xWtaRcteQYq1N8yJLqo89JFSDQMrB2BNJeYw1Rbkx665E7UkD+XDg1b2exXByj84tzY/DFnMyhF
SYlMAIzlXZN7XSyJVDAI28qtsoZFWzPFXa+gC69IJsGU0p/08TMV7sUp+dv7dB4OPAG9aRLQvjy/
q9QYmVjEcIgSoXOCmA5vJlqii9f8f43mzJJ8OXFxNJjz4wQbijEqoPlN8k9d9357Hy2d/ufD4fZR
XHVELHIYmctolfLYIJMnqZ4kPWdjRZvhrqqc2xaXdi7idQmvSQAToO53OSzcNXgnjwz8CeGJFG4p
bqP0WV57sS64OADsqqgDUQwyJt7Fh7Iax3IWK9bJl6w7XW2X6rYrQAmrf3b+X7+vgK4ABBK9soaM
WIuP6+RmKJppFj7P1M4aQUQAKOEzQRucKRT7LNCklTtlvpMvMkOwJwNxjswsxF2vMOcTSBZaRcEc
TqLm9BqS32tggoWtBPQ9gOZ4fxsgyeNWKW8atPiDuNAKhZ9lcMog9hinK4x/aza4k4GgHx0NFLAx
IfM0MmVjjqojGYP71w53MRTuVOijRFWCEq5QA6Kq4KlfbSPlSYKQwL+xA+W9S8cG4BUdzhOGI5IO
zbF3YbRt49IK1tonvu82fvWhowUiPPxlolX20tCshlop9Yh5Q9EQyiH1iKbOkEim7UtDFNqmUYSF
k7WV6fjIrWzDfui3ca9D6coo8X2agWZJcFQ33hSizQ822j8QkhEjWodVfm9AIihzkjoW0300TIFO
wZzq9w7DZtM3ba6kIvjwGwWahSW4TwGpf/P7SXyPAzy7oYQx/hyCVPcfklZW3pHF0e0iFMKagno1
gAyApP32o2S611M5A+WB0eVeWZZ5j8JjAQKeoiBGvql9pncHEAkIlYvKgxR6UhCEb7Xa9W9CXSmK
lRdF+F6OhoTKQ+BnuWUwudv4pZy7fVzHawDgpfMENJ543sxc7CiIXM75VOI2yCQCgltwyjPVqxHE
lWQzVIeSoBL8eNuVlnbGuTXu6A/iNhpjGdb0qqfA2VCBgd3W/GtCHxwj52Y4R2qSCU4DlllLUn5L
GVKij137Wa2J5y0FwDCD5qVZHgwFpXm0ZxFA7aNurYQaAuDqs1RsOfMUcpeEMUA1ewGUasWdWd1r
2sPtOVw1O19EZ2Z7FgYpouIU5Ia/oe1Di+wRqmhU6xxVhWgIuWsEVPUBVtquGF5YPZQn5x5TnMxw
F268SGgzwSQMlCJ69EmKnxOYoFX1IehekKHZacHogD6XBom6HdhpStQHXVO3U1jsRpA33f6WhZjy
4lO4OWC1kQpMwqeQHo9HpVBtQS1tojD0nhTJVi6ylfBoIZ7AwHExQS0YJPhXOTnNzyOS9ZmVFsBA
gB3KMAA+UzP/1ArFV9C2m2ZsnsBB/vv2QK+TgTLabEAujaZwmEWV9nK19UDVm8FsM0sbX9RSdEMp
ezX7nHZx+mQ2AAkbID8ROnSo1+jWHu4jUFswNXpi8hNp46MvPQ96iQ4kdcUbrlcAYSJo/hXIFhmq
YXKXnKq2UQ5+gRwV4tJrhl8CmMB6QwNJI3DY6WDdnoZFa/J3uz8W4KqkiARNHCa1BGr4oUC3rE5V
DWQNI+SaA0Ci13b2d5Xr8iZCGGygFqGCpQ1dVdzVOmU+Tusoyyw3foJ+Ij1Zm/3D3v4ybdCV3h7Z
NcQUvHlnnsUnVJFUTnpU2TOrK6atL6ZUCoxMt5hA2BGS5hEDK3kjbOOp0YtdEgo+GkrTKLK6sgm/
/FERweWQaJKlt1l3L8pjvIkzQyooEZIUyistgEBhog6vXTD2Mo1Be74L+07djaKY3osxAq08KO5v
D2rpjEL0PSOFgT/VVR6DGgdTw8IOsHxJAPmJb7RH0WhUHPvkHQx5iQOCq2ejDO7V1JuqRKHS0H7d
/oT5BLhYQigNauA2wA8uN4TMl/vGn4Ip00NdoGGUUz9wTSjGCoNdrTW0XIWs33YA4gVwBNVZntIJ
tZcmlCPYqcvnVMmseq3p6erU5QxwG01DBnLKitnA8AS/kKSHcHBuz9XaGDh3Z+qoxAmDCfDguSq4
eSYirrj5iokrBJ4U4/Ccp6kJNUqCV9FcOY+Wpwk1AtStZVxQ3I3gDzL6XEycCkbcUL136/pR1v4+
fAGnugpWNlFCrpsPUEmoT4ISiRkeD9mbooSe2eivmpSuzNWV684ngonMtoZEHZ6TfEzWx4OmVjgR
RtRYNNntUF1pQy8DTvf2ui9cLuDsxGkqQ4pJhKIqZ6mReiAOjFnsXoZECAL8H11h15KdTbtOfCGt
68+gwI0CxE8aDFRU7tJoGwYbdEvJ+H+3v+ZqBRHgq6B1QQVhRuVonKOLaTwJOJMQx6uZVYSbdsyt
1Ytk4bjFyiHwQOsJSgeAilyeC0Jq4s0XTqllu8e75/nn0aPU2llPI92EdLNZeQxeL+YsZA2QMwrb
OBL5c6gNO10ZKkRrAXAbUmQPKrr6Xge20jl0tb8QJpyb4dwfDyoFYAOYyQboWZLTCPjS7eVZuIJh
AakAiA1DFZ0/6NR0jKQMArxWobTQgHlBX12Sp146OX6+speXBgPKdTw9REQ92M6Xa6Rpkw9XQMyD
Tml2z/KoOfRstQ6/cElJoAFDezYiWjSf85eUkfsKqcUKvWOzXEWlMNmC1vkduhepX4ROCSLFePwY
usxNm0+/Up9uT+g1+ABrdm6fWzO08qgdGuwzi1Wm21UdrUZAzRQpPE3+V91E7iiQgE544Q9raeal
xUSdDqEsAlrcz9wMF4UvKVPeIKqEpGXUHWWoGuPh4g/7KZlWHGdpB5zZ4tsxo17RCRDemaVMzGol
wyqGvRLtjbX8weKYVEVVZTS/gAyEi5STUEP1RcObIENeURILqqduO55S9jMXvJWlmw/Gi+hiXroz
W9wpMnSkaRMdtpBPwnv5jyjhvQxBnsIi+seEEkwEggnFhbDjbcMLY0RyBFS13633+IDLnQFKSdCt
kSK3+uwryAVI9iCoIlSMd7q5Rle7aAuZP7gHEt34ubQl9HUGRaEyt0y5oRLxZNkTSxXctYCLrxWQ
F3wEWDMd0aKkQuSOf1qWQLvKENaBrcbTpCNUT5GjlejUrszfNdIVh8q5IW7PlcpYa+kAQ222T8Lj
VHqD8ls2nAF5fB10RvkeVUFRfi2KrdE47VrX/LyvOL+BoASAWrh1ReAH5zk/e7vnqgl9qRG6U77a
2wLqvSzSrB4RqqQ/5U1pycrvRF1x1sW5PbPJ3asKTlM5I7A5kdQ1Y1fK0C6v7FRoPd12zrXBcYdK
WTE1LgdgQBQlhmaRiUGNtE0+JdB6MdJBSsyNjPfbNuePvzGhvMAxYokRoFAMLteRBt+xxp7IT0gR
IQFnDXG9/Xtr549ebvnGQexqVHqQlCsiRxkh1VpDLqoGbH5wq7anA9oVblv8D5DhcoTzWxQvKWRE
0S2lcMs3JQyQgxbdgwLwL70HzR3/xxQ07eBqRa0bbg9sbweVLsEUvDFJzX0NJGJhJ3UovUpZFbkG
+jLRgeijOxJN58aXj9bwr6HJi50QacF2TEfdHTI9ejaCvnSGpkjRNT9Ng6fnVXkvCoa210Yo8OR9
VUNopSQJVVnp+1ahjuLPaGDRT02K9QgUPoL2hux97kPFJJdFKg9D1dlVmtQjsEJGp3haL5CnPolb
8y4x8yLGrTOl0y6APm63NYNMk6CLFhs/5NYQcrtA6rN2gOudWhdCeOYf8Ftq/YYFagDqTl8gimOO
ojR4dSLGujU2yJdbtdSg5p13FbClQZUNaFvSSWc8zpA7dDZF0jBsiZ+BlCnqmizZibqQYuLaANQl
mTJ4MaDv7M6P0oBttbQKNszURpgwh+w9LKb0rq9QWICkqSF0m9wADHiSjdG3S8jgQOGgHLtjBjWy
GACpAHoraZYOupcpxHd8GYIIFshN9UNcVHphIdOh43L3OwT5Kq4UMLCmZPzNJlFFRb3URtUrIWlW
34e9j8aRMRZZbxP01QD/JYzpU9Gb2p0sl0PkDHmRHOVR8IHND9NBcuXKFDqqQR/+vVPUqNzVZtmr
1jhBIbtpRuUD2TPNeEjNfqxdFsb4YPSeM4dMYFFy41REjgmct+WdPpG8fZ6KoWihrlvmlWPqEB/b
spKJH6LUjp7ohyD9VdGbjPR1Hevg6QQq9T0kUAuzYj/oPXGC7OYGIZ/yghpPVFlxVrCHri+V2m4L
LXo2mV4DaykL+Wdfqv3vLtSqHwUEEI8EyQ7ohAX6HqibTKBt0OnoHjI7A4haaEVuTbDfPCdmkz2a
Qwctth7QCFvJwmpP2iAG4Xiqy08lROVcv5LHyWFjoca06YPktZDq6h7i06mGYn7fbIy4M0TaBDGw
dfnU+b/ULBo+i0poDAtV+QlQtwJiK4peg2E4HkytctpYR9daBTgNeifG/Fc2xclGiwXltZJaiDym
hl/8Qaa4IRboPbSOhkU2gZug138FoSpP6An2i4eoVkuvNlS5AveGrt9VZo4eHpQupph2kYlsDhqU
wGqQg+oPGU7Fj38ZEHhrvbqFa8K7cZYnWgsa/l4NoQEJ+cX8mGbM7ymeHj2an8QAdUKI8qZHYYDm
lZtjs35oo5QEkMHspHIlX3d1LCNpoYC3H+8rvF/xnru85/xe7ru2lQRajBDDAbk8GmY0GRjBoxE/
IFF6+5C8ei/M1mbtdKRnUankI78wUvMm9WFNMH81GTq51nTtv2PUi0OYs8DFe35IGCh9UQ3XvOkz
2qRbd9r8UTxhV75G1kdH0dkGbiGkJ91wBZB/dal+p3/+yWPJlzPZFY0eVSkSJzkaq1EZ7dipKV7j
MabJMNCs2ZT9Wq5mzSS3eGnWI0EoI5USjD9TQGxA/FZgQ0AwRvrVGapl+ivX6tXLnxsjN7tyO7Eu
h2QmWG5OhuwqMhoMo5Uo6Nvl+CXUjJnIzDSgVMaHmL0WaoLWwYj2Ins/Ojt5Tbd970less29ZlNt
bvvkNU/WPKgze1ykWUFWUpRL2Otc6Un60f2QrUdIIDS2fH/oD/JBt6EObK8Ynb3h1iC5AIWwKQkN
bc6CBYkdVKoF/PVk7rvWiolONRBTCTWtwJyUNLZYrUzx0jbU0PCjg5AUpRKNMy4FiZZAxUKgun+s
sjuj+dtUyveM/vP7uUgo6LoubjP8fmHULKJAidag4nRM1ZVZXBvHvD/OgvRKUwIVmpo4vCAjn0kb
SGOvHI//h3P8dyh8R0VNWiFGHCBQpLv0wP4ZPUyHbvMJ9Y3wK9+nVHPRMvpSrUzgqlnuSRf5ZjQN
PcyasjU+PmRfooWQBYH5vn9/G+1sC33ATF0JYb+TCVdOic0wq8HjSuAfkq3YCiLK7QKdTFrt1E/Z
Gz3jWH0x+/k+Tul4F2IvBHZN4xdxv4Zzvc6yzF5zZp07QCuzAXrKx5YYVTqBM+KVUVbTwXcET34L
V7bAte7UtzV0vyHjB6wbD05EMwJoUubjOj5UX9WrbKFiuNe2kjc8Fj+GXU2BuNsnIl3z2cVh6ujg
1lUNPwZ/vBnxNEz9gGEOIETTVLtEJTY+1YqljNtStWP/VK0BQxYHCwkZHHKahAIIn41oEr9rSwGD
zdBU74gO+IArL9+rj1D6O4yu4UJ+ZIOI2llDQV09aTHL54a5s1VrKhC0I3CniXliIkjUnwnIgSt1
5QxfOgjOzXAHGtYSwacMM6L8rvdzif3P7fN6Ma44t8AdaYLu+7JPYAEJ6YrKu9Il94zS4ABRco0a
9KXZ5N6DslXv1/bFwhQqQHyIBGyRyCfxlJHyUIbqVI8CrZoXCeXsCh0P28F8vT3AhZsdVnAZzCCy
axY9Jc5MNYUAOU2Jk6P8GNYJcD3hynG6sE7IHc2tTkhOAy3OHdiiX+tKmw/YdOaLqT+I4QqClVyl
+5CIhjaUqqGmCVUevjW8kyq1QeAeWvvBNqxgY94pkJOLbd+tKHOjfeKwffZAQCMxWMyaXu97Tz1p
iAqhJ3Xf3OGs2fsOOZ0mL7eKrUwD+yVdmYOrmeY+cZ6js0srNCIGbfM0tIhwSvp9ojmK/7fbASaw
hij2myL+8PodXQAul7rPQ7xkDmL6SNa0vubtdHFPzL8fyXgIOKnoSuZnWejEIMr6IrSY8iXVTz3b
9SEeKnYYrQzkyvc5Q9xcBaaPfRGUIXSEJgr6ikj/SVIHXLC3nV+edy8/oO9YCHpvoNHl91g6ITus
FC0GZGuvA9UdiH45yulnCbYVVB08doh26JHbhjQ+qQ/po7nNbEQAnvBcOGt4jas9QgBjm4kXoZAF
J+b59pUsF7M670NLkr9YZLfdGnZzYVIvDHBHWcZiSRsjGFD1u8l3w2xbAru+Bu1a8BEUX2cF1DmR
C7LbSzdPfLy0VTZbqY4pyCtyeQNFKmuWCl27Uhd21LkpjcM9SoMJffkBpobpnhRe2+w6YyUgWxoN
Xq5g7Z0plq+oCNIiJH3LFCwK+SRQD8r3flPRGc2TrLj80vKfW5pX7+x4yGUNSSUNlgoV0KEcOBCy
FuZdvT3gYecmuNvSBOG1WJQE8+XqMo0aKjvIijlN4I0yFXBuTr9v76/rJx1nkXO5wAQpXTrAYi24
0asAQkarsvJ9cKgQapFP1bDW2iau6wecSc7/mDDhiiAw2e5y4Viicm79Ma3BEn9EmQXdEymD2tXo
3R7ogieiYAB/B94b+Du+hsx6tK6TRg2tDNmU5IVoTlyvIHa+a6rcWQUbc6MWXFHFqXXpIIqgTV0+
aKGFhO0poDo1dvpd9ghdH6t34y/NBr+PxWhyyE9fitPTE/DA1Dhl9FdPg4/b471+MUCi9vxjOG8F
YU6jskIPrdGa9aSh/UBGyuzpQKzwgzm+m9Ohsgrbt2SqFdRfue8XjrIL85wnA0fsGwwqudC5+GMQ
itQZreLHolkDo1+DEbhxcg4Mtm65aiYYGh0F4rjNqXZlJ30urOyRbaTN5L10FnFTqjjEZifTM3ft
BjWyle7XxeFClwjsjrh2EVhfLr1h9GahlyYqDIIdK1aM0BPa7c3K+bBwAgE0gM4IFDHAKM8zS7SR
Ikfa1EaWyoAKe46ylxWnWThMLwzMH3B2xNUBsFgRgwH22eCQA5PxNtoHjrGF0vBJvIOiqwWlQsfc
roruLu3P86Fd7R3wPlUdLDdOkdLuB/lqvemuoWDyUo/Cz+rQRLjX1yL4tQnlNkknQ248k2C1TNwm
u2fl1+0JvXYLoPeA8ISPzkJmfLgXhb2pNHUAOH4ss43ps5NBJuT9C3QYVEO4hrC9nkRkjGd4MRwQ
zd7fMfjZ8nVZXJtGhY4dP7+fgC2pHtq1xObCuQIbCqJMXHXfvWiXLqKzSig7EVkWCKzeoWui8joX
IXy3CTzdtFA7dJzeHmlsZetsb/PNcHnAwjbeQoCTkln/i7s5DK0epMhABjfZxC0dnnLXtMB35zRW
yCzBqmzzD5Tpp2PgDhNt9mtSzd9olhv2+ZSTGEelQgbYby3/Qd9qNW5Lw56swuud7TQT70nW020P
uk4QIB9/NmYeXxYNSNiFZM5qFRQ8wjTZ6T+Egn5ASPVzwODt0Bkc/608riUIrjtkZwDIN10t5BBU
SLdernQJ3afSGKGwXkRv0NUVo23VbYbAUw3cY8J91yY22tJzTUQmdOW2vn7UY9S4raHzhogHFzZ3
HIhjhwLQFKZWDG33eJs5vWM6uMCQUKeKF38Fz/qxA7UA1e3hs7VatnLSLtzllx/AnQyRqWWKD/kw
C8JyrrCZ0Pp2ML7Y4cdvwx13gx3shz3axxz02BQ03yfPBMBgS9ydGChrfAqUzsoXLR4lZzPCrQbe
fMNkxhFyHKOjgfRWr90IEXsgrLy4rq8AgOV1UAMjfEC1jMeoNenU+m3rJzOdvQSGlaZy+/K+lRu3
7H/d9u2l7YxzCtQxeBGDB4q7NJNKBZSawJRRtOZDkovDQ582+2lM6g2Y1CLIY/QfSjMO+wQ1xNu2
r09+nCEi2PrBoa0BoM45GEgDB6E2MJ2gKLR8PQdp68ro5sCDPyxA5wAjKnoNrzSVgrjS0lyLAfZT
W0cXEILpbA+Shzemj1YHHJeOiu//Y1Ao32HjIgDF0C53bAw9h7BkyIdH1X1slJSt9Yws7su5QPi/
FrhtkaZTmbQdLIQKzl00nmL2mN3/msD7yTIHvXpuTF+TZ+SkA+u3CDTHyhCXfAbwLQRB8w1ACDdE
YgxCgsYdFPEiRLNzOE3ugvuermahFx3kzBA30orEaSpHMKQ+QREFNzitAFPbR9vMepM/Zdcw6ZoE
9+L9cj44bo8nWT6pjQabaCB7FneiRd5bzOcf4y6y0CRHs481cpil6UQqA2R+QNYC589NZ6fLWfzN
gqBWKiWxk4f2YN6jDQlMNAXrUdO3b7volUE8j9BVLqINCNRoBs/QSPRMinpRAWfGqNy1fmhFpHHi
lBwELdhBXN5Re2IX/VrkPI/jYjNyZufVPo+MEhl0euiMBNpIoeCMpSW49DJt++8Gx82mEhUs6ExY
QZ+5gWEML0rkKsoPNOqnyd4f1vDEV3cCNyrOR8VCS6pQn+0RJ/RtPIJy800cH2+PatEKutqxWuAf
uCLVREJUzEYGDaZcOYiDpwZ23x4V6cdtK9fOPw/mzAy3ROOE50E2myHH6QdwhMoHWFWEU7Rjb9qW
PZSPWkClP2vt2dcI5tksjhN0aePWu9J9igK90eV5DqPitcYlHu3qL12zdfmum+Gv9tD9AoHR7bFe
3bGcTe7NGrBG0UcAdyxpcJP4a1CBNx/fzPjEoNF729TVLQRTaDtHWt8w8G4k3JFShEzP6gayVqpx
rPNjGx5rcsfKV2V6APX/bVtLjnJuixtWKwvT2IJ62CJpCKyKU/o2KUrob6xss7UxzWfM2WaOJBIV
Wgg7YZs6xWDQqvgdAf8V5yDazhVLaw3nX41M5fKYwPy1VR3Ms1jeFcEfvXuJACsyxZUJXPILtKyg
0INkpirzEXedAzIm6DOhEJjKjPSk9bsJ/ag+28uld3tESwfiuSlurQaSAoymwVQSb/3il6hv1eDP
vzPBLVOORGYF2VWo94CDXo7uhfKzGtbyP4s+98+U8U8ysyFJ5kuzz0UtcWIxr22pUaHT7BvanWT6
4kp4vOh7KMPNeZ4Fmi4N7Ne1rEE/iwwQIIrjwJq0wa77cS+mOR0b5Q3P8xWbi2OEUpgMPhtQLigc
5MAkoRTUPSRtsqK2k/kiYdYY2il5ur1gy3bw2gSjIjAGJrdgAbB8KFFDP8vM+y1wl/EIWjohsMq1
ZOz8i/jbGKc5KvyIJWcJEm4D92C2Rc4OZJjdr6bcg6II/cfekMxcHEruAI16e2CL++rM3jzwswMj
K/OglwfYk6dN0VNFtgP2rkvHfK3R8Do7Mh+38A3U4GZ6DHX+kjNLtRz1ONkxhf3RPIH6WnpLNuUm
Ota79EWyGjxft8E9YKx/zHaTfAju7XEuXmbn5rldrTRhI5qz+c4tTm2KlCvNP9K94EV2swmLv/bL
ucEI1WKQk6FbngdqyJkgpSBbAtGt5DW607OjP9njmhbLtVfCypzJBuhK06F0fTmlGUlUYE6BEa7i
zaAetOClHmxhrcp+3a+M6GZ+rkFRG10F5vfKnq3c2EvTkHXgABl3aIt2ZPzdeNJeOck702XIeHiN
AvGKuKLhTgeLOmmsfWSvwYuuPRVfgT51Ey9GFBv5MgW6rGLkI/G709oOJ1uQgIZ2w+Ieeh63XeX6
/L80xG2J3ghCGY9yiGUonwHQJ52tNx+3TVyn5ucpPRsMtxm0TjSYgKqLJT6wQ2VpW8NVPGhxecgv
b1o38FAGdxIPzGuobcUo14qe4ZCjvBK/LkSW6LqTwfYDslhMLB8DkXHye3EwQJb8Wn9qjgSpuDvN
C6jwB0o4m/hNPUq7caUgcF1Yw+DPjXJbMVLNIZJno+xzRA1NpyCDPoBNdNu4ws/6NG5uT/bSep6b
485uyUjEEGoXoN8cD430pXWfxZpq7to88lFQW8pzqQU2XsutcUT9/UFAkxj1D2/mDmwJR+n48K8G
xdOegbMhYfJsUB630PVRRE9Yi+yur6KLZVLly9NlRFu476cwoT8pbwgf7ZJGz7mnr7jDdeLk0h14
fPUgTixux3l9tjWguQcQaUtu6pJn7AWngBxDu3kxnJwGHlS20XCyclRf4yg4+9zrKtACnzSzO/aO
b4UHcmJu/J45eF3th8duw7AHdexFMG5tT1/DvXwnI5Mfffhw1LU0+upccNd/Ieax4jN8S/DaOood
HmIXqTAk853kEH80P8pX6HudnsJjb8Xe2tvrOqHOzQR38pnqqKrJvBLjTnN8sA5Rcz860kb6H9Ku
a0dyXUl+kQB58ypTvtpU+3kRepwkSqK8/foNDfaeUbG5RZy7/TgFTCrJZDKZJsL9dVJdkER8SI/2
TpT3WNb3OuRZ/DmKwjA3tECxfSylVE1yq9ggtk3kbdbmxzoqBG3uPBewFsF4nEgj8jhPEDFgqqYM
DUSkoVd1VIAdybuicDmh681ehg1ZS7a0rEX9CtEo0fJfs4akRpNb47mIjcswtPaGGqrgIuGdUfSc
WyhNLsUfdpZZn0IbRITLe0+JMUR/Nztg0+6DeN4vNCzoRM1FM4a8mGMlUWPeexhUlqeuX15HxWtU
VMFYJd96Gp5msxc13i278sUwDNACouPUQYsTc0liSitNwuVBoRjmMY3ai7kgUUuV+TwO4aWTe78A
bM1tv8o9A8i1/COUMZVGrqo6lxEnWtH80JeDb+b2D/S/eo71bcJYVxphchoAQZg9kR7NorkDjOhW
tl5gUb6j9wdqWJsyjQQXNdeAV1/F3GEVhtRDTJVhKdoZsAn13Qja1yKuBNpzVxwhlomKA15UbIwO
VJqus0eck3z8Zra6q0+RJxPPlB/mcdegkfT2YnPPi7U83sBfjpcqE7+2cj3LxIZWWf7RanRjK9Vj
Pv+m4IUq0V5zWxhXt5Uw5jqrHDOyqh7CQpB02TTdpc1edjwzPjbtXrFjQcKCu2Mrcdr17VlHdWLU
NZZyDkF62g8BMWRvTCRBj5dIK+by6iRTlvoQZwQsO4C7/IwTX5I/FfKGbjJL+nl7Cblnf6XTovPq
IdCPTg2KZSxhAewfxHAocv6MQM+YVSIWA5Ek5iZqJFon8vIMNunvIgUktopK6jO1/zUqCG48C55F
QT0XoCgs2QrA13SLoO/UqzQdVSj5rh0zN27+dX8cI4bZJcx84I24MO+WbSr7YZEouwl1tuD29vBt
4a8yzPYAQkxu7A7KmM0JLdMbzXrvh33Zbk00AIhGo/k7BFA/AFmZUI85u8ZIZyeUYN+tLQENDo8k
swHHnuXGVBXc3ly9bAUY+ej0Xl6612ZXmaOihSZWT00wfGhetOrNQjv2XFxSqniKqI7G80rI1coo
oi0dh2zhh2ozIMnAY4dpU8NN67sayDhF+Tj177X+b1vBsHC2gsQVmk5RT5YZt06B82gTigd8ESnG
rkeTEQZuSbKlpfGQRaR9vm0gi5mxF6oNbBrLcGQUXlnonx7oj3regklGq0mQq9HdFIlgQzmLpwC1
DWkPA3wxX/K0hRHV9kxA4OBIj0D+ABeAAkYXE5lnOxGYOyelgw4i9GGgNoHWRYvNldUFbrI/NCSY
L/bI/MMpJV/pS7dMpk2CDLSlFYorDxPqF/OFgsT39moi0/J1Pf/A/YBHAwMC6Bm+NkxS2PlkpGA/
sJHcOhiExB9WNKWB0g7yDNDyNH2moTQEshYVeynR8h9tYZter4XFU2mM8nNS5jO4DGgTpFRqNzZJ
DCRybOk0aHV/17UKxqQVo4BFlFqKphY7b97TbNQwTK2U74DlsdEPq5QSMNCK8bssSQagiG3rrs6c
0MurPN4pfTT+UhH6OnfgX1QO9hz2mJcAAu5vc2yLxteyWN2X8ygFQzRn+1mOrdwHY5sRgqc7JqcK
1Na6qzhdhbEi8A5O/jROJkaqgFo+YCy4cNQtiP/QXxzOuR4HRCkBBt/IVoMDNGggupVpucFLsv/d
d6ODtjWA7SWegyF9zQMCKt1PCjiuiCLlpwbDoc92OpevjVS9AKXkAaLQWFMsnFuTPM896vYO+hdj
Nc9AS6hqm6Qfsm8dqAy8WSmzS4f66C5qHCXxJrWPAV6vFOaCp1CXgW6mA3CGc9nc6kamBSY4RfZK
RtETqSBHZ2qjhXF9U8J0f93spbrHNFnf2/sJPbM9ag5jHLS91LU/0rBTooOeYaoGX13ah7o1kyKo
wLKgYahgVAGZV+SOq43OYHp5VqfoN9Cm8kmvE3JRKYj+tLnpn/MSyAUAvXQ2Yx8WmDCywFNr6438
bZwIynxdVkymrzvRiBlnjNBvLE0HNG5V9tFTBwg8+ynLxg4dEwZV3ygwjHalPpYKuIXydDMoyvQT
2LGpn9dKWQa5lPYvk4Pt8hUamgWQ8XTIVGsjfgOYX2Uf9KhynhF057up7Ro1dCPDTF7KEQzUrq3i
EthRpWtPI8ZO6aFBZUH3J/x7QCsZDViFY4dgO6XtBBhf6liz2yUlkjvaUPSbjlL9NcmjNPSajNKD
lMsy3mFoZhkrxfDsei7h2bNSRwU6VS3qgrDr2eg1BWxucnsG5vm4ieGvD01Mq10otc5JGzA8BdlR
SnxLbgGkkA3kUtvhvNcG1FLdeUyUoAjbZIv2oAgAek4/QSVjiPwys/p9D5hciohsVPxq1pTfGrAt
MbnfJwiienUMXTMaw5MmSdmTbBXDLwfdpcHkzOnjNBTtLgKJ6rOysAoCCcSejykloZ9HhvZYNYrk
JTlS4K4GnTdG1WMkb5ai+luUO4kK0qcy+lAJQRmrTAC3/RBSmh/qMJNQ2pLb7FEfGuepVavoIQdH
78cwNQDRkFPN2c6DGtId2DubU6xkFq55IwGnKiAaH/syk4FPYEuZcmrlrLwYUkuPqmSS3xoBOICL
GLfRPF1vhsCOaAf2tdTuh6cWcz0eWXhIzdkC33iekyAFaM8kcJdfx0NRnsEfXquA+kZDBRMRDwB2
MOyFxmXqqOxLc+GNgHC0MJGDrO4Gd/uLUf3SsxrD/HCcHdr5vk9R4dPibMij4N38tYOP+RgmImtk
uWyidLl5s8jVcRZp7hPr2ziCUKOLfhfVjyoyTnGIoLNtMW4gettyL6/1ajDBWqZImU3HJXc/kAOh
nd9V1KcNEEZyEHSHyk7X28DMYj9HJdfWnLfbl9f/IX9JVADNCmwXTOghSRVRLQd3l1l/T2NQ3YO3
V6PNty57K+RxcOu+CFqziPwMQMpOKYKa4oSPgFpd+gvQZAZQLUZ9zHxqY2ZVEN9W90bYfcdROfT0
QFGsFmi6ZCSYqOdKFPOWKKRuttquBpd8CepEB/07VYDUplvL3tS/msl2jA+durstlROzKmiRwhta
1YA4zhYMUznTQeW13IHxEBjz8Gqo1m4G3ZbrUAt8cOlFmj5vi+SFXuht05G7QGkBfH3X0UgcSdKc
dRCZoD9w0Cs3Upem+32IPjSyvS2LE0miSRBNkLKCt8sXXFJQDzd6qU3oLtZ+tCB9skQ0Djz7WAtY
1nf11IQbVKvChoCurRIvkvT8jg7he0bSCW/CrPJv67OYG2sj6A8H2jAiSZTrmNOgGwS3tzFju/qn
eniNyVtkCpKD3CX7K4Id+IqBvldKA0SM2uibY+M3tWBTBEqw4T0NZ30wVUjo6u92v+usl/+iPK2h
5xpUiihuokL9J3u22hZtloBdkCp4QSxIzHaHu75qQGKrvFO1PPVx+whwfLesBlEzA+88AfJlIYqA
1ek2s0Gplk1yKavg22wUN8y/y3mAcE2K56DJnkdZkFXhXg+4pwC8uzxlTPb4Svk4SWqL+pz5jfqt
6mb39ZtyhyhqX/xEZ/ckkMez9qXlVgOmMTpuvwC3gTy30ZarMVWeqyLI5u+SdRxFnpAnxZCxgcDT
BjkXm0/tYjxrZUSeHqH3Te1NQHOqNIQQ/773DnOgKznM2TVKpwV9hAxt8tiVC2vXzNmpQKCaUVlQ
q+UdKnNh5sX89J/xtWs3gUblwSAxzALhximz59OUijw571QB0BVeYUkK4Nl8LWLqZR2hAkxB6qzI
7U1q+dWYhB5VUXW/7YU4FOXanxkVvNABJQPEIUaWo1aSAfgrrwjGd7x5zDw4ttsq0L35WG4Sz3wK
N1ZgvaD07k6FWx+oINXCVXY53P/7AcwxG8AdkWXW8gFZ4ybjgdJf6SzwtbwU+0pL9NZea+kMFUoj
M4RIO4T9VXDOA7CZeeE225j74kf43DwMb/U34dTGEmCyTh7zEguyJhozDDa7bVh6B5JQlLea2v02
76zcTb5hiCraP+Ftq+4AMS/sOuHdyWuRzIZq0TwPaQhVZa/fK7uo882HvnWdQPGkD3OnX8hBvQPh
0k5UvOVG2yYabpDBdAzZYWtRqlFOsdaGjadvx5P6gkQZ8ZNtuENLwRbzGJWbPNXb4fh624K553El
dfl9dT9MSgb+FAJMLml8SGXDDVUBQehigF/38K9aiwGvBMx2j7dxBAH1icZufyS/6WuycUpX+Xlb
E+4VsF7AxZuuJFFqNmmiYwFzIDDete/0lAQSeio3BgYl2236dlse/+T9VYxxM1EcJX07QVyEPj2A
3bg6SEyy4fm2lK8Txnj3rLViDBLv49JSeohp/fzOcGWvCt773JX34ZO8+Wx2iUCtr8gxjEDGo+jm
mPS9BYHaD/Ty5mfA06lgZ3lvnqPZ10Tq8WJ9pFHxrtDRaYbmqOtN040CWJFA1POmzG/fm636gU6W
s31vHAyRffBuUwuwQ7i1EeDjEXMtqiFN5cx51HrxPrpoT72PJsf2RN4xEXrR9aA72pv2k2wdwR3B
PdhruYxdJtTU0gjVUE/5kQbxK/UTTFGjHHNBa7bhqXf6NwJImW18zgVBCtd2lmkd3UHqTUcv7rXG
ZpJUcZGaiC+JXO0amiIlb7TT5EsxkfZxMUD9uUK5q9TAO+FFtk6e5kpuXorBUnxgK4y7ArjQ57Iu
5SK4bdg6ZLN+Yf1tjF23s11TC7kNr6a9p0bjvpCGzW0RXFNGnhdAqXjZLc2M1/pXGHLUBttCXDPr
SP+BDav6GNR4B4hDr6RoLMh/laX82BuxIFvBV+4fwSy9AczdbpIJCx8SZTNYgC1Rsq1AOa45/1XO
YV+PJjJ/UwblhkN5Un42SL/gmpRfbJDA/DpJ5/kz+y27mqgEzPPnqzV1mKpsOxexUpqgIJip/NqW
6i4KQbCF2fzS0gEeWUVgujcfmlL/uK0vz92u5TKOItNqNP3IWNJceqiy75V0sMqX2yK4K6oDz1RR
bCDrfgnqq2m0rRArmqOZAPlL495EK7n8flsK1zZWUhjD7xJJT4tp2bfkp13uO1E3PK9bT0GFdKFy
UG3U3xirp6Qa5CRC1KTdQwmvqlzrTn6ofPNHtXH23U44x8bVCE9MxPXIn2Dpro/ZbFKE4QVujF59
lYZTKgvOMXfrTcxwookUsPxszbfGGIE1qlCoqwv0HY/uVD32s2ganC8FnEpgdUaHLkvpNAwxPOEA
LabmUgxBNT3UqcAhc0Wg7IV3CTIXoHK/XqhIsdu+HXDZVdOft/hdiLEgMjT/jR2vxDAWZoOviMjL
DV6RvQF4ZgB86+arnAueHtzjshLD2JmTyUjNL/fpNO1yQBlZ+07yU9EjYPnYL/fEXyk68/YYnITO
WQQpqgXkgZNcf8ss31H29hgok3v7aPIvTDwbgdQJ4JMvADxSZvT6UGEAv/u0u6Dqg/FgUwxpZ4fE
t4MeMOa9vxSDBL6Nf2RXcpelXoWuCmCSFbNe5B6GrXUvXfCeOwNguT2DudZrP7rdbUW5W4cZKvyh
TxxzC9fydLkzR60BlxRRTslsgPQ73ZP6ZyqVgno5NygH7/Z/JLHbB+Tr2cY9jO2bvK7cADzcKN+U
6S2m+5QWrlzsW/KYl0BZFvXz8OOulWjGLWm1AkKyDko6P1AQdd7iJ+WSn4FwTHejh8JiKnnxWT4W
vixCQuTa7Eoyc0f2qE1ELU1bLwXA0nDJ25PWvY7dXU5OYyUatOK1Mi+MDBbiO9tGp8PidVbGI5O4
GepqIQaz/OYsH0IUyQ5zMD1Y23KHkuNZK938Xr3cNiFuPcJykB8FSAwGvFgb0gpapcYMm239/g2+
3w2fov1HfHZ284NAFHc9/4pijYgMthOFMzQs37vA3FZ3xvf0V3Ge7sdlSFvfGA/pRv4WfYBAUnD1
8E/mSjRrRNMAxLZFy95XXMfNt9nRuqO7jxfg3YN5TeSAuAdzJY6xHAWz9MBHXBZ1A76E3QNYEs69
a3kaMDQjzzpl5/y7qId5uXW+eNiVTDayWkArKIYrMXB7X0tAI32oB1cy0fUU3N5H7vW3ZDIxgwrA
FRYIA+9jkpMQ25g4md/oijs43/t4f1sINxhZCWFcaWrWbecQOBwJoPnKeEGV8rYA3nItvU2Kik4j
A/gt18ctLfs8B5wycB1RrWmn2AOu/7kYHS8qmy21akEVgmcRa3GMRUSthim9EuI6AhIAPdp09Vkq
N7loMpqb5FsLYsxArUcSJSoWbtxo+wUMZ2e4oz8eB8Wtj2ghNL51Rwl8h/RxFJ1v0ZIue7ryYOXo
ZLSrIFrfAg44wL0AwJ8FJOW+Lj3nEZBX22gPYqkAFDf/v81kfaddt1qXY3Ud+zOPD5n1PIEliO46
InAkPNtfry5jlk43GEPbQpCBJswKCOrxVgWtwG1tuFcBGNowNrf0d3wdAG/yzm6XGLaiQQRkHTs7
RtlbDb6P0O3IUY4vkg4cCwAVnIj6nIJ3Jhak+3hbuf6CxZWvtlIOh9galixmm99n0xM6CFz0sqDo
6gLwRaAub03RygN3shR+gEp1LcuS03y2R4SGyXSvSj+rfKOJyqYiEYxlSnXTq9IiYiqUR0qQADPD
TduL+BG4l+laFcYO057mZUchpwWqW/bZSUGtBlHxWzPO6LP24wlcG/djLwgDOfcqzAQc26CUQQjB
ziQB+zvDWwVSQXzhKsr3vmuA3ezqytMYogmvE5wBjiu7Ese4sr4ABAnaxvAwjeqHilJfb8mmx5ws
Hnfe7ZPAuQWuRDGmAQqWxh7M5aXVA8mlTQ9RI8JbE2nDmEbdS5Y2tRDR5/ez8jYpT/b8RP+LJyMU
MU1ACqHW/YX7rhp0xyyWgGAcntCEYyR72gq2hZcmW8tgJ0QUqQXbd4l7eQJuKoakfTDvuBgr/Wit
wlWjCvTRsz8n465Kpsfb+8R7cV3JZm7TSVVHxxggG2STpAyG9JCVuyJ5naugiV8iY9dqT1O1H8Dm
LD9qpsCDcLzVlXTGIlMt1nVg17VeHgFKUv5ZO7GbxhH4/uTXouyD28qKpLFG6WRxli6vrs55ULRf
ek88m4KiOz+imfO2KN67CzlPhG4gXAFpKDujpZFS7e0QmhkTwuVKOsko7Q5t9FCh/w0wAx8FRa9p
q1xQ7bq39cS10/fbn8BxnVdfwNwERW5LjpJCWzKiMwmokgoa3GoQEwM9278tiruwK2WZ56ypyXkn
UyjbJcYxlqJNqRsHzQEPiwp0p/znbWl8xdB8ghsWHEVsOkqOgOVGFShmVHt99OcCTYvb2yL4Cv0V
wfiWLOmrUBohQkFf6Gi5ZToj33pK+y1JX2+L4p9A66+sRd3Vja2oMfAEFARf0wGFs/AMPqiz/ROV
mAeaucZB32WPoltVXb6feXLANhbDBL4oGgyZU+8oY6r0CWS2z10AdCa33aENVgI7k4cyb6Btc38M
QHnhxgfzDj+cYLtH7UGIuMrBOMDtt/oQxgFUKcxyyPAhxn3mvaZHgL3kpqe2vn1CW7o37T5TvwQE
8zN90faxILTnXr8r4Yw/kNHxC6Yn7PKU7erBk7VjG3q6GiT0UpqVwNXxYsMrVRmbKsY6dYZiWfNN
6QPbYPvejF6/I75zUS5tELvWtBWigHE32gZgD6gowLPLFimwutWgyhmuL9N0GwxVFebSDz2DSbUH
U0vjGhjIU80oMJPIyxTVLdTU74wfmFUQvAu5R2r1JcxOx7EyNnO/vKMwKTecdQesfTqGpGsfqPKC
I7X4my/mvZLFbGxil2mpTNBaP9DTuand/oE8tDvzGQ8p0Ea4mpdsup+S/0gwtntbtkhNZpdldXBa
M4ZoyULXAnjglTb167pzSf8rHoQg35zyrQpM2H/2l3EeJaGJbZQQN0lvY2y4XbWvrV0eAt5Kf3bM
ByBquEkl0JEbeQHRceEFQLmBHSMB5rbZgYun9cIudSek622zfASwhFJQwaFZPv/rRv6VtHzJyjca
RgW4KR2SIhSeEqBXYBRDtgRugC8EICv6AhwJvtNrIYndtKkh5603tAiF7XJDGnsTy41/2zL4q/aP
GDbKS5tRmlMLYsZsQySfhg8gfRocQYlDJIXx7Dag6eIxo1ixdGdMv1vngVA/cv41iTBApWSQu//v
mmnMabYx0TApQGzxEOa0e7lJfkg9rd5oSn4pvRYLDO7LocJcFEbmDIxrgDISU4fXO4RxgFpXwjr1
Jkyxgf7MQtRWpb7ePw1EhEzxxRoYWcvvK5Ob0DMJwNg2xSWk+2bxkpvwGPbuti18vQwYKYxhk2ZY
iqnQKH11Tvrj6DubcK+dh4/2GG6yQ3+ZXFEW94tTZEQui7xSLJSVBH1qILWMyE4G70vdnKfhXJnL
hKBPla2jbW4ryReIsNDR0SX8Bf1V6cxkNLIu9eb34Q7crKf0YT7A9b7dFvM11F4Uc4AhgCEVB0VQ
ZsdKMqWDrkOOlZzQEx+O95lNXFV5M4ddB45bTGUrHlpAXPiZf+uf/ogGHB4w/zCTyHpCOs4pKQlE
x82BglhEdogbi6K1r5lBRgpjLD2xUoxXQgoYkIP5CbxZm+RQvtEyiEyvPk776om8SIOrX0RQ6tzD
gGnL/+jH2Eyv0wnz0jgMDuh1rC14AFy1FWQfv4QojHbMOwWT+rMxG5AxgiqSLoxZncDziiQwDh40
umUiSZAANd1QKjD/5d22wa+IT3+UAIYF8EhRg/9z3leHKw8ddabtmKJtcdgml8w3NhVCafN1A9gz
rz+b78kmPqB+uWlOL5Pb7AQf8LXYxnwAYyOjkdgF5q+wiv4ZuAo/kmO9/5WezD2504CIZFL3ICon
cM83AFj/ozNjHAXGj80iH8CqZJNn4hADuauhOc0xBgiRmgEVUzZdwK/9Kffp/vZ6C9VljAbcBWNr
VpBtnmPUZ5AyuScbc5s8UiAwoRlG2uqo3wTJ5t9TOmKhMRC88HIgdQEQlms3WqVDQ+xlpxMjesxt
zcMM4NBUQULQzt9YHh3lx3r8PrevpU0CXcoELmfZyKuQaJGPFnvMEoCAxPoyFCblg4rKaurlREnJ
RrYmeaf3kvETxLvpybYL5eX2WvN8ADYZKQwMBcGZM+51TAaljXsojNyMgsFMk97Pkajyv9jKF61W
QhjzhewxwSwmHKn2I7E2WbHLjBLUZM9N93pbHe76rSQxVgsK7Cnquyn1yhFvEYwLx4AqUXMkRduP
25JEC8fYaKENZlbnkNQ6n1G0s9Inywpui/iat16sAbkDBWPxoNtli8C6GRmNtBz7ylroWALTz0/S
L+MwPHdHEYw177xjcsnQHeSsEY4xlg/ArqpJhhnnPfy0kk1qoY5Rlm4lo474qUmbSsQ7w1/AfwSy
ZWc760oyNxCoFhg+HoEAbrabPBHBF3ADiJVi7BxYCmAOZaoWOYe6954b4qs/a9vrt6DSaV2F+PXm
9rbxbfCvYkz0XBaGUqt0scF0Y9IAc8E0e9JEELq8a2+tFvMKxoxzkXcVpGj1e062vai3RPT/L7+v
7jwL9DFjlMsg0R09AlTDgYjCK67FLWEdemSWKarl9buS0JMmwxyLgsDHeqpbkA+Nr7WMVhJwAEn7
ZHqTAdx+e2e4fgjdMgDcBDEO5jquJUZgOQr1AhIdNOaEvUcBJ4ZpvaFT3CYRWAF3/VayGCtQ7UwC
oi3WL/5T73/MtdfbynxNLS7eYSWBsQBqT1SvR0ioTH8ih7J+KqJLrXu02nbkhI7jmhyUaDMAGlIx
PSoChOcfLIyNABUGtKRfIvNwyE2lC2GBUqyg2Jpb/fSiJ1LtuDWxC4DCo1Wm18bqkllmfm9GaVp4
aNuLz4ox6zVSGJHo5PHWfJmJw72N1AW4Iq7313RmalbO4i9H6krjqS9+3l5zns9C/RcXJvhGDJkN
BFMV9QxZg8pWOG+NEkdckjdRJKqv8cRYaKnGIBdoNg1WjKVGQ9WEGla2fyJq0AyH1gn+vSZrEYsT
Wx0+LXemKsl0hLTEuks76oaU3NFaBFzEPeMrTZj7GJdkbyczxDR91h4NawB/mKQcyJiYfmOQg42q
DdgEoqNeAW73torcMHKtI3NFDzXShGiWSb1L5rjGPRjyPhq3pTv5qD3mfh2oF1wCwn4qrpNZqcxc
pANIsYy+XFTW0IGnbur0Ce0IGOufK8GzgGfuK/3+oCeu9pCQprejGpLi1nBrXXZb0YikwBBZhwnE
GMuqC0jIdLwNy42KljBd1OkqUoPxlA4QW8zYwTb1yqtlQ8bTbTvgbshChY3IGtcMG+JSQuhoVAQx
PbANZANgbj7JzlL4QMbdbUlf+9ngkvHMRL4AfhltyIwqaaaQTDML+AV7ckPt2Pe/0RtSkDsJPA9t
EQwaxuw+pvAMQCNFZA7cTIK93KaqjmwaRlqvzzQFQM2cFFXqDY/ORt8WF2BYp8CRbYPT5FtoFXFP
tddhGE0AWcpbYDxZ0CSy4ASiKnotF3TflEghvCGu9M86ljbm+C0u0VFhPGtpI3BcPI+C/nG01gLf
HOAZi8mujL4okKexZ+TWVB0AcvMxJ99HzUalw4vpsU/9pv11e1O5AhdYL4wuAL+A5fqWSoRaZdgi
mWcXx6n5aGxwh453sT0Ayy56nvPJB+iK4GjzDh6CH0x3KzrwQdjZGgt5J4sqgH5NdduV073aHych
iSxXCNjZQJyF7gednQ5z7LEjWo2cYQ3AkQZIMVUsb5tIVDThPmNsgAhAHdQjDbYeWQ9qaqag9Pby
JDtP9f08VYiKmjuA5wOrRd/EVfwAGLfLRICTlX3e3j5eNL6+spmLTtYyu7CWOEy1ZLdTVbfLNx15
0kUN0SI5zCFQCmXoOxvPjBAxbDLmbpp/VgpKn6bANLj2uIpBmFstsUOzK8F85RUqxhucT0BN6dlT
q993FsBhkl1j/9sKyuLUMO6CgSt0l2rsxEs5dI5cV3ArUXqY5nfZ3Cn/GmMcIhwApaGnDvPIGBG6
PtSSRpCplpADRW8phoMCmuNO0wTxAO+eWQthnLOZziARoxCSm/aDbHaPDr3ctjWRBO1aDU2jeTHl
OLWV0aM79t7IBFvBjbnRSWYsLXmAeWVpIlN5SqKhRoTb2G9yced0x0l9kroXEj8qFA330hlZ8Fn0
hubZ9koq+1KLEaNmxpK/GdApEdqvbY2mCdun0vb2+i2my+aJ1nIYM4hqeRjB7QbA68qk20SdHvvx
rZ6dB3P+kcuq41rp99sSeS5wLZG1CZpqBebF4GcBR2o2uad1l/RfV1QX6/67aWwnZa42alSD08nr
gViVxu5sAtvM1WLBNIholxbrXN+MVjMAsw1iSrw4s3FCr8X3dtiVQjSQL2VpRp9lUVeCdIy1W+oA
QQZy+tH0OYfYsHNYXuqxc6O09DDQgAhI1O7AOV0oNwE0C9UgZwHOuhbrkIg06nKNZL18aKl113fP
t62Bd7yWipaDbgoMXgBF+lpEaBTD6ISLCKu6q5a0AJopkhiD2kBunIYK6bCDhY7RwXgfo3e1jAQB
JGcLwYIOuGEV5xv41czKmn2n5ImKS0QGzPlQbIn+HsvfjERwzjhWfyVm+YzVBqLCEempBTFt2+3C
drxv9ep3iwbI28vJOc5XYpjVbLu56pMWYrKGnPWOuBZISR9HyznXReg6SA/clse5GTHDCD/wp0Pb
YXcPza9yRRpc9cSsXnW1COLudxxGW2l4gkm5Y/HdSQbBUnJ1XMlcfl8tpaRLg1G16uKy/Hp+qtNH
19XKxCWtoPWbu2eIrxEPAtpFcZjFLJs6j5JF0DAV286ON/2cH6o5EsTyIjGMPtpYR9YgQ8wIoBXz
gTSbLN7d3qblSxkvjzFQw8CTAbPASKZcL1kbViVNbRPucHBcmgROjayV2yNkEuJycbVxFhQwpLTB
I8RcKKALwpFaRI3x4HfmThs7LxPlGfhCDFB6g6fQAn7ytT4NQAmt3rCRrQGNT6a+TJrqGpHg5ufZ
GVoigYGDR4iq2MyiRdGoSlEnpZ5OlG0Yo7JBdLDq6pPv9I7XZiMSp4mIAYGnGYa1LWAwIfRDXu1a
MzKYeFCWIKWOW1v2nDqvfMvph02izQL1eI5vLYnxSPNsmbOZQr3Y0b2y00+0d/YROCZx0+xvmx9P
KdAqoB1gqat8eUD2mRRmTookcDmawSCTbU3MYAIg7G0xPCvHDBNWT8bYoMVe+pXVOVmRIHXipNRN
pq2OVbSPpuVOouEX3tqtJTH3fizlcziNUIhKm3lUXdP63jtBrz3dVoh3/a7FMMagSKocQV2IMeZ7
a3C2RSEa1OBrsrDs4igZAGO8trcszzBAriETlNPf04ik55vVBYPx3xgAxir/I4VxcUmqaFW8ZFe7
8qHo9hNosUU0YipPE/B3ICOCFnFsPrNY5djnqUwMaOLC4/wsT8llOjxLXnYcd8amBjmsdUA99151
6V20kY6PMpjQ87fbO8az9PVHMIcqyXMMRi0f0U53o/Eqgb0eKGT/PxnMltXjUOPGhQxb3+jR+6CM
gCt1b8vg+T4U5B00pGkALWFTPiOQo0fLxp2UkPl7mcenXsuPqUY22UK6W9muDfppgUxeLKFpKLou
o0+KykZiRlET9PNDr6QvfUW+I7g2qrxwmzryzDLoVBTEBEvJ8xhrkcx29aWaRaUMj1Hl1h064gAM
lP/oSyXIHXvTW7ngGhZpyOwc0JnBrWNiVaeiBDuyPn6GpdTss755L3r5Q3aiIggT5y4H3pxgcfkb
+ndxmRMoyV06ZiUWd7bA4CeXSDthUqr3c0v6HIvwQy6Uc2yIWuS4Z1JHqWrJEIIgmAkGojlXATm5
eOThiMfLwkczgy05/H3bWnnpLrQyoo0EAwwAumDbxvSxKkazgHa5ap7l1EQDuukDtGZbSeSYpx+t
ne+NMQqMaNpFRvfjtniuFS2lKeQ/MdjE0iabPUa+wCCDJ0Txo01zGE6yUaMeF+tnLolGIrlLuhLG
XD2aISdh01hIDakhuupf0zndOw0wngElfVstrrWuJDEO1Siqlpg11JpiHQQsYPOgFqJTa9eNxT1p
ZR/4Di6g9oPbYnk1JHRg/F1O5lBS/IThGsiNSblTM3AZAbbLAOpL72TncZq8OFUeIqBWqETehV37
lJfmvZUMrSu12bZKO1fpRVgq3C02QVEnw5jRoM2sRTr1WT10y/FB3jmLN07km7ofogg0fb+tPveg
riQx2g9W7RRKDO318ZuuuXm2y1BDQc9EGFEXzHG3pXHvq5U0xiMVE2gXtUWvRNNdefof0r6rR26e
afYXCVAWdaswYXc2R++NYHu9yllU+vWnZJzvsYZDiLBfwHcGtoZUs9nsUPUeIFurgIT8f0NhnE80
pIZkZIslGU48+LqBAYJMNPnMNdfVUpb/Xz0Ltc6gkQIxBHem3btmd6eIml4fvAZNBOL92I+j7wVG
NLdXxusIwOz/f4bBcuomfZTU1YKKztydFsdHxVRdpS/83uoOiOFRHEk8UJI99r22i6QKxOffZSm8
z0Q0AYIvyU7xd7VkBmOOHxLIqqdHqgvCrn0ldQKnwAtJwXWwUMRCMeRi/sXK2sqwU7y8QsvYDYl5
SGYRERh/JX8g1PMP2TdNPIYSPFzbh1eJFZ1MPXoN5nm//em4jnS1Eu0cptSghNFNWAkkpo5NW90o
/aNSEDTfiIYyeTVKtLHqULnEcDe6vZhrULe7VtIiG1FhSJ1xdGbjEeSmhvZq6e/jvKPBnQEaAr13
KMWQ6G57nUJ0Zj8jxMsY+sBCVWS4Sv3BjK4i4g7Vtdr4Gf1h4pc0TpWB7Aq9e4O/jc51Z6ulM7vc
WkNNm+WlDgEMPPsgyLwPY+qF+UthO7oksM7LyV+kA9Y7zdyOYRhVUY63phvNt0bvV2jGN/r9HDeI
qx416TFTvTH5W9qo35hoUl4OBKTBF3teOR7JzgaowACzCqJj0fRQNWj9gkh7iiVu7yb3GiI6omNo
WyBnyhhSPxn5FKh4sxsRiFQQp0pU32d4Ycz6O66t4zYa74QsIyIQIpIXJksGbSpD3ZD0EgG/ZrUO
eHk/u9peuA3N2JlV42UbjZsJxlCdCZlEa+E3ZEwlhH5HC9q1DDXLSt+3aXXq2rr0jA5cin0ymXtq
guo9Btv3SGjpaSMJnSqYn3KzMgS+geeC4NTRVQDaOXCiMD9FzTttRJQFVYrMvtJp7eq1dZMJX1kc
c0X9bXkUL70DkBFi7qwuCXsoI/RIZcaPpPhe9Q/l6A1T76J7LCr8VpKWssX2Pl9+VWAiQYeeaw2j
qmynk0TUKC4DYCa5q7RPMWmcEqTHQ/A/4iy/Y3UsLJUmoVwgsT9ZbkefpmJnzXeN/va/rWY5MSuU
KhkMMyJYjZH1TgRus1x50mXUtZ+3cS4tYtk1mCc6pzH3yRpnHUdlJ3fLarKnoX8o5LtaFxjd8lPP
k7TnEIzvioxqtsFbjlDC+hFaR6XxwhLNCF+zqBZxeYdj7AsUGehyAGn5BZ9413aGNC0N6GP1EDb2
o0yoIHPORVhY8pHtw0Fm22I0JYmCOEBZgEKdLXnTtb92uVgB8qNQtsTLEgng869Oo2pqx98lAOul
1XZQs3Iw9V/E3T/Y8BqHCVzVsUDH4IAEnJl7YQbGKuslzFCS0gXr4e0XCmAoQSF7BSFKxtPSDoFb
BVZdt7Hv1PJXNqiCi/F39osxLjR6gkYKM6bgAbQZj2ZKViWPPULwCoK+5vFDDR2wyPvBR7uffLAv
O6836pW2M3xMzc3OW46O7f4q9PDAc/CERa/p98APUe2e9qJwj9NDhdcePqKuQD8J9w1zfzaY8Sqm
ApErNUCbNz7LNHAgAQb1I7TYlTe2/aWbyQNojXZp8iD37QEVoGeqap6sQGgwhPCTWYteLJyzCFFB
zYb63sLRyR73hmZBa6mIQQMzuw5met3Eyl6rjd2EYznNghlT7hYoC+UPbj/cO2wIUZZZmg4W7Kxp
5+rbZAUpcUAFZKlgwc/aDMPlig69ZVobh0LKMXmn6z1Ey0druArrsPdtOmcEUmgTBoY76KeCNjfp
25cA+a17o+z1v+anQLcbCkngt8a8KgZImU8WzFALi3Vsz4SnjhNAUVKawSwZl6dR6j6LWMTodnFn
AQ30tSCURBFBN9h51a6YaDl2WeVKs4lCrWupXtVpvi6awLr47AwOs64paSStrfIKJXbI6i6CaMVe
qxpXIrk7iEo9Fw9WgKGXe5GuXGJH1u6jbm7UDEk59Ae2vVtjBMtBfml8LQukFWS9+IyzdNqXTZ+8
yA3NBcUS3pZCb2Cpe2tLbZNZKgau4oKOmN0L56pxkrnp7g3EW15sFAgnZ5A7bl+gvK1FLQ1iiQZk
tkESce6y5y7oUQHHaut8cnr6ardXNDgo4Q3oIraRLqMqbOwKymKmHOYy1w2UgSqkUBbKPAOSe2X0
bnSmqxXGe1VXe1kyf06VepxkkePggi9KmiZR0S1JWNbdpu7KqQ5Qp8HVGByzSct3Og3frTw8JjWk
Xe2MGmh9SZ5K276S66naba/+4sHFLJ65SorWCHs5xD6DmvC+V0oIzil3Ugm17D5zqtmynN6QBBOn
PFuCHWG5BnJjKPqef1uS1KQaIPiG8o5LTdmVghclTr1JNL/EXdsKRz3HCcBe0CcacEgweDeFVxah
a9f3Urojqv8P24gKCIof6Hu9ePtY6IyjmlFA4hov4zDO96Hl1J3XNcrB0K9JJugB4K4Mbw1UmQn8
HCvDGhhVbigjrIbKYXyoZ/BcQB4tcyZ0t93aua14WYwW5kyoarQc87O4YDEXXLoq8jkGUptMJKXV
atDEU125VX4HR+Eo2UGu9/+wlysMJopK0kIL5AEYY2L96Pr0Oohjl5LgCVSsRytqwOkumirl7aeF
wj0as/EixwPr3FL6fKjJjDDRHZRnSXLt8Js1H9vhGbOe0Kj2ttfHc+RrsCW6W71BSqoGkBSNK9dC
cjjqP/UEozkKhIe075kUOcFwHRuCAJv32aCsiOtQQSRvsk/zKop7OVkgJWXejUp3NXdgYBlMgTO5
fJPDPEB1sxRusZHgVj5f2oxxtxZ9ougvG6hjak9h7Pbg8gBHreGp4U8tdSA5IBFoNo4CL87bVEwQ
GFDQxXGA+tE5MpRR0bda4azL44j7N/bz+EW2Xql5FVqPhYZMluiJx/NiiwwhtCHx7IdozTmiSUN0
u0nYUyVSn2ipXNFc9SNjhKCDKFfNvSVWWGx7JxkjUAGA6sDV089oKtw8QGuWYZgvTYhMdVEe1W6s
HRkd/aAzfN02V95NjGFTVMrAawkGPuZsgFahb6mM69HOenjSRxuBRyHjZpJAF1AJHJsIjDkb89wb
I+aqK4yl/bTDvdplXpa81bU/aiJCqItH1GKrq3UxEU0zt2naWAuU8qpm30Hzt71v3L8PpUo05iB9
grfnuX2EkHgllY2/39r5kxL1P9Rc8v4FAtIxMuY6kJthICq50eyyhtEPqZeBYgB1WsGx+j2hxDp8
ov8HwU4wFZWcy1mKENe6K2O8Bsdjup/u63d9Zz6ZzvfqSwEtbem3PkETn6MdtxfI9VsGSNIwTmIR
RGnnezgHXT8kHa5VCOa6RuFMre1Bt2QbhOf8MXD6HwgTJjR9ppFmAIhmv9TWMc88dSYuDgLmkO7y
n9tgXKtYgTGnqQSxaG0UAFNBpaMge6krArvj7hlydTamK6EDyCZ9paKILbWpQN4WKmhjBuG0G2Yv
SiIa8+Hj4A0OpwBtCvbbgGoCh5UiBiEkGvYy3gF+2keFpygtFeRVuF/IBo0+HC2CRvYxIMkJhG8N
uD+MOfideZXESPP+wnQnyIieteDx7z8RXN1SvEWjr8UyTNgQhES/IEy+mt46vKYlKkjf8HbuDwBm
e86tGqPuJM8IAMzhu4VF1NZVJLoyRBjMyYlMvWyLBBiTubOTB824RaC9vU+8C3C9DObcVDKVK9oC
YuhPUeLq7bGiHqYQt1FEC2EOjFHgSUo1oDRau8vrdDd1oKHvGn8bhnfx2OheAqsIRshQUTj/Jpak
Ipe6OAG13nXEieyXdKiQIvlZ2F/bSNwFrZCWbV2Ff4lNJ4TWQMLImmPWkL0391krCPguC8243dbr
YeKhWp3SqRqwbX08PxhEcoYa13akoA8hfemVzotsEK71YDnGnK8+d72DySS0ayW3TT2Kfoxoc5fz
vVpyJmdtoWvLc+VKurOfMDQCMYFUdxTLsfdQcjtMXuEnL+RNNKbNDZzW28DckJNutOqUYLNHYr8O
TX4Xz+Uuq5ESKqOrUdcdOK9Fo9yLwNCw/Z15TmsFTZhTHuGNS9HijuRQfDOOP+rM1QZ/jCDh7M3K
019j4e2CxwuuSHmRPjrf4IXpViubDlglCDy7n0OJim3vGsNe76+grraNxttVwIG81ALHEJw/c1gy
CBnYZoLXO4kk9MEhLDU6JGZit5MKJ+2HzylCw67cokUkO2xjc07PGTRzejK96VpQH1ZurtyALzmr
X4tAAMGxVkAQDLuhAx4lPWZ1hVkF8Si1SInUDwn1JN1PwA7XX3eaoKWauxYk9TSkudA2zjaC9VOq
GLGFbezNgzpdReVrIpJP5K5lBbGEI+uTJ4HUIYgBgS7+hN7UENmWRn8eD3YvCNU4twGGLP4shtm1
uRlA61Dhw3QpOGKupupjDB/65Mf2518MmQlHMcqGcBqvEdPAlAWznlzqWzWdcedkaNtybLf4rvn0
pDqiUSbeUxaaq3g065aKUgtba01j08wWqTdXv5muwsfpNt5PP6VjeMyBRkUZfU5YuEZjySmt0q7k
SJIrNztF++RUnaJdfENOoK7Yg8Zi3+xF5EhcQE1ZuISgq3xBo2WlRROhtxMhlZE4PUoEmEPb/lQ8
68YH+v8IGDo//1SpGoM3gAJBlu778UTaYx542xD8j7TCYMyBSLM1BD0wpgcw+t5C0NL8bPxpF7xF
H9LuH55bKkjHMN8B52cobBi61KP6WasrNDg0ARLTCVQJhjYXeFfeQVqhsOloq6KaXA2I36n+3ulo
Ub0ukrdO1M7EuZ3Wa2FzsHqQUymKsZbEdrJCd8rxOkt2UvJma7fF/LD9nXimoGKWCFl2gjQGe5YI
tZo8raFlEk2NipQXeoiGuYp8ayaGYPd4do1MuixjNB96eWzvlAQZlQBJdVz44eC1c3c9yfbfX+x4
joL5Ba9iPK/YxI9Boj5XA7y6o1pDEDe6Jea9VGS0khJaLdEPouUC38rz4pjMR9nTQNEXczHnR6lD
ADyEy1NrYc3p+tpRpUcDbZ7GJDmxIXidiMDUc7BaqynNlCUSLvySUnC+XrVzgkqmT63dtl3wvPl6
XUxsX0oVIWkAqH68lSdUc1WQzyR+nnttAJna5l5CKL4NyTPFNeRiP6sLsRnSfuo7xMVFUV6lhf3e
meqNpkeRAId3vmAjSM4bqMJhiO4cB6N/XRNKOMVjpzhq+lpbr6DNGtCnER+EojP8ffwPjE3SlF0+
lZYKsCqMDkNWnKKJHuwuOMY6WJas+ZdqYu6XSLJosI7nq1arZFkBIhkDaEkKLwIySnBfv4yhio79
mwL819ufTRHsp8pYJQ26JOuXJQ5q9T1SwE4lt4ZbptPJqkCVL2teIkd3I/kmm4FXkhfcpXsMIzud
Odyp1XM46ig1xY5Me8EdxDWoRTAVLIDLRPDy/yuDKjQp0yoLZ3M0w0PbwmHH3Vc9NwKnwz2VyL+C
tM5cZjIZF6C0MugWJLhQU35ug6dOu2uK/fwZTm/bG81dDugd0DG4KJSxWZ3BrnupnuE/00R3JzwL
bStxW1HXOnc1CDoW8QOk9dgwrs7aPKp1oMhm+oDf4qZZ8oj5ey/PyqtOEV0KlwMf6DpYOMf+D4+x
nrmcZ7gyhMF43KpOI3/O0Uc55q5M9R2qQTezMj0H8ovVokMkE7H+cA/JCpzxcuko9VkaQjMJQgDX
xHjK5eAJPEA7Czv7Dx9vhcQ4t0pTZkUj2NYyPWTmfko+qCW4yrmLQUMbQmPkx8D7fG7u1Tj0eltg
MXH02WgeKXZxu5cw2bG9Ev4X+4PDRkEhjrs6gIAS2la+sgv9NnFQ0Lk3Aj/zpVMlGl7hmv0Kjjle
VRrnRpNiWXKLmSNMW40DFKf+xVWsQBgrtDu7V+NmeYwNT/VwyNrHJDxu75toHYytSWUWkjjBOhQD
Cyh3EzT6MNH69yAYx8fbH74fvNuMDYR5SgOtBEhZn3LLb+pTJCRWXV4H7EMPlTU4PA0NlNBWPrez
uELVwRplBFnkJ52ew8hyRgPlUv2Wwi+N4BdPnkj+DzUhvCv/oC5+a+XM8cCdbCsCKqr4aOB0TVuU
O+GcHywIjR4KWgEvu9dqdA/AF8CP66P6kmp4fMVa+IOOBnpqulLwoThuFmQcaJQDkSbeLWzcOEwY
2Ub75lL2/VRkyzOn9CgVk0eM1tGSn39tFWdgjHVbY7hI6QAsz64oWsoGyxkGQXmQu3urBTHmnVXz
rCk9UjMzOpFm9UXNHtN2cCLpc3stnIDqbC2MIx1aSW4r/HNjdXxBG93O6qDxbINAgtg3E9VewqHw
zURkfpzTewa7/P/K/MxZxex+vnwv1FhN9HPk5d0kqqktv505WWcgzMkihIZKhQEWFwKJx5zUUMUS
NW+J1sEcIxrr5ZiFWEcygmGvG52xtbGQTHDdcWLCs5Us/7/arqiwEfaOgJmtvdmdSLcbG3U5T47R
5a6IWZS/b6D2gPYOnmHszdflSm7YLbx3NWGaoL2uY1HO6Xcp/fLT/AfBXnoZpnuLUQKEsdMOgzv5
ujs6xbX0civfDd/Ck+aqz2h/uan2gZ82Tvoj/0pFP4J382JX//wI5io02oYU9ZLcBd84HRwQ8Y6G
S0rXKpwKA7lUcVEZNUWwfFf1B5XxHpHdS51SAjWrDacF+2f+rQI9bDQ64ShwIoIPyTbramOctiB/
QChtVs4w7Ykkil747uPPYhj3UUp9WbX2goAHLRkcjBIPyT5P0V1XeWAHGYrDtr8S7R7jOGJUEcc5
B+Bce3PgzfN9jMEAGnuD9rGNxD/af5bGeI+hsPMml4HUyvuJIqunOIUiyoZyLv8zE2T8R60XLTha
l2hsQguvZ8ZvTfHRKaCgkT+KxJtUcNHst9clMgrGl4AhBNPaOtalKa80+BCmKkX7xsRMSt2bpjHi
73d29F2ahoOcF29dZey2l8Erzay3jq06dWYV9fNi3FWoOxLZkeTQQllMk1H8uzELr1CvjEIEKtg8
Ns6IG3PMqQlHDEMnx9iXK2h3F6DQgP/QVbe+k57hQ4rO217sYmsX7hJsqqDfN9CRzBbqrRSRT6AC
lgyhF+fyUUM+zJJ+WpmoDYa7wP+QLnLZjRJDYZECaYJwj9mUTtX+y7laITBeFyy+lMrLXYbJS8fq
fxrhLhQxgXDvyxUG62NJ3SaNtthG/q22n+bwFp0BY9Z5lvaWinrwuS4JlLOIdDVkEtgaoSINVg2F
EJxh9UFTUK0h3tieaHxXiTgJuUdrhcS4JMyDUJrqi7doH2XDM2TfrkQeiW8Af1bDeCQtVONyHrCa
QULA1PuS1vmF6itV59SKW4LOLydOqKHb8TXNv5W9O4jEg0W/gHFQU1Ujtu6wyrb8xGBjIRLp4d5Z
q11kHNSc2XOQj8sKi9dweLQVjBPeBxQH18vbxEdpTxC9CQzEZupDxlwEehFhQdDDQknbDWZ3CH+G
egTWsX+5Hv+sjU2emUOjzlRZbBH5SWn5Xu/x9N6nV4aorCZaFHPEtLTsBrA8AmmQ0Kd8HUsRpiYd
c/w5inobuN5PQ9oRJPToj2M7Vup56upgyZDI5E3qVCcEl6Rx34q6sbmnawXDni41ztpwSQjO1ncT
UkrDyQwE/SFc015BMIerI71CIZoO0yNPUfc1iQaTRUtgjo4B6lotDLBTapGAqjn0ZLrXRKQyIhDm
/Ex6TYZ+2Se1h5yblrtdvNfC9+0bTwDC3u550yQd8gR4l+Iegu7ALBmgbBSxOYlQmLuo6bVEb5ds
qWK9RPpHHO6zUdD68Dtff3F3//nmhDkoYLSrs3RZiaU49mHIwf7/od4nd+Reua295E0+tl7WOboH
vS6IwBSYoryWdtu7yT2sq9/AZBNqggZgssR8o2S7Rv8K1WG3KU9pfFLs0dnG4pWqAfXfcSXLIVg9
VqVYjVKrBlhYfQ/UCWQwgzdXX8H4nEbNTk40jw6y39m2V9f5zjDzb9s/QLjjy1df/YAoKAsFNyUi
0J1yUnYB8pw71R++cjcZPPM478tTcN34xau8ewh/tFev2/jLIdv64Iwf6TrFzObl+RwOH3r1Imnz
oW/MXaYoKGmaxCnSVCQms/zJLUjGr5RRHwxkiXc6qCRhssIO/B6HReoFN5novDD+xTKLBuK6wFGn
Ixm9fHiTRFpCIgjGu3TNrMu4/mGq9s4aH4vsh3DIQBUcB/ZCnjSrKu0Zy0hOrVvulUcQ3PrjPeLR
ZvbCG2NfKG71pu6Cx+TNfIPq1EG9pa7tvSxy1bkoISBYMXtn12DEmGj4++M9Z/Tebh/1WHDv8CGW
OX0U1vGMYOyjy7ShlpcTMc0UMmSHNHhRRd0c/E39g8HYBjXVYFQIMOJseonzDsTz+i4dA6eqym+F
LmpR4Z4y9KaAG8JCR7vBuO66MRo11xB/WBgoqs3Ssemub2Kvrq6i5CiLKhr8ZBFaLXQ0SmP8ih34
yc2izcd8QtL3sX1FrzRMJD5hxA5ahPf6rVCvnHuiV3DMrdEEc2pPFpYXy9/06YrUx6h0c5FU9iWl
mIFOyhUMczFgJL4gQ4lVSQfyMPnyTXyllV72Vn1AFOmY7JOr9N5wA3/bQ3LNcYXK3BBGmqHmVgC1
005obZTHt0g6bkMsbuLCI2J+T0EtAJRM7KNsaDLVzEPUNzKM08oHJfVbmjvq6LXhXrfANJS+bQNy
17QCZLx+Q8E+o0lYU0Ym9WQiOoZotYHSpDz1ghuWE0X+VsPGa9NC9Zqdt1GCXGo0BQTxtB97DLSb
7b6rylYQuIgWxPiMGdLmyTijAZHa6cNcRG4cWtfZKJh+5tr5atsYrwE2zaANKVDMbE+0q0G/z2UQ
FB22P85v7pYtc2BvFTMo09Feuinn0MMcdyY3jhnd1pU/lq996ZL4GmN0cXDdt6BIcTVjZ//T4x20
oWBKgZAiilDnUcmgJ5E+mEvFDaUwbTwZ04cp8sFcq19hMLupoQVHN1D0WBIEkebl+Q+r+97NvhJ8
1rpfiwb1uR9vBcfsKvQgO7kJsCRdfzemn4r6bNrXwkwfx9yh/AqeJSjMocZnMhtHpswoi+XbtdPo
9vWPKBDYINfSVwDMrg16pMeVBYCm26f5Va79AqPgtgEuf4K1P+SjoPq+XJAXegEY/5ciAnlgVwMT
xWMVdVe2gT6zmSbGVYexudsQZKt7VW9FzKq8TwSKCIKmRIx8XMi3gahlNOxihFsyHy3rAW2Po3qd
ilI2vB2ETDuYKEAIjulJxhAGtZOqOtKW46V6QSwfQ2P2pELbb+8ixxLQWIlhbJgD8mxsPaOFO5Ri
YmSujGl3V44C2cmqWhSBLvZ09q3Q24RGdUzRglID/a/M1auF0hi1dZ+5VL5qoUONXIAWP/Q9mv6/
ba+Hj4TtwmPJgqoTs21dZIRaZ44ZeLllx+owkIK02rPcHPqgERjgxRfConQcIbDA/Z71Wv5/9SYy
UzLFWj5k7gz2t7Qa/JqGjqq+bi/o8u3HwCzmuIKJIykp1QYw0iG4Kb9LoCR71Bs/PQ2ecU9GaFcI
XiQX9v0b0AQlDcb0EcwwzqHENB5itQlUbNb3RPsap9Ktg7vWFFyGvC+lo5EBLb2/JxiYaJO2dAib
CF8qlE40PMrqbTZcq+UDNQXZ8cs4c1nQComxPjk3Shp1i00o1X5u7OuksztHKzTQ9mLqTOl1Jyvr
vWqnyDK3n5Xxvv0JuRuK7mUZwwAyiHSYDaUNmefOXjYUqV4bzzuMC3fENcKvbRyuQa5wGKdLJHQT
6omMHSXXiXGtoyW79bYhOOxBy17+WQtzvnJlmodWmeEvHswH5Qj9bvWh/YVemu5gPnWWJ72gfXN2
Y0/yiL+Nvfxp1omsoNkxh3Q0Ky2KsY1j/zbZjVOPhwQyOKH2NQUgQZ5uZe2wjcj9cHDxeBLZaJxk
S1MWws5BCbChefmp65NrKl8R5ODUWHDiuEcBylsE7GJoPmcfXvkUUzUxYKDpfGiS71X8LA1+W90Z
yu4fFrQwOWA9aC1mX1wZDdsyTFSchEw6ms0Xsfufdgbe+KYWnG7u1q2QmDPXZEE8BeAcQsvtA/jN
9fxNW/TVw1RgFL/vwQurWAExzy25ziA9HChYUk1u5r50NLNx+yJ5qVr9sUnpKUYwNUbPavVaxNG9
oSuOFM/+QL7pWelMVePPZuxadXLUexFPrmgTlst35bppZtSmXuO3QT2mtf1Kv5Ejr5Eetz/qRSC0
uDeM7mkLexzuPcaRhrU9qEqPK5yMHxn96nt3xmu9xhSVO3xuQ10G/QwW81kjaKshXgEWWEff1X1x
F/W71iVe2Hnhs+3JiRskbvlDVA+8iFJ+w4IBGE3xC+kP85H1KVEGAlJ5Nx3vSuWuBWnV9sK4Xwo0
C/8HwHwpPDOrKQVlklubmZdop6nzslrb9aKqM9dFr3CW/19ZhKWWfW5S4BjxR5zPjqE8KOmP7bVw
vckKY1nrCgOMdeGULRgTnudJ+j5WoZsqESjdHkkjqG1y9w1FWqRwQCMB8rpzrCHsoWYwAaupIAzx
PmJqU3ZHkSQZ18JXKMzFBjHJAdyP8PwRjqyZ+F3gWKVP5XsS7HTyvL193GtmBcbccOCzGjSFAiyW
bwLiW63fDDtbeY5Ct20OdfxtG06wgyw7S2FJsmpMv4ODd1rux2ofac+hSKuLf28jLDZB7IBRA7YB
Ta8mbY605d7Or61d/y77EMtNQGzjTPeF094be/OJet8nR1Rp5Fr8H2C2LU2pSshPlwBuJbKfFYga
md1N0FnH7W3keogVDOMEjRjkdgH4wd2I1pB0Kxz1bRvgsjlm8UErBMb11ZqWpzq4D9E6+qVT2amb
w2C/6vqjWr9FKm4V5YqIOAJFn411fKDuAZ9fClCjwm2GQhaicS+NIwePH0+zPiFGvYuKR2riBWJ/
G+PIlehbCWKLfkTZIikhIzW8bG8E12BX+8C4SgmsYUYV4if1yeBY5Kmqdk322IhyO7wPamBGANR1
EHJS2UG5vOryvuxM6CqrXgyW4nyeBVEX92W1grg4ekYckjKyEC/fpv7ooPUz2MUv8x7kn5+QfBCq
/goBGSM1yxAaSwUAkxP9Ko7BFebCQwftzvOX7IAlVVSj5H2q9QIZk7XD1GzymGAP+7dR9kbrQbHe
jb+e48LBWKMwl3OQwBy0Gquasl8jwTpSpxs/ur+mvlhgMFcEnWbou6DR/vyqMYeyTcYai8lr18KD
w9B3M2Qbt417+SNsNLkCYb0VUTFJrTYAqfPYycMndG2jzYk0Tptct2XiVf1f91WdL4udpZXV0B6Q
u89cs4bCkktVnHHVmYrT8JkWomkinjNeL48xCGLTXp0GgEnlc0q9sX/RBNfZZfljWY+tgK0VzFWQ
5GOsoeskvZlotzx222fLrNvDOKk7q57foTWSOulAhv3YNpMXg4/8ipjZ+1DWtVsnvh3/BBvryciH
nTZi+Hb7y/KiokV3E/qbi74ou8+2SvVILpGCIr0E/QPwGpmBI2XfE9PpRAMovG1eYzHb3ISlLOUt
sNB3BZ4S1Z2bn/pfjzNgo9cgzEYjJArJRAFSTJEzhIpXZv1tLqEyr6m77b3j+WJTWxJdyAch276s
dxVRIuwjURuOuPoUz0Abd1R83wbgfpwVwOLIVgByQkLbygEQgkR0QIu4RmMn6F9L3VcKUUaftxqo
RCz6r2CkR63uHIwSfZJRSMWQzvhRDT/rQbBbvK+//vvMYuqI6lYYYGABZFBuqLVeZD13mBf8+y1b
ozCRdwFpqCBPllUkx97YB7KvKz0qZXjhPm0jcddjLCmD5TaGRun5fmVDXhJS4iae9MSt251Gg51q
CfwG96P8Afkdfa0soDCCXm1lgAR14RBrH/X/kta0DNxUoLDEK5Ut8RVQny5BCgomnfowQ4m+cIrx
MfmXo7JCYZusCgu1okHFOtRwlytfYyCaDb8kZ8K5X/qVISOMiheal88/B6UG/MsEBHMpmetH5BZM
ehePezBjk+BYNW84oWm3r0K0YOC84pW5bQ+L/bJ35OoHXMgQSVKCzifkAGw8KhviBOZL2b6PIk4Y
vtn9t052mDiUY6VUWqxTQTcCwd2QPdmi0IXnd8C+CbbRRXkEorXnexlMWqv2CRI0hfpqNE9GfJSL
Y9n6iSh3yXvBroFYn6CWU5hESIchi6gON8PwMkkHvXtv8oMumue4bNZaLGS1KsY16KVNG7sGWEfR
pmU92U7sTAmKs879yXl7m13HP/m+6Rw0kZI89xSvkJmH+lAmRTZZQE7szJnz0q1iwTWuiiAY809y
0EdBLRfH+I6C6uFRcqVbya334Y3l1159rFzfGf3wafCKF/0UeqL3LPdJttpd1vwL0kA2V4LNkA/l
KbwtXxXwwzvJ0y/po71XHq6o1zjNjelvHzqBAbGnoVRHvZ0IUNU8ctoU0nMnQk9gidbTj8y8/3sw
8pt8FOUKHVoO58diDm09o4szHtNyF6uqSy3jSOfm0Cq2G0MDtGsqQTsV162Bg1dZdA0xH84qIGsd
iJqDDKEpmEIDTJyA2lAD824n3QX1EQQRcfALsbKT1LeperJSrxMN8XAf+OtfsFje6gqSSNMrcY9f
EJa36GpBV4Mx7KrsJgpvGtgXOAbw4N3eaD4m8mYLhRfEJNn3vWFHXRdDShikvEgzgf+huI+re6m5
jswWehC5U0MYAJqkAtjlA7Iu/Le8DCRswYjJ1v8zQoq8MAFrg4Lis0rnFqUU6GaCpD8/Fm1Su8SC
1loNegzXShINDxJ1wCOVzDJ+WUf2PR1Swcnm+fulGAjVQwgUoaJ/vv00mcu0UcPcDZrHVnvLGg3f
XDTUzLu71iBMZK4WaHzPgyh3dckn0ZVJ7hAuJYNgf3k+ao3CnJ9smq1ekrEUvDMcq9YcS0QzJ1oH
Y6uBrORyoQDBSB+GHFlDYOg2+hC9bUvhXZA2xOQgkrUcTDbYSIlc1lUD9SYpbF4Ty75vFOlWM8dr
YtJ9q3aHbTjuxv2BY31rmseJMQdx7oIcdj8q48MMx7MNwTUzkHRCHhySgiCdOzczUwmMPswB0VY/
NUl30sgfQkEwy8VAWxCcJ8LwC0bFGtljdNdICNHk0im695p8VULZGO5e/QFhI+YRlVB9sAPcQy11
G12GdLzAjC95cxBIgKQVdOz6Urtm38xlOEAINMA6ohjqyE7+Jd3F1+N1tSuu8UaLT5Y/4MabffM2
uhJ9J27VHtzXkPLV4KXQcnj+oRTkezBzBhMvMdRjO7hnT+lNPTylx9RL9mi12LYLrqX/cT9svtFI
NV0JO9jFlEVOGf6kmNVK7c+iuq9FRROuefyBYvOOij6RIY6xsjHMPIhen+Ix8tRxEJRgfzM3MV7e
WjRXIAO6SBOwtPa5mTW9jIEAd3DnnX3S3fAq/NUcorfwofqBxKP2SCpH/VRRtEPNvnDL4vjXLZz/
j7Tv2JFcZ5p9IgHyZku5sl3Vvns2QpsZeUN56en/0FzgTBVLkNDfPWY2A1SKZDJJZkZGgHT58hOY
C2GjVr5CuQJkOdXgyWTweP6syVqkWXKWJaG9vIZzCVYd2Fu8UVHoQLKH2dy8lHhSK2PEchqRiMPh
pRy8DK3oGgA6ZjHGRG+CjZCcpbJ2onpNuXfmknZlnjld+FaMYjUuEVtkh0NpqkeyyTLACSTxJ55b
OS/n7g5X1phTpqrSHG0PsCZJDzXSDWNtlwBNa8FLI+FgRwLugD6RlZgwE3WujE5/f3FJUgboGdQi
ZjgoToXf4ZK/9ryce75cmZi2z4UJX9LzlEswLo679xSn0m0p8C2ZPyreW8xBsYAj5beUck4U2EH4
GkSN2Q42sjqmlhAl3HfqF++/D/RJb9dQ1vNzrirAy0FCDRgK5mklhXFKwx7f1hQvafynaj+U0ekK
3U3LJ3m04HyWDlnFFbeeCRg6NhIqIVNx/YbrVQqhVBnomPRhx/+W3yd56g21IO3zpJjNXthSu+PJ
6lhnIiKe8TzekpMQFphTr9chiLg640Ts3d4ZbPHD+4WWsS/QZ+eO/zu7Ux2IuMCzt9H92rkzO1wQ
2/LQjJxU2thdPMgeFVSAsb2eRNKLmh+j2lme0tmx4WkDlChSmhorUZdwvNRLWoOdKkqu1n+JiTOg
ZbrP3H6NynnmqgahvX+mmB1DgwmZn8MU+LMTDu2DGyNzhzU2xLl9eWmFWayip7VBgcc39djtxVMF
dcrlGZtdlIthTMO82JVdpORiEcJAJEII7zlsnSBcAQ3PHfkGKOpQoZAMEb2pzO4KgpIrwzZJTC3k
bTAcE12w0/gz9qxQOEgdmMmcJBQJwAArg5vb11eWmXOKg9CTpEiwHND7BmXxFFCWTyQHR9QpCqtE
kW4tvTVrEk02wI8CtYPkKjNYwYi8RGpRKEGWJqmecv8oNBwSd6QeGhKlDeEGvB9WQsnMKhqXRtlx
8no0oBsbCa/xnKtnXviD7uJlR5k5BK9MMPe20vNBcwsBPaAQQcFBSo2oW/+gk0FfWbTbnjPoEl8M
hi3WVW2tdAIPS1LRPSkN3UXeQCLoR1bFgImUrFr6UyZvqvCIazhVD2kf2IIO3I2ORt6I6EqwDVvV
GVKon6rPoseDL/crFDUCECWUy7Jz3ymniPtxZyHz2Wx4C9tAUCp8dot8hpg7nfBiAC+Z2f/DOkAh
GphC8DQDVXi9YdEL7xXVAF1hEHnJL6FhpL98uGFJUlkKcH+HDJhZZxMfBR8Hxpo23W08Ql+cij0s
oK8GJBuMF3QJTbPaD4HYSh5zfp8lK6O7dWT8vobDCSaAUWdHl7ZFWHoRfr9CodagvhnxMdgY35bn
cAZdCDMA7iLPjjodbF1P4gT4UHI0V5lJ+FBC8yB2eMntfUv1fVJBSn20aEs041Cb9EmRSW2aIlEK
Z1wLjXPDRR8AoPoYMlTpGJ+pg0KIBnTTmzT/ncfqoR44MOiIa0jp22MRSqT4RwNlDQpjbJaxTjKB
JjVFEm4gyhPvthb/ku68g3ZUIK5LtGP6Df2ofbJb01C7Za/CTQNmBR6cfRCeYTHSI883HGj7gBdV
1TEgHN6lfwTADfdDLraQaklqYPlrOkKKPJcqSFcnGd4sqQAaSSEM87OA1NQJ2K0qhIqeUamW1Hlo
UK7KFgh5tUlBZSsm0G+taRw8eVpTPXVjjrWT+FjfiF708/N4wqTieiEDw4LNx+y+1MvBoB1MgVaD
horsWbT8KdUyZuzSAnMgDxR1/CKGhT6/b7392D3y0d6IK2JIj8u7YHLy63ck1ga4dWggIzeLVqvr
TUCbNFHlqARqQPaRZyq0xk6MRDA1TtcJFdPDUCZ4biSRt8GdcQ2a+Tcjc2Meb7lJPxpdh2z9UfAS
YOZLBLJoK/7yPiRSHDjk2w1T3oKt961Fun3TdSQju/Qk3wW/f46iwfD/2f97kF/cfDihN6AbDPt5
8sdXISjott6rkrrLkzy7wy+sMDscmsxtpLSwolcPcWwJZUJk4XnZxtz2Rnsj0MIgG1bworheyKbS
oqqQWmSbkdYQG+UYGJKreiOuG6Aa49YY9ufOAIRmcN7Lk9YkCwWpqMT5QoMhlZluGmDXE4OP5QHd
3jWwBwwwtgtIE4FHmQnPjQcWgBhUr2Y03qEdgKegx7azjii6Gawizaf3NOuHF8bYFneKm02ZCTBW
UisVjyB/S6mtx7bgb1TZ6SUrr05paOXeRodW4fJAxZWRsh3tHpeiD06GcXpX3fM94Z4NUPx17ndy
VKxjHZDA0txXYUP8Lfiz0NCCxnSSmVBygeJ2sPY5c856ORXitSOB3hWIr2neeXooUdE0Nn6w8kKb
CzqXJqbVuNh1RWB4njDCRJNYTb8VAXkcra5GZdHhdPAYbZYneKb+NLkSznjkq+BMbOqoB4WEnAFF
CooNp6rP/PgmRhu9Og2BqdW/dWmbyL8KqNQNWWzm/EelrGTr5jYLAhwuM0C440HAHBgeVf0ITP3Y
m0Zlaijtt+JKhJm1oE0AYLR9ohOJscCPRRGL6gSRlSoipEc+lFe8dCb/ht2OWYQUqjw1JDD7saQc
T6HQjVNcASxgnw4PgrHh4qNf27lq+QbkyioA3fDfSvlwbntcGGb3Zqy1ft22MIxmNbQZC9JnVN8J
w3NV7CBXtewqc85/aYuJ1NGAUFRMgyz83KmGj2IUd5DDWLGyNiJ2i9EsUYepmSuAUq46nhJQeQIT
pX7y9QZA5xVra2NidlsD2F4V89OYgL3SflX1Lurel6dt7vAxIMc9SWtoAKEzvlEUSgltjQYHnCcD
slKGv8NWhLRYPg520PujXaqVaC7bnJvEKU2HAitQ7zpLWdBzgRQaExAvjR/rGmQPJsc/5wIZjF0X
Py3bmplCMGdMGs4CIIYCSygoNxDA5lTYqg0kfqFC9FTU6ugkWjisbLOZ0AjCERkVRjzsQILPzKTP
e3j46ghVYRYSYQjv/PyMZqY7Tih2hXQX8JKjK7geL49vpho08Zz8Z/ambNE3OOUVxI+wNzZ5BhHX
XrP88EUaxA3HqbuqeCr9YN8GlYULr+kB020OlQxuapD0aM9o1t/I4N+Wha/lD7tJsCEZK0qYCEi3
GLgJML7LQ7FS03PUrHs9fdVBc7cRQ720tU5V7ks0NK+E0Zt1nswhGYtCNaYD6uvXB1Pgt6FOjZia
fDROuhVxZnuCGJO+Bvvcz0eG1hrA7lCvRJM7YypM/NYI0JtnChLaQsrMztp224fapm6qn/LaYlQS
zh24E9qZUem9HlXTdVpbVTClR/Um1Xo30KqfxhiYmNxHBwUmdBvYtK4HiSpwqQHTHNWJQFq/+tYC
roFeqvZ7edpuU2uwpE4xBgkCHEXsMURxVSyKsqPmCBi/zDf7NgGvYwtwHK+5fF0CQkJ3EAp2BE//
XrE9Rf+rWyJsI+UiQ1YXT3U8/a4nUmjzJgq0kZqiN6BRabTzOtkKaeuoeAF2arA1/Iqk0AVPU5Ai
DT+v2E/2wYYAVj/0bgPWdm2/bLJaohJP0Ws5RiQoKBobuvbO78vAliMuJbzW/Fg19tomGxkaroVT
tgI1g8AyGu0XhDlIliC7tTy3cxsdtyOwFeCaNBWFr4eWam3CgbOVQnYSyo9d/0UFZaMAloRcxsrt
8zYVjSFBnmBKXuGuBLz4ta2wNBJ5VCRq5p0IuR+DyCjt+JmKbENtxTwQiQ1eAe1L7PNm2/orMWbV
PDNUvU8l34eaklk1vQZNo9wjctih0iRDLyFEZphvpVPvcwOafPxPTYkOnl5+Lk/37DbCqw0lEpzb
ONKYi06YlKNmdApcKYjOqgL0U1f2juHRD2EQkWyV3CaOD01g+CDr11ZyUXOLDZUsKOjh8Yi8EOPH
gNkNemloFEQo6rGr+gf0HD1wPv9GR+N9eaBzEf3CFPvAH4ZCjzMEdROiMo2VD1l6iloV2hcl8jbL
pmS4DRsd0LwCpClKHMA6MW4lDrUu+cA1mFCit6EG997JyspxeJtKg+sCHaxokzrObfksrZVwHGIR
HOz6FkwePN2Pw3cDUZdEIln1FtTqHgWcodh6/SMVviMD0mDJkSucdNxomYs6qjLahe8ij9mt6Qfc
rqooQPdTQ/+FDkgRe0mqesWX8zYEOyS1RGEkTeqbg/gVGQ/L8zxrR4UEJ/qhoZXB9kT3Riu1JY2g
MpJ4RBk8lAVQZZF2cqb++IzGiDAkBH1kVMA6ch0oAq4ovS6cntvTNWd80OS3wTv16Uqm49ZxwD/w
9w4LQIWOTPS1GaNX5E73AGKou0Q1KVerpud58f8wGOwEUQfPwnSZZdyzajgw+AdgCmyLPtkbfMYd
81JULbELXvyhq1ZSmLcbDzrDCp674J5BxY+9EYBaoe5HDwpgpebh/tS4SqOZaq6tRNO5uQPF93Q7
RW4ZiMfruQuKWoqTDKIVvbZJvW8xeVt2tptXho5hIG2AsQCRryvS9e9rcdAOKioSZqpYgFR7aUrk
YC+IkGWRt3Lze9na/Gj+WZv+/iIxIgheKCWT2lDYKfbI+wc1WcvGT7H1OkphQBALgz4hwDQ33OjU
kAZ/zMFwxDfSHZfotpC/G/2DJr6AChlsq81nOLVpLI9r2egNTbqU6FRVavA5ddymapxAAc+byfWp
G4KfoUE/0M91m0DhBJQBzrYJaMCzR4zeB5HR9qBYKipKjNHhRt6K5RXnu6VMwG5FmXKCboBp60Z8
zetBBug3uPYmSmqpOTBJOmfibgbCz+h1iNSnNn9RuMSKvXt0gn8NfLFHA0dpSBYg/CtzfJugYT5G
vHaeqgs83Zvu4IZxz40I87Xt+6EFuW+d1Ppr1uT7NqY2wIt20kF5elgJYzM7HlBCzTBw+E1ZdWar
iH0kB1HeUzP19Se823xTbNBSGVfJ2g1uClWMD0NdWgZ2RQO0+qZilhcoC6FeUaKUhWY/CITAgUb+
TDX/S0G/TExjbQWQdQtcQqIbF3+0XqPCi/s/E2cEA3nuTqtLMzuIv0aiW6H99R5ZoO20YzNwSlsk
md1snpGfJverfUEzUQgbdgK94W2FP5jYLetcoIhdU4LTjVQl8e+y8wizlmL7x9aUXqSE4FV3lz5t
wGK7dl2e/IaZbTTmgjYUfXWIhOx563dqz0k5FPDEY3GQiL7Tt7H5mr/l29hZBSbNGpNAjob9gCfe
3wvQRQTsJa+RwxrzzD1W5rgxTACgzXQ72oAwbqKVM2puy6AD4p81Jt4GieaPqoGhUVvd+TuOBCeg
NiGxdHqXoa5rLUfBmUs3NsaFOcaJNMAFBaHF4Ib7Eu3GBO3AREuQ3I/WZaqn3Xazahe2plvUxUSq
QoSt2sBWt2vsz34fu80bfVMJDwfpT2t3v7lIeDU0xkMFuQGgbhpa/dbYw4e2b0m7y/FCJwXxH2u3
fL5P1/bkjRqMfj2dzEMqkyW9E3LY1O/TTWBVpLQGMzgYxJHQXGHVNio37ntg807mvqws5ez0yjwe
kLiQS8CCX09vh7plNZSwLXwZ3/GH4x1FFNEbBwfruMu3a6THf3f4zXJe2GM8VQkbPi6m5ZSPeOef
OhN1Mcw1NaEDDqTJqbNqMznqZrZyxM2c3IAJ/hsn47J1NxgpR2G3MQtoxpDPB8XlAUg0V+ZzJqTD
DhgAdEGTxJsIlwhiEQhGiwi3E93md3qUrMDiSGoaZmm3H+H2I9g1+2GtX/i2NDT50IVdxofQIwNO
+6grzfIt/kBqAzwRh/KztAWzt5EGfb7/Md3RZBC1buSRoa8Orslrx1FqScnEyXE6bjygKL+vM2ov
T6Y0G0QvbDDO0o5QKs9CHBeDKZvGobJPwnYwTw9vnuU5vQUc8Z24PYbPv1UyvHdWQHzHDfahJd8Z
T89rTXWTh9x4rgFJSAmKx9B7mTzsIhB1oRLqkShip+RPxfCQACC55j0zL0Kk/SbULnCFuIYxJkZF
j1GaAowlkXsLStiCCJS4d/TbtaNw1hBgq8jZIg+HhuPrsXB5JORxJpdmGgCvG25GIr7LRLlH+2Xe
kcqiBxBTWuO54df2x1yswxVz4sdCkQW2ry0HMm1oNfAlALutvinOPq4dtnri3JBfGeTsGC8sTX9/
sV4QNAqFtIclareyCa5fkhkro5k1AZVYJDKBCFLZPRA2Set3CdaLts8BnxBPAvfSVl+7ucyaAawF
z0+g1FD+vR5JmSFh3Q7wPLBQqhm4fDZjaA6rLbmzS6NPu1kQVRVb69pMrKdy5Wlgpqu/eqszNRK7
GhiY1K1+CNApa9e7gNx1JAfFp7YVV64wc7sL7w6A5HikhCACf23cGALAgzV4pKY350HVN01tOCG6
DZdDym2/CcLWhR2WoDEdhZQ2PewMOzG1WujbQzDHFFzEyIfONexRgdimjVHagUgi0wCq3GrXgIe3
cKG/XzE1LoEpBndSZkUbsPwJcQ7HUY/Vh/7g49F1CG3dGr40B80vH9JIpF+l7T/xG5Q7v0LHWJN0
mPUpvDgg82gAtMQ2dca+nIrBgC9Ix23X32seJapi66vyAGt2mBA+pFQf8gB2vFRygqYi8LDnJgLW
LR9WykNzRzxSAv8NiQktYaxIkQ7mAXPg0NsseE6nGFZOcxPMgy+l+pWUhVOsSvlNS8UeC5dWmV2D
/gNpbKFKgDpObkG0xhB/DwIBW0xc5eh33OaBjVpGXYumLm7Fyl7252n6GOsa3AgkuMAzQP6bSX+X
uPNnUebBkaC1nXo1AJ9k2cLMAmpAnQhgRMa/4NS/3pgpyk94N3F4MILiYFDJqL1HyWO4Vtz/GyvZ
kUy1W2k6GHjgS67tFKIP1sgmrKCuSwSnOAE45yhH/ru2WxsiyUdxVdphJt4h4fbPIrNymjg0RpXB
YmUnFrzk3EGEgzSYww36epdncW6dLm0xz4pWjJsin2yFtCaxZnZIJi5bmAmgV6NhLoBiW4116sNC
YWwVQHNAq7uqRzhT8kHF7mLKmCidFr0K2oagMnlXvQ+sxo4sLrE763Fwte/l8cw9MjUw34D9BloV
WCXG8ca0Alt/HlV4mWBVOABpCQ6inpSuehzfV4zN3DRxq0PXEkzx6CJmvK8PVVr4SlKZomuceHvc
e45hFiWJPtCj5+ISsWxv1h0uzDGuR6VC6pR0EiRoJauKWhPigcsWbpEQ6NW/HBHjcTG050CylAKn
Ra3uXnYD8Ow5aHQQXN1qDFLb0v30JClIfgj/KE8r1tcGyHhj73dUHTNYb8x8Si3dfbYOFPDOusU/
5t+lGfxeNjjz7LoaLeOYXN/wPS0woZ1xDhObA7eiBF5Rj2TSSgPQnCUV2VIQ6wMfgxzadZyS+h7R
ns8rc0j3ZY3qOVKg33lo1Wvt87e4fqzgpSXGJ0VOpCMnwpJ6jIBB2qmuYp/OJ74gxQaqwW5CdiLh
GzTVrTYaz270S9uMg45lqYm1AdvAbRMImJneKXZb+0+jEbpZXrrJFdjAf2mKcVQa+2LSBUVlyr+y
Q3CqN9yRu69WjKytGuOPdZMGYZljPOADAuMQSVNUNq2qtrpxTQht7nKHddNQjZan5yKLiKm1WgyF
GCBC+dcI4mE0MfMEPfx2vy0374GTvxlH8Sl4GPYRkgToHBtWgstcDuvqA5jBBjSrSqPDB+heR/zy
jeZ3KkeG/EsZrAwNNd2XLH+N1R0qx5IC2kDxpVnte5pf1X+TwGzIMh2b3uCnSThG2+FedYW97vZ7
dct/p9uWlHbgtODA8RxhV5LQ0dzMDNz+ZJAXbbvGSzMXjC4WhGVsoGnZ8MOAbxlBqd+q93K+guyc
y2qBDwTYXOh8oIud7T6Iy5COIV9WZou0BK4wbkqauwB3GH+CPMub0Go245l31/bOXOL3yjCz1Bkn
KFrVwzAgb+OWx1uXN0dsVzrF+BB8x+7yZp27DV4OlFlWjs8z9I7DXi2gxxGVi9IjolDiaW0vG5p+
6CYq/JtRtm8O2mhVE4NbAe15kPoyK28vh8B7NgTFcbBqSsHXsr25BNrlTLJ1XkC9oqjNMbJf/g6l
tt84QbBrRxOXXosnDYGKxbLFtRFOV5KL/ESec0Lrg3vSbKJNhv5NGXUfJ1VMgSNF+gdaVcvmptNi
aUKZ6xR6VmJFqSdPaUgNntXy06/PyyZmr2wX3qExZ6PS07RRBNiIDrzZ/Paekj33C6Red1K2EuPW
RsOcjVUtVXItYPLqxlT6l1S4S9oVD7xlCZ3O3wsXZM5A9BPV/v+bMSfYBqa4y6zUBY6ohkfE28op
J4HAV/lheRL/ZnNuF0pGGAFqCA1FzEIpkA2tVQ1DMx7VnbaXXtHOblbk3CIXIxPeKcxXRE4zQWqX
3/CW8P4/pJsw7n8fwKxiR6MYoF2soiAQkUL3xA7QTxitTO9sUEYJEElrwC0hTnPt/lWda9yIXKDZ
o5EVTxdirCL9p5m6mUkIL02jEaZk9bWJwOgTvtExENVFXcyMvoOACHfhmbMSO3G7rW8tL938renC
IDNzTaRHXmDAINQBUzJ05PVdJNXjsMk3a6xc825yYYvdARSItNKDrdzmPVu1GxsdiGZP5G2Nij1R
CTjYzt75q3jw7RrFq/gA6aQ1tOPMIkJLQZ/aKIBsBtz4eoYhL+slVBzQLIHiNUHZ1WqV/sfsw6B5
0zU06MoAyEytVNdGZA0yupEho0RES4tT3TJ+AyR3bFNSNKcgW1nEuSEBkYWCPJROpkrxtTWayOpY
gsgCynT8+KjW9HnAkv482wkI0z8jzLHd1G2W5wmAg10IwUVZ3NUqMOixull2yJlLmIEeGmFCM08w
Y+a0ppEnRFkb4JRGss+hrdaaNDYKkmX5iZaG/oAuB/oUJlRZMTxztgHQhnsQgA1AN7CdpXUbeI3O
pSX0Cba+bjfg5MINMDrSGG0bZhzfL49z5nZ/ZY6JJbKP4WsyzJUDNgJvx1xhR7RECs4SsJLLxmYc
BA3j6D8G5wjGx1Lz+rJRNOlU4Rvptk1jM0nWEDAzl6wrC8xwtCRRIBXXYziFQAT0clXRg5we82qN
tGVu3i6Hwvh60CFsQu0R2UP+vupAA+YX9kj3Qp6SOlkrUa6NivH5Qi2HPudRoWxGjp7SIO5t8FeB
5mk07vkMDPrLyzTFPyb4Y4NNCOypvROHzPU+HtJGLgYF5lrjPku3Zfi9mkOfmz4kXxElZAQmoGGv
TbQ0hjKsOKLWm59DhXTNpoutdHhss5U7wdxVxLi0xMwdGHqFZCxgaXA9N/0zOvX+c0TdQrOVB/nR
Pxeu7CMxtjyDc9Hj0igzg57ogQUrhlE92qQIT2DFai25sYbgIWhXXlBzm+qfLeTgrqdSb9ooC3LY
qvvHsIPu7cptY+5NDIz4dAsA0Q1v/H20X9y2/UwbPSGWsGtPOTg/7PQIinfc5RQ8KHA2drjjGxbu
+HQF3DHnhpd2mVv+4Ac9cqawG/ol2hpeQahirdNsTWl+1tkBJEbTGlhfoYvMLFVXBxQshKhqlb7l
9VZSpWALIRX/ItZvdWLr/SEr7scfqx0As3ZhlX2jpWPcitU0Nj3/LhLlVSxFW6+yt2U3nJ/B/8bG
Psy6PDGKtMPY8Nx04wKX8CTfSfqPhaWnwYCvGvkaINLRmHPtgZ6RtZUvYzAa/ydPNl36AK5Pgsb9
EQVx/nN5TLMb+tIaE+LFQBbqOIQ1dJKov4YmVvaxlnBo/1O8EaKGkmT32HrnWvAVU8mq/KD19bBF
r1Bl8xzU0PqkrbZBlKpWV9a6XcfF9/InzlVKgdDXwZWm4w6B6vb1hIDCIhtSdcCOiUW7rV8bPL6b
QLQidDd39AuEVYS2jdkXaP3i22MtDTLpKDJezfuon5Og3HKCvEPV6ATtM6uAGN7yB87O4eUHMlur
L3Modhv4QPXYO9G5c/1NgheaXJveRn4ER+wuQNRyAQZeNjwXqy7tMvfRLtBE6kWoCeTxay0f07Wk
zlzcvfz9yf5FqMrlSI5lGbFQRMiQgBmsW0sLdlF09lpipCtV07ntdWmN8fusaLlIRIOSSYdfQznl
zV8U42V5xuaO/ksbjLerjT52tMCMcYkTxU8S8jexJQ4Py1bm0g/ocAAzM3raDHSWMAvjFx2k2hMM
ZRRfOl8DB8K2FGqSI6MI6ahqJwNOQNeSHnNjuzTKrFZlSFT3FHhh1z4n8ZOS4LV8VNdeJbPnF84t
BZKnQHkB8H7tFDKwLOEwCojwFjbeaJ0qN9RsrJZdHD1bR86vI/LDWtlyzjm0SYAZjwg8hdhTM9Sa
NhV1zGhXxHYIelW9al/GTF2pqcx5/KUZZifrqe7xMYV/BLU75hb2NGkhpUS1AVJtMZGlldvGvKdc
jIvxFA5t3B3/1yGHGgTi6JxDdxpeSodUiqwu5zUzkYJTDiU3g7Yr16q1OWUcRgw8yZd4zKnH34fN
e9y4Zb/C0zB3Mb2cT8ZZOFHLRz6Gs4Ar4qHVwYytZ26llU9l0IKzTlxZvrncKVgp/rkJs78BEKh1
L4E96dGSd4mjvUmG5T1WzmgOW9QXwUBgLe/1aZLYCw8UQqeGBR0NrOxpjcKYElYeLKoJ93uIus8s
kVdMzCX1QXb+zwYzqnwU+Njg4JW8Wz1MJCXtXkABIyPyxju0ZmPxFr8HEmoljM36BwiZZV1GEg6Z
seud3vlem3YS7jsh1V9DL90IuXrUA2VteJOP307hPzvMphOUXKdlAjtBGj5X9BkU71t1SKxKHExp
eO1HzhXb5rEKO9vvKlLUoQlN9ufldZwbLHoRpt5NXF6BQ7oerBQmct2B8A1kuOcuvku0J55fmc/Z
dby0MUWfi/NUwjOtakEiZ2qi2e/RVP3AmaGtbkHCN94323aXOonbvwvfPxaYn66UOsA5ArpTxRv2
RND0+3qc4pKnjJXjtXFI8qogqef9NJsEAuqpg3xCjE6MwsztfywMNeY5MOVHeWV14n2juYW49oIS
b5ZqorkWQb0m4amrgs3gehrVpveDdFJnBF/wYMtH0EFvJSvbD05i6dYIgdXA6k0CrHyXW5lrfexM
3V4JbLc1ceYjprhwsZahBoYOeVLZHFxQ6vaO8GnsPas6htt8axzB9PUd/z6IJD4Vlr7iRzchhzE9
zc+FaWHUgzIuMX5FHUgPek+p2yxvhtucLmOCiTgSLfVWn1TNwZgWg1vr16/IUd+/lJ1+GjdQpL+v
D+Gv9D5/qu/GTzUkvmwKtvex/BU3hwfzEcyW1EY8WXkJHwEGYRqdI94RpE2aHnJklZct3Z4bjClm
Z/oJn0mqCFMaSd5pTNSeFJ/p86F94f7oG/mhjm1tpUY1u4oQWkeDKjh1gS66XsU467NBHybKGgHw
8QYgn7VK4l8awKvAOo3qwgS7imGIntQRJvLEEk5Q+kzdGi0A2ukp0sgXT4I/6tNrSbgJfpO6QOcU
RAf9txN+qnfNHlCP5VmezLGfA3wFdLggj4D0AHOexF2kFcAbQdZH2IndLpPtQf+TK2uvoplhg9gE
XVX4E53TeHpdz6ySpM0Q8gbYLoc8d2gDnfCsNcqRaJmi+ri1BvoRoOzgzjeCBlDJPKV3XZdMWEIp
3CWpmOauB+mGCODJRrZF1UseRU6nBzFCjx8R5Z6Cw0yBKHHVdYA5RjloT201DAfRlIpQeUQrSwTo
fCWq26iqKGY4Ebi1i/g0iuvZxPgmggdgFJEsYKOgN8S+V4J4wZRihbeHLvNMuaq4bVdPBmkNvLDY
ya4yNJ1btvTHTQiQgBKQ0QQSE3oHaGa7nuRU67owLkDLH4oidWot9t/0Ad2hgIBmzrLf3MZ7mJrI
e0DNipOZBX72RoTiQQQZkqRpB6IJWbgNClUnZduvFbNuXRRJVHBco23cQCs82/cQFRKXd0hamcFQ
VHuIo4f3RmzoX6WUD7uh69WVIHDbBQlSXhV9XiACE4Et/OvLF7G8D+umqwqKo8rMnoxTvuktRbCa
BCJUVYR0YA1gSnzwAZVTbKDJ/qDr1P3x24r5Bib4CXFTd4DJZdCoPSjKS6C9x2AF/PEaXo2T2ZND
zPsNrnmZOWYnrzmVgROFj8smbgPq1VSygPqyH6uaG2FCHgdHEJLNAG6ln5sA8Q+wdvgfFUAmZmud
nFHQrWcmBwrUUNXOXRavjOIWfozVuLTBBG10/CVZzcEGtZPAjs7ps37gt6JvCzvDRdm4mPKA/3/D
YvZyFWoBOGRgEikL5HVC0q7Qk9zefJlBMS7mg/wn5yYL5UF7BIKhJLKJgoGF4rDTWZXVmvpJ22Um
v/YgnH6YiZJXs8n4HQdCMaMHGRQ6GpNza01CZO/KXjzjCbHV7ATmjRfhpT165tqzZtYysAsqoJk4
hdj+ZlVpIVZFYVnNQyJnT9FbrsVE6S11JHz/ubyCM4cBhKnQuD2Jz+DyzTgmwouRNGWNll7hNLQA
SoJ1mffNXoXIIbrD1HXg8ExQhsWJ9wCkXuihYi7hoG3KjSIHY1SG6x/f79Loo1mrt89E4ysb046/
CI6lVHLgwYANoGjDP231yvtWFKxtuKmiw7jI9PaEaM4kEnnTP1gpNXpk5D4zvWd+Vzyqk1uIDtUJ
7vYrNZiZZboyxQwo6ESvL7kOrNDKnlMjICMeUYw0A4MI6r5UTDqu5FRnZhBbC4TKig5GP7ROXM9g
orSGWrXQISiKE5U6EssRaQdXLjhz2QFnDYHYBY9nPKDBAXVtyBdVqmVxO3UJFmQIAdQFq3egdXYl
04dlUzNxHkwF/5n6m1K78AqvkHMemWjoe6ho966y09AU78smZpwbHjEp+IJg27h5x1I5xb2ugImu
9a3Uk84x5M6DeHCXzczFekBzQbwAiO7Ub8YE3iY0uM5PhtQcO6cZH0Kg1KIXX9wqEEYJI9zi9mNv
dtFdkZxp8rRs/BYdPIl4Tv3sCtICEi7k10um1gq4WDw5NcX7biA56Q/61o7d2K1IMJDBAecF3rIQ
rWnIM+eudZjOrSKkh3iQ2eAdL7LPH57jtBaNUqkpgNQobbAlQmd5gHOLiMwV8sXI6egKG4CVRsk9
Fc8LMyxelHw3iver18WZdyPmEOViPLRAxg5Gm+s5lMMWXDaCivcpymadZZBsAhPfh8fxvk4I5ZwP
cbNWlfnb/sgELNBl4NaPoCWjHYUxOhZKXisUA0sJ+lF2b5VdRyQJAQ3FUqGVvbXQO3JXbKQ7b1NC
62ebmjG0nYhv+s7ax9x2d/yVgv33MeL1DMRjWhZJhY9RGiIYJGrRye5bELU/Rw6elPyb9gD1cDyS
QvPue3mB5y7PVxPBnkF6Bnh7BtvtW/xn2FmCb1Min5v3L/17dPsNQJmbDi3hJLrX3DwngllYy59w
Ww1hhj+5+UUwaqgcFeW0FrltPEpvYKAw/4+069qRGwe2XyRAovKrQsfpycnzIthjW1miJCp+/T2a
i7tWs3Wb8O4aCz804BLJYlWxwjnqSd9C6TDuLp0eyAMV5NguSwYALoFJQpYNqj13hXIi4exRgC5B
9cu2wFse/eaE3Ndd0/jp/SAQtnKH5pc6MLSsmQaeL2SNYVrWUw3uiz7dyTlGn6ZdDDbZ65u4YgqA
boZx369BBaCCnS/I0ssqppYCFRoVt019jOQJJKwdEya40COFiwrIKb4NLACtWVOUJtpXb5tt9Kb1
ACUgrSM/3afvkR8mGG7VGkFUvXY1zoTOPnOhG0SK8sLKIbR3G5SEFcdC/LtrvtE380R25E5PnHoT
nfKjMtNEXN/TlfwkUB9h25EaAAcG4r9z4aY9DTTILQxZeMG2wuiDdQg1Z/hB7hEWPhSvsafv42/p
W/yUbJnAfa4EA0ARBv8WOjJhH3l86bwC0UQURIgNi1MQ3cbVybR/92R3fYkrajMjhgIoCpVWDKNz
ZtBCbzBLixRP5+pV0d6N7O91H7mGeaIeUHKXaYeiadkIlPPCpW3loJ+KFHdqK4jP5lPgTDneByo0
Hx18Knzh+SmRLNCMvpsfe8pWyZ97a1uabxpmU/THQMfopCHqVbi40Og7ghj0OaOggxvNRRyyHMgT
QjPAErMUaMgeVQrHjAVxjUgI99qrqGKzYIAQHXPADLS0Kop+ouO5OP6vDipELnh8AEGKD21lBdmY
YQDZTEIQsKheH1KB1bhQ4y8JQPcDn8fMA8EpGGspBeg2WFaGyvaKyrPsRyWzXVELzspuYUALvA86
sBEx8jn/vjATQVlTRM8U6UpM5GZAoO3Ht/CvgyHgh6HHHVEKTh1hF7cWqZlH3wEJC3RS9UFtO08v
lC0JBe/8taUspXDBwJj1QZsEsxQ13aMVeKvE7Z1qNn+vX7g02C9kk4EiyWfpumHG1poA6d1l+g0b
1JNpdg7J238hBu1GOkGTHvoO+GrWiJlHo9Z1HEwNIpcc86uqI6XedSt2kSbAwYDUDHcfkEcg5eCd
RFkVyGUaYL/V9U1vxz4Q3rd9aHhNljwOErBkIlG+78LocCI5G5BYtEIPlwmc9xhwJLIf0+9hAJze
AXmKbKPVW9BCXl/k/C+emTnkypC6hfMFTxLG6jkVN6fSoDpDLcmyMBibIiDrqQ8Sl60xWY8dKsvX
xV2OP8zy4OfxnJ8nLnjXgMaGNmhz0EP0QbVtM58ah9zelolbmi9p+qooD1H0boeCmuDaKhWE5Boe
cnAZfJ8afEkf5zVSTGp9CCO3HDDAHx+bAXS8nSCvtWKaUNdAdEFmmiuEguc2gxRpNlUlRMH173M1
uGmzFBx41e/WZg/XN3NNFKCxFeBIwWugqfNclFaUTa930Bbd6GSnUWiLHoCR3QAGUnJYOP4LS4XJ
RaD+Avcc/RS8h+qJ1SgBwYUAlKoPvHLHMlGIET0/184K3djw7XiCoibPxZy2nY7QHlRPSiU1vdQM
TWfKiodYyTQUjsvNWIi6R9clqvPakItBfep8Hyuz7rK6slBPLdkLa6xTNIJ3T0f5K7HSTWOIEEJF
8mb/uXArzTAPNkWQR/P4txwxtymGwwAG7EaqHoz6r2lIceUA4/TP8rgrPiK6xrwYNtQq+g2VnhVD
35QiyuIV/4LuHhnJaHQxILDk9rAoRxuEsVjDkJJ9pT6wTvcN5a9xfeelLKRwOxfmbZ0mcxfDEJEN
RpveW1ad1OkzjGtB+WdtPSgzwSjCv8x4mOdnpE5jkkzJCEvcPWa9DVglACaKjO+Kh0FODhVm/Ida
Ie/60cQ51gH43ED6p3iR/CbHbwFqS0XQPFTx99wU2ItVcSaUfOZFAAsvt6ZxiGRZo7PXnOjBTG8y
9WfdY+rtF+3DfSdiW1uJAjH6AgRPjN2g1s0vrpb7Vm46RBypbX/O4LtqEQveAWsGEOHZ3AKFMO1i
zAaXCHMXDWwtUnl7uS28th8/kMl10CQp8JNr+jCDkSKhPhc7+TR+rFTKWJgo2CfmzgaTTSbvGjGs
7dqeLaVwzsPQ4rywKyyIZVr+U5p04xAMan0P7sDxRZEmc4ecMt2iXp8hJWk2xwQ4ib1j6m0P3rAh
eTFyn/Td/rqfWf0q9A7hxfo1F8EZkDajU5FFGtIadnCvxvR+qF6uS1g9SLSsAqNonk3gpzBJqBdo
6JwlxFUaHzo5V5LtoCpV5CRUD76zqBPlh9ZEzuQLiHmQ3IAKnV/wgKlq0OgwwnGWv/fy25SqDxRV
RBfJ5c311a3pDooxSI7Am6EPmLONZtUVQZjM/qXSU4fq2m+b5Qckuf967AzmESVy7B9A3PEu4i54
zNSinAYJRqsdv5WVHTmqkKD5MskFIUsd5YTY8agHkYGbIIGlLuu3RusbkxvqkWMkgNJSXS3aNqKg
YM10oTkFcQewyDRgZp6fliKFtQkaC7jMmu1jQ91PcXsTZMNuhF0O6vaQarV3/dREIjkF6UpjDIoQ
IkH35DDNcAbrE0guWQgsFUBRxP/COOOxDLaD+cWMzPj5Crtx7LRQgnFmRbxtTfm9kOmhpCirmeTE
RhDr5qZ/fYVrVwDEsyoA5VEsBDHGuUjMAw16YiN+NFFD0SYZDMLFUSuRKrd0QTZlNe6H8ZidAQTi
/3NZxExSvWxxBwJk39UUjeiIFcwQrf6fg+lI6m0VPJlko5mCVN/a3UNTAIJx8EsB/Izb1ghdj1Oq
zZ1NDXCNivy+ZkByBgr79a2clZ5/Ri3E8EPOjTWGpJ31U65DP2SvEvLOVbmJxsnpEoErWjs28DXh
vFAZBXcWt6RQl5SEgLgUzxgMezSg/rGr3nQlNgCHwk6311e2et+XhpLTktDuLPTd4LQwonYb14+l
ZZZOWvbbTA83ZMq+DZP+XoNqxIj+hXvXMc2ARxRcLr7hXGeSdsh7NFzM3LOj02fEKZMErp6ACFfw
PlxdJN76SPHg5s3UgueirFIap35CI5PBmKUcmK2G2YmwrAaAAzXDchd1SWM5Rk/SW43p0SOJSHu0
2joS5GkuDxfPOVxGfAlSKBZffNOB+dVTRAEu8rd+D8zaoPTCeQJRNC96qbEQhNEt1OHmdxYvSO16
vVVt5DeD5qYwPoY8dLJih6cq+mgEl+PyDp6Lmte8eO8Aa5OqgwZRCoY2Gtu3S4RRohBCJIRzS52u
N5UyNwDlgR82P2ypwxNOEAityUAHBwwJ8iUY6uWMWGx1tQzYssJNae0ZWQeCsWyjSqIkyYoYNJ3C
CaCxH1EDn3oeFXhYqshI0jfmd3TFbc0AVy6kocCQCOTws5mqBBPXqxN0LR/BsCVtGgloS7oisCCr
YsBfM9tfeBqLMyCS3Y1SUxnYtTHoXNkqLcc2SpDMtMHfX2OQBiBQRd4OmR40tJ5rGsAfcIczu3Bj
A030lm+ZbpqcLECvWfWHQaONBXKvSdQ9exkpzEUOvOSQxEXTO8+kZ8RNlAQxpFpZ9kzr+pVQODYZ
lXm5aBxdSsESIcI+WrETCtpiMMM29zFZvI50aphk7RSXbmDKm079kY39dkJ4gnH2zXUHMLuTc9cG
RfwjideSIC7DZhggiVkvmGSA1/GlAIwtw4dO4M19cC79N4GcvmSsDNA/C4ERMJbMHjHBbdJvDPIW
m5bfSO/mX1MfAVAb7VlgDVTmrgTeobam1gKRJC1dBV37Y/QwEMA5BU5nCoKgNT35I+eCGaYuqUwD
AwtLFBU53TfNntwgcSX9PbffLKkUmN0LC48mDmBoI9mK9iLwOnGXoVQD0g0z3qHRBpuy/VbpAJOT
433RhgeSpALbeLE4Ttr8+8LIw7UmRgtUOberMNT7ktQHvY8eprr3yjJxVEtUyRKtjouCinzqkriG
vKwZNrmp3lOjcTQr82OW3A6l8G1+ceHO12fNvWrL9TGSmWYMdMBOwfDw8Fw3vyvz5yA9Xlf+y0CZ
k8NpP4bk4oQis+sym3w0aRI5dVJIRyXsb0iez/2Dg+EX1lC6MgVCISPdb4lRUe1DtFpyvtomtkZF
mVdbSxtieRRjUS0mHQdThLC7eoxfk0koQph4GZwLwmR7TuwRxxhRTElvhvQBnMSOUb9FIqzMVQVd
SJqzHIsD7CXTLqYBkmzyymTs46ZAW05RO8CQc0L0WV0/yNUdRDIDxHVocLrITWlSn7G4m8+xgqRY
8XIw2bKJnIysF/hxkaj598XKkjqFYQFrjUtN5cki/bdEH92iN/a1bgtWdeHLZ+1crIqzKU0iFQVh
2EQttB/QWYw2v/aHZjWCFa3fgoUczpokWlgEX4CfReirk1cg5iIR9QroBtrtmOXm7H6yXJ0JHv2i
reSsSmpGQ1vW2MpK1RxG7NLJ6tZJMa3WF6j6X1eRy96Xr92Ec515QOaNPT+4KodHsBVI05PhV0YB
1kbCO2sI9yyP34MCITmwM34nuuKkNnBPLcwFJY2XVIGXGxmaEUSQw7O8M1d//j08CGYnmQXtW8Cs
FiGIJTDVammdk0WGr5cbyfAy26dN/y92HE9ZkFkgMwZ+a06jpDLT1aEARlkhg1ZCLkxfK0dvQoAN
lyKILC6feVjgUhinVlknlVY3AFAur45qd5QNV4tv+txD8TE2nMx+i2JRnvGy3YeTyR1yXk3MBGMw
roxyKOK7nGEjqceSpxR86K2nladQ3qWJ39ROwE6jtVP6Q8QezdivjWMcUoHSrd3gxRZonB+TpFGN
1Ayf0+jhRxnUn0HZ7+kgCsVna8qrEgo1yPYYc7mQb+tSwCmvxiXEJGa7HYzim2JND9evz5rrWIrg
zJ4dqkbQknljk8ZptGMD5z9J90r6Gsjf/5soTkkNm1kmU3Ax6kZxovwBhboNNY9TCo6NXhAlrh/Q
n53jdJQ1UZCDQxCYnyXGysFgI2E2X/tXQub+WCSL8WrhFpQOthU3Em5d2gB2OInwQgmOVC0ER7Tm
c5G/+UcMt5Y6zsqgmhoAihanoX42pOa9KW7LjG0MeXAiZNQE2r3qOJYSuds2qVohJwwS22Jwo3Jn
/8Li1NuROodYcqfRbTvRENyqHhJ0u2H0GcV4vnjBEIeydsbXlUN2kwBnW0JzfcZubeWZiZDFL9ua
Z2uyEMZFMTQLixCwBiAJoID/6WNoo+RWFEgRdNOFgILrfE15Le2Hqt7J7WurOEJGwvU9XnzDrMGL
eCMspmywayzYMBw7+Bi0xwhPXFCQSfBg1A/62rG0u8b8dv0SCuVyF56aJsYWGsitp9RB85fcPZS1
U5ENxVywBDA6ilc/6K0xhu1eF716Jxcr5q5LkQMApxghmbZ+JneHyRi2nehFs2oy5+I5EkxzHyAX
+Uv9JJdSiFEdAv7OhqEHVWXt+/WFXM41fOnPHyHk/Ox6u2amPTAAt9p3mAdh5M22t7V0k2u3XYxm
xzebbBt2a5WfTMSEtGoMFuvjQn2pSjWpsyFazZjb6kB0jZ+lSKVOLbuGvaMSGuGvr3YtnsHIC0ph
KD2gjZMzBjotEjmcIFGizyPgp2w0VG4C2oNBuQKJx84q/esC1wOMPxJ57woclawZC0jszC0jvlHe
j+nkBKB9KSKGZkvkP6kjoxh+Xe7q1qIKjoYFoDugz+n8VKc6z6e4QzyYKa8UZQA765w+bvdt8E3t
P5pq2l2Xt7qxC3mcBagiBSzqHQhtdHvaqtOwJb3s0xKZebu7CysMtaExN84U77pY0TI5A5AP3aDK
s1hiS69S8KPLUCBm6rgp1Q+ly/2eUNFDZPXmIx0PNwl4M0xUn+9sG2m5zSbsbEzGDSHDizLRU6zQ
rWVNt4nyEivjbgjxGeYIKPWAAcnflt4ACgMYpGBbGqJs3KqRwNiijBraTAHHqbQ2xGOb6NaMLDps
M9I+DpGI33LVn/0j4iJN1VG8dKYIItTW6fVbRMVJurWAxyWCIFp7bM0jmP+7FgSl53srtbqZ24MJ
32UEbhwMuJKRQ2dMgCgVXJD1Y/wjijN7xMrKWJ6PsWM7oPtb/RtTRNZm/fIv1sPpSmGwSR4Z1mNi
cKpTVKdvQifNDnHA3KTwmemT+V0Fzqfr10IomLv+RSC1YJSE4E7GVHoQOhMgv7Rdl1RuPYCQaadW
t5Wom0i0pfPviyjA6srUSiQILYhnSpoThFuz6QRLWxXyNaoxz4gASfJciFpk+WDN51ak1m6IgWEK
9F5TUQX+fVXlF2I4w1IRY7QSA2KAdeC09EcNWMdwxgBNNkEwCIStqv1CGBdMoAPfLAFCPKPpFc6Y
3VJQD47h96YU8WWJBM3mdHFCRqjUCL4hKC7uk34LOkfHtNwxFiClic6IM0k6hQNIEyiCbOJhHeZP
kTxu8qp5uq7l62LQuIb5CKC187N1FS2jvJlglhQ1dnp1RIL0aSDKv1K4P1I4Q1Ggshcipw7uSabv
FDt6Hqt4mxS24P216snAqfl/i+FMRRubWdhaNmwsHpRTtNWCwtfjHcM7pQq9SfQsEu0dZyCsOui1
toS4sLyNCPgMO0z9pYKtE62Ju6vIAkS2MWDrcrTZejWxo8SJp/x7nFkghpRTvNIroJb5aja1z9d1
Y/1pAFcF1F4DwR7f5qG1UsT6Hhx3oFvS6+PU+izSHbW8peXBZuihcVpgr4QgpL8ueNUd/5HL930U
4VSNXYo1TwpxMqCFBYMoArkYgp8j9oUIzkuOQM3PMgUiMFPpSVgFNXeYHHdI4qZD6o7txgC8VigC
XhKtjLsIZlFQOQM2j6tL5n6g7etUZ9vrm7eqlYuVcZdAN+K2kRscml2earQ8xOWzCe28LmQ1VF0I
4VQf4H3giRmxDuQ2HU3aN7CCNVHRLk+AJQX4qMMk7a6LFG0ddxGyXs6LlkBkEQRILWaHoCz+tk2E
UwrOYRlqgGKUBZsLeD6nqE9FUG5b4xQLG5tWfQgmNcBkpuqqzMe/aOrpA00FtaNm9vdKnoQuKSy/
A/FwaWlv1/dt1QsvZHFHVVdNxgwb+gAMBjyeBqX2VOapkSsDxPG6qHWt+LMs7oiaDPCpBYUoBYOD
aji6ifY45AXwMtrwR1dnezWc/J4GRGAv1lX+j1zu3DQ5HbokxXYS2HgM1A5G+BIOvSDPvWqJFxvJ
RRhqaveBOq/O0jyWPVItRusNCvj6hta2H0ab65sp0pH5cxZxxtR2ra3kWFQW+h3qBB3dqs2HZrSC
zRPJ4QINJes7q5KxLFIxZ5jfflWM2kT61JaiHrv/x6H830FdgM0XYKYIYguy7Ogl7vdgRlQxzxq1
wIMInCx9AlD6ID+XGhPYjks8nq+b/UcwZ+4HyciMKYfguAERYvK7CexwYw2ywxCQVKm0zelT140O
2vK8Hk9O2gUb0sVA+Y0c0pmPaLS6H3NZVPi7rlKgJD4/44KZWtNlOGOWvLDuqFsPrATedPZqGB9p
bQhOev16Ag5awfA5Jvw4z6AqI6V1Bp9XZzIoytyuHJxYbZxC2Q/F9xGICnYksAiryoWhCKDSIY2C
p8b5Aoc0ICSuYbSRv3HMyG/Yt0b9VQk7DedPvyiMLOTM37G4LFKLwRL0bMIfVXta7PMYUz+gHd7l
3cOISWMCX/uzbl+q7GEE9971i7p6iAvZnF3QrIowY/bparXLAA4UpK+g9PBaa9MClKjt/+OWcnbB
oI2SKAziwvxXFd9q1K2su0KE5rTqbReL4qxCYydGRlVI6dJpr+vtT6Ulgmj9um6gnnV+Zpmc2LSI
IQKoUV4EuyapTi3dZ9Xm+vmsegdrzu+D8gqo/pwOWnZHWJKHyAAP5UnSgBGey69GbT5eF7Nu3BZy
OB1kEU3bQIWNUfs31EgU1U/ijaqA6SL0ZfAntTsjcKJWFtzq9eTzQi6nfwR9gE07QS6wtYERWB2C
SXXwePSCYnBAGuhH9vemiD5pAjaqynSKtrkxzTESfMfqcS4+g9NLNZgKtWezLcvaA9XocZ7kyYfB
IdIkELUa0ixEccqZ2zrt8foCoU3+U4fi1Aked3TT9G+YFdldP1bBsniUvbRJg0Kd35RhvQmj2IUs
e0S/tCD0XDUis5NSMDc8v8XPL4OmDUZi9lDSCmhVzS+0gNAy92LZ09lLLYtw/VY9wUIad1Z2a6bM
HHBWcv9B6hejOxL7tQ8i9IQfC7oZWSu4gyKB3ImlTSBpJVoe3apInNBwC+mk1MSpy9tc9XXDV0Xp
oFX79WeFPCSHHkUYWyDgy0Ze3xmRaZgS9nxdM9Z7EBYyuKAiaNBHUgxYlJzJD3bc206TlZ1T5mQG
3htuqz65k1kDMM1+ck1temmCaS9ZAfKH8V1cKxGGYLLELzM1cItOs51+BP9TYgcisDKFrLhHDIhj
AAZtvBhw4ExgFkhMzk1QlGcq6sVNuJVRLNKzku5IIqNtIz1EHQNKWurSmekt6fcDs/9NEmj5EZx9
1JAPRC0VH6GUD70EmjdUNPNClJ5bNcNLMfxNYrmk5ilOHo6rtjZNczP1r4ZkYCTtvUle5HKnV/tq
eryuDOtO5p/7a88nsAhAghlmNaqgC4k8HSQUijKq3YZVWglMn0gOF8OBrC+hiYmbi7TtTg1KvzIb
R9FEWfd1c2TOafd55I2HtwMDZ4kGKSzHNF46ADiC1gjUeSjH+MrwIAtnt1cPDa3/mPGUCcov/IM4
7M0hSDUcWgZaN8yllC0IIdAGFz0P0akvdja6XSUGnjQRUtKqnVgInn9fnFsIRLqsROnfHc1qKw39
thfRG606kIUE/u5FuY7YCVs5WEgqTBtqBJi/35XCoaxVrziDSgHUHyMBfMeECXqgoeyhGkX0qFc+
JjAdGWGo5sedyNevauFCFLdrwUA6uShmUdWDpvSO0chOHiYCpyGSwu1cHoKryZ6f9VJ8Y6PEHKNv
sBChZ696Jhv3Bro+T41zQqIeXUdqg+NRFFQn4psRoBlg61SbOzvzE2DBV6rA1a/QJ2GsGkgOoIUE
ruPFUCLNujQHAgOaWAsnPemP473x3NyS+2ADXov32hkRxe3D34jirtuotUu9kMuHMqROC/TIYz+1
aW+BwA4tmMk9CY+t4o3Jw3VZl2iLcIxLYZxzjAsj7RD5wjlubSf0zdDBNKQ7OcZ9fsi39GhPzpvs
ZC/VBuh5DIOLriR4X6zdh+UX8CaZMTU2NCx3GjZtcgT6hNw+WxgxUr5fX+tqpXApiTPKem4XpA8h
iSRHmOR2bD1VPuo6ehTUXW1sqtxwK1F+6BJujdth7hJaVheSTsION055mhDXP8mJA2Y9VDuiN/YS
PB4ZJurd2PuO2S1ROVsVKRN3bwi69OQugcW2nWgTPBv3yVvjmX7so+y2DXGgDwnIKTS33uuPlSd9
MMfYb5t3gKU61G12iJPA+ucm+536rd7ID9IxFj2M1kw70GdBFwo8I6R+uEAgM8YpTfIEPmy4DeIB
8KkiyJE1A7UMNbhzr4ucZfII51EEjj6iWyrfBsKW99X33VIKd851psfaNLsoMBvLIEo0sxMACrXo
p9qieSKTNrbiV/LLJG97e6OPsn9du9f811I891aQ6IDm2hzitUo6pJN57LPfkpK9NaP087ok0XZy
j4S6A8d9YUGlzPFeV17G7okFv/+TCP5ZkLRZW5ghFkPSySUxRq3UaQMgHO+6mNV4ZrFpNmf9JsuO
gB4xb5q2kfAihy9urX1N7gDg0is/E+VYKp5s5PvrcgU7yEeh4A/pFDmC2BDDw6ibdcqDTt6uy1i/
+P+8JfhQTbeShuYUpxT36NzrgP/ZS++W1QPPmfxIrKfGinfXJa5f5D8SuQuA6WuwJQWQWFenQEYU
mBu1KAxYlYH5UEB/Ig696EgqGqAw9fMlI210W9o90iO2Vraf11eyuncKsExBMUUsnd87GR1AmLie
pVSGN0rOKJ+CbPSIpHqVcReiWvff5HE7l4fTmCY9TGBaPdbaXZBu0vEmsb7lwcNg/DXU4uyPFoub
lXMRSptynKSyAWFjN6ELeV+nwClM/xYIjBMyW6uFkDTsepS8ISQAxg4m3F05BkJhZt2h0UOgdqLD
4vyHERYJSWWIKtHrbKNlxWfTj3F4UslRYoLa0urFJYqlf83kX6TmTdaMNAvgy83Q08f+oFheXJWC
Ba3HZAspnDoUGqFSNj+NAcZ1V++mHapX+/xEwT2ZOCjclk7sqXvAz5/yjZw72cnyRYx1l0xL8wEu
voHTEtZqklanuALd5x0AMsJX9PT9fH8mOmisKvAi6FvTBXndG7jLXfUw6S7baAIdWp0QWn4Dp0TI
jQ55E2If2tEBq20Paobh2Gy7XfKj+oweVD+lPspgin/9Nq5HbIu1cxqVFWQ0mgpyk9KxpBmC/Mh2
5Gfws1UBruTIG+JUP1AlvaPoUjZ9IUbuqitfyJ81fnF5Ak1LUzuGfP3pZOeIEoObPvFx9gApcazH
9hg8kttgcsIf1xcukss59sRoqG4UOPOkd2KkELTTJPmNqAgkkPIVpS9WZ6Zo/h5UrC6ufyTBEaAv
KdC5p0rwfFt7MC6U58v1L8QQvQnUxJ43MQRDT2T+UhFm20rkyOrvKZIR+cvI24paZleN0Z+j+8rw
LaRqxQQGSRC8uC39KQWal6W7IMpAL/lsIG8YN5vrJ3YJNX5+Tb+C0oW8kOa21M7509GtXNPE0818
x1+YFjRv9cZh/jf5B3PlR+mm2LIXLXGzB+lGxBcgsIpfYxuLj2AqUWGxoDeVgrvSK5tSc0HIIHgW
i6RwFqkEZmIXzXoD8hInMCpXbn+1rfZvXPHiAGftXawlq4u5TQFS5OSzUfym9aroU0/9ESnCJPGu
H9/FkoAmZYAJAPi64I5FOuhcmB5TtMEBjttNa/YC/ED0UJPEK1QqmjO8fPpCkqkBYBVzg0A84RmC
kCSMMFYFtCPA/oEbPEFrblj5QRN9BF3/c8JUMKgLXVIW94omyoVexGzAVwEHgQ10ihlwhe9dNBFM
RWENRI/KOBK8etUw/FvVgAT0JQITCFC1M8zY+T4OVQY0vBYgG9QiMqI1WMuU5aDfNmnhXz+ytcUA
4BSp1i/IC75KCbiBTMqICU6ikDq6fi+EGPvqmjurkWMxNpCXZ94XMKjxaDxtLadpDbZ1d9CbwqGB
fjRznW2kMbmLZOkubzT9EJD+RpGkg2WBRJyUL1U1nSgJQ08qAIjRRPcAOtaAUdQdSsJ2KOoQJ5TV
TmB9LusV86daJgZ2NCjXRfq5rzvwW6RRiUF5Y0OVfCdHIKcxZI92Nqh1I9AjBpji+wwn3UuU0LU7
USvT5Q3C/LCKqQ8AOgLVkce2bWgAmOxRmgmGDmFnOmH9SBSyvX7m60JsBV1gQJw1+WuaZ3mV0zEE
JgcuT9DIW4MgSVYIwr6vvB538GjfJDpYDQBscjGW2GTalBAbCBnDRt9Itz8GL/+OSjHSL1XjbMfP
+u1x5qMqjjfpXe1kr0/Sc3SgH6Ynsucr1gK7Ckw0AIeZ80zfvCELI9gmVaGoKRZcDqlftC/mOLMU
smE3oexU1603BvWjQmvL0YUj0aubjdnHWTqAhmRONqakKzXWIVtL7O/jAPZpqhyzSMRAtHKPscQ/
Yjg7rxe1bRstxMQl4JAz45ZF8bfranMRgQBrGQjaAJkDr6QOKITzXbQqOqW5hPM06kctuO2KdxX8
I8Oj1bxr2q4NRL2yc7KC15+lPC5sZCPgM8Y4KTEd45X1bTpiCMkdFK+fDpr0YasO61+kTqC1lzOZ
8ypnYDt95jqwecLFtKN2hXal0rV3EttaD7JfuuQb0x3D07x8323Tz5/X93VNQ5YSuXWqAP7JKRhA
gCAs341qeSDhcMIAyN87FZB1AuwU9FQzDwiXGzIqey465SUKsKNfs3Ff1Y0HkkdB+nvNiEJDFNx7
8AGhI5dTeGb36QBEExzbXXQzbLo90gCu8lHeaJ+I+EVvKrKiJEtpnN7LihwAyxXS2AacqztjG2+V
I3rGbzOHYgZJsIdrt0y1wXIkAx8KrWzcHvaJFVVAncItQ1+Z2vwCwtp1Xbh8I0L9lhLm9S5MlQm+
41bOIQEdPNmevRPULmQAgDuG4qU3GFZ1vyO3/veo0uBdgMshILpBn94FoGOCKdvOaGCk5GdFP6jE
7zORXsxqzF9nQO+DflPGrBtitvOVBXpNgnroS7fYJ3fW6dn4Sfb27XSQn1LPtZzGw1w5Sm7e9Q1d
u1wg/jBgf8H8AdvFSU3HqARMPYxWXnsFehsBNOAIg5zL2hqObSlmVpzFsY1FaEY17WA17srR6TyE
hKVrPYP7Jt2ap/KmfjV21dHeTwLb8YUkermrf9bH3TadguaO5lgf2X4MEDzdFTc9zNZGfQKw4y96
UzmR1wGsBkQ4wHd/kw5+27rZ99EbHX0vpKla8xHLfeCuoyElRigb+BzW+PrOfEK+5Wh41CdPtPSa
zeDbnrarbuK79M1F+e36Wa8K1xR0moDoDMEzdztDwyptYFnidhrHNtvmDeiY+4c08orgF6Cr8vJw
Xd6KRoMTBWSGePGo6CHg9j7r6lqzU0ZdNZZds0XLWY9G2vvYip0siUFLJvCIK7psgi4PRAToWABl
3rz+hZJJY6dXwCws3bRAqpNZn12IWFUlf81TCteHjjUwpczvAjQsncspVIUGUSzjEK1aOkw9YQBO
10WtUpd9TBAD5gHMAmIDEXJzVzOJzNDI0XvkGi/Wh3nDPNNBfvXejp2NAWL51psOmAiTTtYGg5bX
T27NzJ7J5u5rldRj1VaQTdzmd/5a32T36jGvHAtKalNkAtEFQl/kt+ti53+Vu6xnUjmFsdIKCpNB
apMfh+61/OvxmHlHge4H7ccsmqxxB0fQX1eCNKJ0pdqnMpB/U5AePCvNDUZwSbgdRcSha8HSmUDO
W1Hk9Rils8CjsWU3yg1gVI62L/1qvNGLFUc+NoL4bOWOI8Uw4yQC6GTmNz/XTTDf6D2ToZtmORxa
e9gC1tkx7N+q+QMPTSdQzC3ywIKhyNVzQ5OViT42GY8y7tz6rqj6FO9SxPBsZ4b9bS5p3nXVWNVI
LEtRMZ4OiAP+5ae1alTq+IP+aoCOaK9ZvI/lEwOiYOvW3QtBpnS6J3gRxt+zdtshuBKFvmurXH4B
d5ipjon8qtBwJ4JJOqhmS+60Sv+8vs5Lm0nQaQoDjY5oQKir80csbFgu6UE4NA0FAd2TXABl/MCQ
jdbuJPmgab+uy5p14fy6ncvijg3A+lKZz/Z5bL+b2hbV8mS4UeKTLcp7iRbFeb0Zp7TVSghioDG1
bpPgxQ7AJ/pYFjcDETidlccskNPRHgdMVBtJAm3+mMUO2jK4RFOwGblRbO3L6E1WdTfJR9cwI3Cn
6dtx+JTD7CmwRSo6b9f5doIxYaGhnL2u1VTBHYCGot7mS/i76djejEVefN4sXszMywCiVtQrESye
r2+00dow2LP3wWOZUctV0FOuxHdVWW6u68faghaS+My9Xk9xHOVKifbUaZdrYIC3E3/qjcfrYtYW
BCAPIN4DDh6Ftv8h7bt25eaZIJ9IgEiJknirMOHkYJ90I/g4KOesp9+Sd/FZw9EOYf+AfWXAPaSa
zWZ3dZWwb2lCqrgD9TOg3Nm9yYPPsY5uVVSYIDoqyRC28tAFUsYgGmBC8U7cPAPyjqkWwBaNy+uu
Cx7mydibaFujSrNLkvagag8E+thpRW0+3lHyjEH5m6BhwJt91kkiWfo5IGFJxv78HnGL2wrouabD
75mZ/1r0xNNrcgUql6s4CR8akPqmEMczUZUBlX5oj/lfRxuYB5kTihVgo8Ms8akvDT2dkqGFYl3e
cDvDvBFxYmS/NHIyBbWL98sfesOfMB2AijNExgiEQ4XrdzaCespKTDiBmhLjF/sp/Tb3kqtIZkMI
0swvkpT7YQksd27P/j6fAreaZPPCGy57shLBZYOqHFXSYCU6yELadwUa06kbxt7l/ZJZEe6CsORd
q3dYiwGGywAKNkeUWan15bKV7R1DJUIz9EX8R4gnFpljE25Ygk4nBGT5wDFwNnFJKNleyn9GmDBU
BKLJQZ3r5dMrt7l+n5mHeHLGTtKuP79n4M6o00PEmoOBW3zgVLnpx6OJDVMa9KiH9lhq1U2nl6nd
p9QZiA/qHhnP8db2LY0OYPjxGKCiU6exmdQ8w3VjWZhRn/gN5qH3vCVfL3+ljeTDQvIKFVVr0SP7
jSFY3WpArMeYE6zgCwa9nWboCPufly2cZwNLNQ95IwYwGNXFURcgbjtaa3g9mVaUuUMfAgUbDplH
mvxjmOIOcTHIJPHv3C2WuxpKO+iLmRDTEuIPMxrWzXigO1GkHkeFX1dce4xr47YPQ1lb6nx9FCB2
1PXQ6YUGjjhmOSO1armOXLyN3J6/65rnd1eD/tGpzt9uJAyhpo/qHmD6Z12SyMeYdVMgGy67t9F4
9+tj0L3U9GqWcfGd+8SJIfHywHC/ydIB9zOp36Chbo/j/vJKzh8TFIU86G6gmGfgZb34/srpGr2f
i7Y1kNGM13P7YOR7JXytg0M1XJf0OmgkxcqtL7Q2t3jLylwBZE9XdzCXlpMzqcd5qvd+9KGMhzaW
0dFu2oLkO2TwgI4C3PvUVj8D84NTjYtXfWmt+KCz+bHQak8BAy4EHCR5x3mQoAutBSq+Fjg7VPFs
MaWNg2K5lYYhs01zN1hf/dK7/LG2ztIi4ks5moigMBDieBH31lQMCV4OxU82PVXxTTiBC0RSptzy
OUiE4okJcTBoDwj7RkiV5Zq5WCGPhh+hx/B4eRnnMRyPEgRwvCJ/R6Hlw62coFOrMi+ruHSK3DXK
r9T/Huj3WnzMAORNZHXdLS9YGxPeCqgjh12X4lqywFAQJUdmPjJW2qZ6BOnk5XVtuQDk/PBEgEAc
yrvC52kHC6TKITauqmLwLO85YHgMpDH/YAXTOjruP0gd/R64X+1eWBcMLeG0dLjyOPHSpvxJMWUI
7i1PQ7rwnxFh16xqUBBpYWTG4SyOTfR9Jlcq5jQur2Xz4wA/gNwU5Wn+G7K2Wktelo2ZRDBjJew6
UxXlgAoGaO+D8cME/QcN/ExyhDYtgr4caiQgUQHl3KnvhSzMmerjOvKzH8t13phOpRyVAQzGxf7y
4jb38D9TwGicmup18CbGRQF3mA5NcqyG0uYMKaTEzKbXrcwIx9XwWdV1A8z4qWf07134VEYvl1ey
uWnoyYDPHk2Ls7EZHoc6qG+z0qH0sY93LbtSuQ/1IseQqYZtLgbBRwWjJ6KDqFAd6mCz1EAj7gxN
tCsnzYmhZjfqk+Skbn6alZnl31d+l2aDZcSLmaQD2DLGSJ83EcNui38IpUh7/lvOsrErO5FhppQk
sFOz8Kh11ks+B//y+VcmhJOKQnWQo7kDTongiWG4ld/PMl7D7c//ZxXCmWl03lVsceSGJLsQU0vJ
vgICL9QLu5c+3xd3Pa194HL4sx7xGVHzdGgqHcY6sCbabGhQv533CvswOsttzczrZx2Q7S4GlLM/
JDP/3/ZTzBoME6riVQD7CK8d/dLre7+RdRckXs7oqVvQtI8Sq4SNtOauGWJUGUyuMo40iY+LQ4mV
UQygPYEREri89Xprx+iVKSsgbfoG5i0AREPFxRKJtzV1CkMywspQfvdzu5q8Pn0EntoxMcB3OQpt
1IfhGitbgquHZIhGs4ctuie77iq6K+6Kr+ioHczZ1u0RycNDdzD/+u28GMXMADYLF5R4RYW62aAG
WSK8ql+0ykuzn6Ysgi+/+8zlVyaWhGwVJeIgbTXLx7qM/MXKP0fyLeFObz1bA7WhliXZxc0DtrK2
OOfKmh+2KUkrLKgsbAKenff8urbNW2UfuXyv/bhsbds9/uyeEGjNHjO+g443bQ2KES3q3HAcHeTf
A/ss2MtlW+cgezz91p9q+TGrlSXt2LAmhDF1OmSe6kQvuoP5x7v+qj4kR/5VsbnXe+2Vstf29VPk
Aut9+RfIPqTgoE0Q9GpVYGvDGtxGhdOPrxgp2BPtnZa3Pf2HF8d6uUJYBtYwqQMd1miuf2J0O7KB
tNpNNTleXtVGBfNkX8XpVahplkAvYl/bwKv9Lyx3TcCe5vgwdm5hHIoId2h48FUZPHhZwIVzIaJM
ZzKGrDRg16+Tl57HRz5+Yf5iE4w1PHYIWkNV/S+Pkz/HQxNic+HPTRgkMNoN9S6jj2U1gAByT5v3
IcP80/D98uZuXgUrc9qpz0LMs0rUJbzkHdQuzQyEj+VTqpiSVcm2UggxVGnZ3GcwoxbfIZtVtldm
56MGeAgHZwJ7huz9IFuWEGSCtAyVUYM9f7o127ui+EKr58s7t/zkS94hhJa+SkuUkmBiHp7H6VOb
/qXLtDpfZxBkyw+MuIcBa2xf5kl5Ijy2SxI+BkCPTQa7jvJ76Be4cWbITtwZR+ZpJPs9AryKZLVF
KzWOYBpsEC9a1t3EaXAN5qCrVI+uaq46MyaHCgKyuFGV3A/bMQxZvonnERq9y/WxMp37XdZpLS6j
WNGdVP2uxuE+zOYdmaHSU8e3c2FIakKbvoIEAuKdeDRrYsteg57tmMbLiWODZ1SDlxPdHgDOv+wv
m1fRyoxwsPXOqnkMHjYUB/tdZllOPUT3fUTdTPsZ8kayjRttKATNVZdX2EcDL79Iz9AQ9T+U0I4+
skfjWN3WhwBMp0fcQFfxaJP3+ChDB2x+v5VdYZlG3Wq9GsIuaUGAlSUO7/Zt4dbqbNPiNZERWm/v
6p9mthC/dBbPDVXQzPaLFwXgYeu1Kdy52Wmyu3Urgq3ryMLdSiDUVag5/HKkyT4M3KF47OYDKi0e
V2zwVdgj9Gz/3mPWJpeftDoKehaUVRqhVtCkvzLrWul+je3XJPSdEFOjl01tfbXlwUuAzobguSl4
S9317Zh2SzBLdia4yqIPat34UwGKftcKZBRz2w30lTnBSbLC1MqugbkKWYqpH9OQ2or1aAFlNPMb
yEiU2c/OMCSL3HqRrBcp+kqYtiZ03fAJgWiC4AiYaxMAVgx6uLyZWwFlbUe47LQC4twtaktOMXwk
qqOGD8kkyb22Lp+lZo5RYjTUzmid0D7pAqNCzCqs4q4v/Sfc4ZJLQGZCuN/yQimtoq1xZZf+DcAQ
XtXIHm+bG6WjWQJhK3YuvoBCTxXlFg6vxhKbhO8NRIxiGc/P5sH9zwiKbqenCMWpyGpGBCRzmj7m
9kvEw2OEIuz42SjPcUQeLRCRXnaAza0DIBTtThPUl+K8TQ6wgeU3+DrJ9FHzB12mgbbpyKv/X/g0
o5qDxXpJ2iLDOFg8ug8T9NKDQvH8SVaP2LaFkRxghTTQxAtByAj7aIgI1oKeaGqbtHmYhu5Q69G+
CmVtrW1/+M+WqPbSmWNKEwZbaolMv3z9v8LWkqgqWZB43atIZ8wID1CA8KH2ntpWDF7Er1EoOaEb
2Eo0Hhlq2Bj4N6GXI4RUtIMppgtxfqZHFtr+ozt+L64MMJrvsmP+GuzHq3w/uckR9LdXMhDwZjhf
2Rbia6407WRpWOO0TNQEaeiEGbht2Rg5Mx+hCZIeBjxiLnv9xlUMQRdwKDAQNmAQRgivac7iEDNu
AF1DNLZ39f4R8MO6cBX+ctnQ1oMQIHYd2wsxPO0M9ZtMeW5kBgcYkHWePmV7JZ13fgLF9Xo+tPpP
dMzvGOpa8WTcxEwGAdhaJ7BEgBtDYgXTh+KJmNUhH2IAavSuAt1PSnOPDBCo6ZKidXCOclcNq1Gy
uRtHg4DAVMPgDzAU2OHTKJaHvtUCagyvNcNjHnQ3fo5iRieTPpGZERzHIPk0F2B2d4CyrGlm65Bf
G2QTdueczGCWWy9G8JQ54XMQLBcxu8/u0vt2x+3Ie8h3Y2vPgQ1sVPLQfPa3dWUzGRPWRmjGcB8G
LQBzwGSniCOleZdPPkHvL/W71Obz5zBxGUfaBiYXtEMgd0cXFq1f5PynH6ufWWNkHRpxxqQ/ZD2w
X7DWXlvEyq9Ano/qwag8oOxmXhOkcuAuj7/FNAVKzOgTOwoYqCADyWtyy2kxfLGQIaHTRcU+ezlR
NRs1rLtn31n1nASJm5QBvHfC4LNMmWzLi9bGhPupQ5dbLQ0YG4MR+CgF8rnUqJmthNPn5VCwcblj
p9EoxsMN+yzGnLxCLYY38NcashGYycfrJo0ixSWTcqymiO3qlBO7GZuf7Vh8uWx7I8ieePHiaqv0
PO+NyoiWTgGbHgh1aP/YNk80uclQ/ZMRSMhsCR6V9hWZxwa2QG5/k3cGiG/BMNQ3Hoi4HuKe70va
S5KYM5MWwHqY61omvKF2LiYxZj7gbTV3OZQIU7v23TB8aiboMGH2gX0Pe1nkObuWf5tDZDMAL0Kx
e3Hg1W5OAeRGqQld4jhQ7LS/KxcSo+iRJTKE/tlJWAwxCqATNIMARxIi6ez3y1mAoSZ9Zdmtku5q
M3Zy7lVQf/xLDxFMCdE0L0dujhpMTcqNmlCbZpA7TK8CAHeS5Ib9ddopmBPCqhZpuH/rZQvVaod3
4nUwDIfLK9ogMjndPcHps4hnkd7Bxsi/VRoo1sGRM9rWdNXGV/W8SwYHVNdpCTjNYTn2RvR14E9G
+zAZid0okhN4PugorFg4FjHtikLV8Wvq3unqa52BqJR3dg+dsNK4hvSFTdVd1VyHuddJWfgWRzkp
AC7GAVKwKDDgKsabTz1WMaoksMBu7/gWfU8wLEir4U5BGdUiyX6C1DXE0N2x/sgXuGPpZ7JPsWkf
lQ8GQA7FKJLwuXumTkOkYGKvI8ZR03pQqINmtPuqGr2tZ9pBAZy3z/xv0LV+09UHiSMsH1pc/ZLn
IfQip6Fina7Qut5ILay+H16H3HB9WruTlYEbpXrxOT2ahemV6IlZ0+gFLHkbhtzzjfamzgrZKNFW
6Fj/FOGYMZ9pY9piI3Jul0HoqfynFt6qVfAvO742JOx4a2VqGQ0wBBYI8NW+aNaeqqXdFF+MvgNR
wr7q0S4uH7RQhsg/r5jA2fAHA+aoieKxLIRHrrZJX3FsN/ImWyvBnP1DUx9xz8Qj8xLwOEx3GfUu
f+OtSLm2udwQq5A86zhZmNDKHR2jBsThBkn3BPDYxAV4YdjXaTS+97wcni6bXf7bc8/6s1Qhvw7n
qMx6TBQ7TP8RK9dJaSt+YYejo6m3cTpLYvRZrnKysWflAZ8Auk1LfFMzL66AlD+UjY8g8vPymi5v
5Zk0Yz/XXaova5rGzoGG84F05m0ePYM/1GHz5F62thkXkU2irKJiOpKLgGuAPoyiU8GPwkLLDmdH
VR+ZjnFs84tlfMaDk2JCNtLfCv++k3FObB/G/0yL+IlmVFhiTTDdVuNuoLus61DhDgB9kwX/sybF
8uXwDARWGSEIQiOn7mnWozLXFJay4iX0dzWSzOCWqoNNtKs0ds3ZmWXzWecvT8GmcCTMGYyRBHVg
xwAYNjF3qao7in9jxTuFXRvVfvY9Q8HY3TfJB10iy9mZWK1VOBNRbyldSmAX0slOzY91e8cMRHin
HW6yDuPpreunu7DYdRT5vOyMbH5TCw9tUEubmJ4RrlnSxFPCMx0MNUX9tRvix2gYnCF8SRXZpbp5
GleWll+yCjnt2KfqOMBS4aduGYau1gOHpcgod7YWxIkK79GgAoBX2qmZgvSjElGCBSlF6oA/O7Ct
AME01/WPhHSSBtOmNQPzkpgZBguP6KhWVWdEUcEoo1DkTT44w1oIxCvVo693zmVH2do/vjIl+KdW
0jTQApgKFQzbJxpIM1IocbqlwfaXLZ2jYXAU1qaEPTRZHvZ9tvDk5BD8+KD8wSjvuuomLL8ns6vN
Hyp5If6B9q9F8kTGOy6DrWzF1NUPONMKHCujaS38gK74kWVXqnVDwEZm0YcskgGmtq6ktSkh1esr
X294AGqXZjZ/JeFLAmWzwujdUoHjlOGu1/9eyw+7yxfvRB8U6ErBIob4laTpfXzInB15032FIq1b
9b53+StuuubKjJA6aVaYRgRimQ5Syeu20HczTEQjO9QZ/dvJGbREcBst5Bp446F+d3rmlCj9f58L
2QRytKkqPAj7QbsmMB/iVoHeSQ2lbbNvakk+sZGpor2w1AoxagCUrxC98rIzwizDmD4rIuVJ6zLT
yUyrl5yHxd2FCM10ilr/73LEWVVwriDJkGl4HWfVi9G5KvjkIZ7gf1h8slOQAJNaMoZGt9aFkjxw
NpgjAFReWFdVQBuurjClGVlgQAPBRNr1djebmLVlDh/YgdPZi6huJ0wB+JNgKiDwWBvt2zm2a4xQ
R/ng+sbgzYb5RS2IbVnpPuXJLuaJW+bcSWgiSUw23A0ovYWKjCGPRW3h1AemcUirscQ4Sd40bukj
GwFQPf6RtY+X3XrjvALerxn4i6lF9GBO7Zh9rkRJjznqsd0zOtp+eAyGLxTdZwjMmTjH/5s5IeoW
pJ5Vc17MBV8LlBMJv4v7+9D/mg+9nf3LWwCrMzEKBuY7jYiVmaysorFRMcQSDG5q2TVv7TghbkNf
IpC4sONc3Ba+JE3e+nKgVEfJZAlJIKg53dGAdmwMUxB79LXbaqmTpz/z6cugymrDG0EdpGt/7AgB
Kcj4YFQEx4hZh55fGYbNoIVNZgzsyIifN+jVyRJZUQwGrhLvDdEbgxHsIRFsmeRh1B+U0aF4RWMy
tWt7m/GdSdyi3NWW78Ta3up/XnaarScdnBOmMQ+HP+LETgaor5FNmIaDk7bq96T6MBmkBw8laI1R
Ap67fTpKzsVWyFibFBw1bP0xbwx8RaOBOMLMnzNNkUTbzQ+4WpWQFoSGNg2shwmlCm8qVu+UoNr1
GLdmSfrah1KU1OJ4YtxdLYkL7V1qpE1pobgL/b/hRx3em1A4RB34HoWwq1LrnpXA2nFUK1v9rbFk
ifHWQ2v9DcXRTF5wSExzrDZsjknlVQDVDOWT0v3wgxcrvCnKZ2J5tfYFkkAS79l4EZxYFg5KpFCa
TxYs11XsKmBVmtvwhhnxfW0AlFymu2l4mrRwrwS9m8TPk/ZC+lQSzreeQyc/YvmRq3Q90QzMg5XY
/KT6kfqPXTW4LXey+B7k8Gl/zGe8xV4bXxJuN2MRGOIA68VUC3h/Tq1OU6COuQ6rIXHz9tlsHvxh
F+cSR966Q8w/VsRmdBL7XaEwWGE67vQOt+tuJgfKPigYFIcvlz/nRvaAogB6mRQDb+jwCUuKzCkH
6yRCEbe+KnmyN8qXiSvPoDi1lWJpYkINm8la1BKj4lMd9JtEGVoY7Qu36L8y/zrGgxI631S9gVSC
bcjEEZaAKpxVzBUvwjcY9EQmKFwioEbgAa2RsWTksWypTevjJFUo2vCOEyPCwWCZkfmtBiPz+NDi
lZ5yDEAhB5PhSmSLEXw/UixSmOVix/oM6wE6p75tNfZlv9iIpssgMV/eqBxMjIJf5NXE08REwgRO
az194YUH7feJxagyyj7O5r6hQ4jrHcUUvIxPTxWnkZ8UKkyV/v3c/6yGZzN4ZjK6+41ThQX9sbLc
UKuIMSdoK6UKrCgmqqXQWLI8w/eq7j3QKmeQCbRu3bEY1QdZMNAyINYTz1Vtoa9EF3Nmdl8Hn4NW
2QN9MdijOR/I4A0dJnsk0Wnrky2NAfBPLIy+4twLKyxLT5dkMGWtG0EPh5teEdzV1k2ly6j1tk4w
GJFwlKBeAQkL4UBZTVhQ34KtIgvtAjMG5GtYvFnjaLP2+6x5NSLwZYfc8hK4h2VhQBfds9+ol9X3
myojDeIBFjFSCV0231H04GbB5tKU/G+mxPc9Gg/AAiWLKWVwkjE5KPRVg7LSXFiyZsb2qvCE4hiV
Q2Nw+aarVTUB9csxAJ/O1Nbpj9wPik+rJMrbQJvyuTGpz7ypAAR6YGF6k86zeWNMNGv3wMOEx0op
8b6j+lyQhz7PSOdFc1j1LpBGvSR/2zo9SHYI6KIh8waxktPfWbJxbLrJLJChpnDkndE8MOgppYC+
aEUIpMb75a+95ctgAeIaeBPgtlyIpYHRlT1GZHHTtpWdFJ7G30ek44b6YEWhJJnYXBt6v7pJUbU+
63BAG6LotGVtYAQmryMNJ4+a5W0dlDP4Zsu7JC2iAxb/cXmJWyECFKlARIBNfOEWE14Bfgke8GGh
qCqLd6rfUp66zHgs6SOlI8aFrhrdQxPvstGNtZ7YXPxx5W+6Ode9vgAfMZ5kz+nsZtO3pWDH0tRu
Aclo0QC/bPEck4JJ7fUyBRcfpyEYoTkOk7WnFuDT32fzfulaEvNQkhaq4Ece3OrcbatdXj6WMtDW
9pI53qugKUDSKLgu7nmo3wFijF7E7UJE2T5Z0PPRZg/d2zyYJLFjqzhiEg3dWTRnAWMQo3CYalWE
si7AGbXhY6pNnZ7MQCfPczRS4mh92r4PhpYcqJ6xXxXr+Dc+hr3X9B2Q4yPaeUc9b9gb4jh+m9Fm
1pMVJyzZK4U+DK5RgT3Eq3sjeWUYNHEzQ2vcWKnJr2DWUMUiJCD/8lzFF/xvB8V0LYmqpPQJHDVW
IUtDDwW/m/pjVzlKljrdmKHw/1KqB7SyMuPHWMvmOf8/B+WPfeGyKcA9kVkBvmAwH+PE0aPXMnYC
1Zmir6F2GNlbGcSSz7iRY50sWYg/Q4Tsny5Og8HvsP+pznd69+vywdi4Qk9MCGlP2ffpPKrY1RAY
/gIgDZXsGHqsPDtkM8YW4KzeZYsbQdUCJxeiqoXyAwD3p4dfGQgfZm0G1p5fTZar9pbN68/IB0mY
7JttmUI1BYyGur6QbwmHjtegVJuCYUG8f4DsgoEUy0o8DcC+cZbhajbuUAvVFPTiNKQFZxUivV1Y
6JsR8y0ZOn75DTJ9L46/9zJs65YfgjIOLzOEa6Q9Iosx6VXD71MCZqyOQX4iN3Ug+fRUD92haYvZ
nhqVgqmGq/mNoVgtWGfjbkjdKhgzSQl2c3tXv2SJeasw3qStrvaaChx2OD428/ciemvRc5wSdF3m
vwZ9o6GL3puOyaiFzEisnwNqHNRxh2Wnc1PYvgn+S8A13wpuvikp8AiXnXTr5P0m5AGwBXVtcZNB
a+tb+QQIX1jld0VQ3KS5ZvuWKTGzsYNYD8itACDBzSA+OlRgfFsyL0hJEOLNvq3SZ/RPefKpDZLU
aeucA66ngRYF71qwbJ9+qz7Pw0KPwCFhVbafv5QgbFObq3pEI27cZ0V4RPS/vIVb1RE8AjjB0w3E
3qjxnZq0lLouoV+DO0j9pYLFrcHF0IGYOHP6EXps/L0oXgLtJc4lrA/n+Frc9SvDplATG8suUdsF
X6srvQOM8twobswfmP8No/92Newi/4pXezYfIKHW6A+1+RYF73Nx18icdjPtWP8UIdiN7ZT14FtC
2gGRVIZzORAApTKXqd9is3G0+kCzm2B288kOFIdhjiv/a+g0dgMlFRAKoeeA9o/wE0zN1wJ9AcP7
Fvdidh+Ghq0W75KPvYFGwEtsoSBHgQPKMcLHpmZLM0gIAWCLRsuwS+k3P9tbiyPXu3i6quMe9KD/
ALnHKwxmERM4bhPhNd3zyhw7A7UBYO0eSmiDhlW6A7kapBhR4zVlQKuzoIDRMBQGEA6WySOUCU4d
GpP7qW6NiLlmF3pF3XzX2tExFFXiv5tm8LGAVgYe9Ixjz0ScAFjZSp0+Lt/yXoHP1A9cVv06d81l
NXioAzuCihRMna7GjIyM6aGSwi9y5llVEj+NKYBq7YAXnAYZch+Pjth4LeA7dj8bt36QQa2tnaFO
7lf8mDTsr2sH+EnIWDX8JpMZaPKc/qSMlSSaK6g39RpOCqibkvmOtQ5JrjIuqTieXdeLKQ35xzLt
pwJFeGoqx3hv2EAl1ymHjtzGXeDj6LWDQ6bEHxy/UVpZ3+pcWQwmUTZYXncMZ+R3zr66LoHIzcM4
6DPItNmVZ9oYsTXt/v2t2GeQiDZ+FHsTbEipA3e+mZ0r9mM6yLgElgNxUoFcfgKD74IfC/opYuus
w9gG0TX8hHpGabCDAF7cxa+XQ8GW+65tCB8xwIXSA4mawa/meg8eP3KkTfhpZo1syPdsNcBeon+l
GwvZF3rPy+262lBcLWWUBUXmDKr2ak7NY4OzeXkxZxc0Ngy1WgPMiQud6hnItKdV0y8eyVF0HDjS
q7w1EOHymjjgAQ9tSPzt/8HkMteI8e8FLyDE63A0A4gFZZkzjjveXUG1An8/JkadUgYhOc8ll+Wt
bAkPDD0y+tjQYWsCZUwWHvI+tpvIwUOjBYYF+GbMiNaKd3mBv8+W6IVrq0IcNfwgLpoRecCQJcsQ
2mjGt5QUzYfvW9MtsDqow/vDaJW7oO2g2JUaqn8MVNI/DhMUi+eZEmhKKKOKgl8P6HNTN8hq0O36
jWji5HvYBIY3RIGGbHyIMfGVUq08+EkUfA1zfUIyrLQhsoCeSQobWx5JGSqfS1PVNMSeJrBb3ciT
CRcRUBdg8IduAXTKJa/CM5+E2+v4aAxRCwyYooPUkVmUKFplDkGvzxq+aHkL2eMnRdecWZPUTc7C
JGxBiGGZg0BhCvOcp0cs8rOeT6mOT2U9Gz7kr91sfujGl8se8RtBJ3oEqjPLWwL9YDCknpqZp7hn
WgdSK20HUJ9/ROfZwUi59524gQeyocfA067MyQbCm1p2fBUfoSTiZQfU/o7j9eTl+87uvGd6Uz0D
DyXZ77PSDQ7J6seJ6aRGikFRFsYtaJHblfbc8SN+ZKjvB2BYewlMaCt6ro0Jp38IEIqUZSe4iaKd
PSi1+pMMFTRKgSCSJG1bHxf4GWRPqP6dI4MmNoDmrWCZowbjY6x96sUISVyo0RqysvkG1gActHSJ
oaBlwBUjHPlKh9BGbsJU3VTu2F31Go7jgRfAcF4T5oyzZ2BwIh7eY/NaihjZWuciOw29uQVtYAnG
eWfppOyz3AGBgROae9M6qoTaEYaGL/vxZk61/npCPC2z2TSyxVWMxzr0yDX1LCj74tFT7KZdfud7
qvvrskmZvwhrm7CIAoMYODnBU6sfS7L3E+eyiQ39xNMDsES91T2rs8IomwE2zOe3yJuP6Kh/UCe8
vyHOw3x48G10X/SbaKd5we6yaemGLstfmWYzh8NQmO5+mV/mt/7+E7QdexBdXD1k+9EBOP6ywe3t
xKMCpXBEOzG20hKtANbhvk/ZrzF/oN21VF1g0wSqCotyqInsXgipHS/iaMCsClAu0z4ZVFRLMcJQ
VpKvdo7NWMIW3p5wfBU8paLXo26Y0O63Z0SFPU36Z5B/z7r0hjaIlVP6oyamsyBGWZYcZhB4B0kk
6ystzncW1lf5vPD1klRtSa0tzglyVg803q8qV4Yd4wPe5Wms7H2mP6u1ldqqGl2PLFLezTh9Qg/J
8DDCqEi25CwOLDsCaCJiHQFVnjixpFr5kGhLzh9rP1viDYDlV/PBkIGQZWaEIOBD7HEgJcwkxZ0f
A+d320H2emKS6tv2B4ZEBfoJBtYlovxQ1IOaeJVkTpCY8a4Hn1zM45t4mr7w7jXM09s67Rxr4l8t
c97n6Xxk9O3yaTkfh1t2dPUThAogIXEYZDp+AtTbwy/AYcYAHPyavMq7p4r9OrjBM5ns5siP/WDH
kqvyLA9ajC+3F1QtTUxBLN63ig190GR4aCB5bXVwyb7A2eyx2NfRj2yQvMhlloQACH0rKBEsaXLd
MlTn3lQcHbQFr6JuOJb+IPmwZ0nksi5cknghAjFviutSgqkHSzzSY+h5jHaWjJNbd7oMRbQVhgDY
xdwcNzA5fHYYpkhvMSKD3avcOPk6ggpCnV2Jf5xVhbAUXVdBCW9BpEwV35vV3Jo6+sNLhuEMxdU4
vXTWrp5vLDCdgL+WmK7pP0lsbqVra5vL8Vy5RRD5YGjmsEnxxC0g3IIwU37rtTvN31XUnY37sALe
e8eUt4o66dDZheq22dEojlw6m7d5d2LofJnPXpDR4iHlebPQreLXDMV1wG2m//THRzAfKj4a2Eip
MfHvEfBw1/csudYK18fAUnXVdV45vKeRV8SSG3UrOOl4PqAQiK9+NpvPxwLlnrTDoKL6c27eSgN4
aSjcYGpDcpPqm5ZQ/dUXLgzjjLLB5H4Q1gYsNV7qFgd9j9RhR9z0pqd2f2C7N0wq7cz7yOZ3it3s
Ad4Gp5rzHnqak0GNcbwmXnLM7yxQTdmH9m1CgtG/zHvffixd/zb0Xi77zdZ5wIsKGJlFv+/s6dYl
TTMyfUDqhmclPGeOHqx/IHjBvY8cGB0pwFbEHkYTWUUXVXCGfII0IatuzYIcFNJIAuPyWhKvXRw8
1AmBrlURTE5PwACoQJDyFj7X5NCymwei3vfg7Liq1Spzcc36dyVKKrfZ1KqGM2Vh/np5L88r8DC/
zOWiPIMfgeri6S9Q58aviwm/oAwxInrV117Ib3MFQMJ9kLpWle5r9cooa7vRv/uWF+rvYX30u4dI
RoS4RUNz8kvEFCQOoiAe4YXJC3CL6Gh+Vm4Fdb2f3R7NTuUI0OhD6FledzDuZCxVWycAtaOFyw8T
0sgmT3eBVTN0By3YVtBIIuyAvn8UvPBZUnTY8lwkNBhDXkp65CzEYKhgImABhcAo2dcj2aHT4k2+
5kk+6lYwh8QCUeG4kPgT8eIBM/pmqJdQBlRe72VDyH4pfd0l9uTT2N/xqPM98D61TymKqqbTQ/Ka
IK3MwvZf7hVofywA2KUYItaukcQpNarF2NkD+P06e/wcDQzQ7JSdAlVcSRq7tb/ruq2Qz5G47Uw/
QUFzHnZc+8gzzBvK6B+2Lq21DeHIJmpXVuG8hOXAnVEapgcKUFVc7CrMWmrHy19ya0EYQ1lwc9QE
SER4gUBeIpqNDqdTqY5B/676+0wW/bfWszYhJIZVqU1oOcBEhbchJkRnA6gwF/y8EDrByIYMU7C5
olW8EU6aVv0f0r5sWU5d2faLiAAh0bwC1c6q2bd+Iew5bUD0iP7rz8D37u0qFacI+6zw8osjKlGX
SmWOHCPWhVVN5lri0tQ+hmgLH6JxIbaYHdWJGWknNGVplHWJVQJjDXgWzapyMuXNEM+2sivMpfM2
/dqFGz+xJu0JEkRkpB2sIatdJ+9jYDph+oLwPizeamsF6gfH+qmWO9A9Odc3yFy8e5rClzYIFL5M
JchwFybPIr816rt+PKr8Lnq6bmZuOk/NSJsktbpSFCoG6MdPgaAOJM8F9aBCMdINAvuFQc3digBN
gsQNIHP0hE/e+iQupG2fkaDtEcS/Q4LcCh3ywff+4xA4S12Fc7sRzEdw/AThz4U8UcVqAyTfsKSy
G4tvEvJgLPUJzV0tJyZ+J/ZPBkMGvSq7clqh7m3svgh01Cs3rTbXF2juJXJqRTpWJCKx3nQYSA2c
N2mEM7QLnnxuqpAYhKQwhLemnPn5orC4QIWFaYiI9APrMweYI0NfGMXcwv8uEuNZhgeVDH2wgXij
ghgIRAeUUTYjQBBp2DikCJy+2NRZ7PFu6ezO3ZWnNqUAyMhizcCFCRcbgBw/O9RB5dTtjZquu8EV
wS1IxaqlLt1priR/AVlmAgI6HagVpFnP51KpA16FGeoChEAZAmyFdvqTD70zVj90f3t9Z8zVcGAM
aQdcIexSCykC5raJKh+VI5e67VNHnTR1BsDLX9FIu9PXKXTis0c7cXqA3O/tnb1pMsf2DIevqHCX
UgFzecLTzzGm9Tg5D0bux1mlYOzZwdoYbvYcrOKjv4V2c3ij76Mn9fH6+BcNSpMddENZ5BzjjwzH
2kWQbQ4e0FsJU/2r7ya7YvO1YHFy95fL+98ZN6br4mSIY5f6ehvDYgcKZUdxYrff8/X9iMpIBkmG
pV7VuZfr2ZRK10/YdJ2VlrBXe/VBP4ytazuxkzvZHXXV7/lt4LwZlXeLJQ4hmw13ul4Y8Iz3OfsA
6QxlkFoyRP77A8RRkDX2mLH+DPZvKAH5JpAIDpjkFmgrZ/Y1Cl1Ip4GwEkh4VNnOZ5kFSZOZLXAs
DcA4keF7htU6Q7xqTQPCO18WRxkYUE9ktewgxLN5jWqfE0P9mY/HFInWRmxpf7DNp1rdGdZj0GQQ
PEs8U6zTJb2ry/M+faoNmUz4NQZt1/NPVSN7KMYUn5qIVdQ9aukHsiytimRC//P6UlysBPjlJuEz
vC8AIbpInApbGQ0RGoDZ5pDALUdaOzEQfgtOc5rasw0+WbEnajKAQqcy0fl4GLELI4uAe4Fa7LgX
uXjp0cK9UTLj5e+Hg2ImcPaAYkyJmXNDrV77oGDEg0kNg+8pks4jCdzrJi5CG4xlIihG+R7AJPTZ
npvIakVPkJpEGa/4GPSnegQzJioXQeBk0Ssz/mHmUJdAVgfAWmKS6QY8cQ16VgzxyCqUnaPqlWnB
wQqrVzsoFtKgv6sf5ysEUgaULrDXJs5BObGQap0SmXolwIlnHKPgy06aPVGbjQp1dx7/MiFtoFBo
6ZBml6vtwqvlchNOjBBIZ2AH4t0sv1osjet6V8I4sIvriLPHuB0XTv/lDjw3IQWkhPdczUcI0zXG
xAOubdUEqatwaaNfwi7QS3I6lIv1CpQxaWCHJwc9fOlC4HWNB0G8uNwbIQfv/7uCzqnrW/IiZPxt
FI4NKVn0W8uEvFlpp7YQtXCNJkKqwF9DC3Jj5hPzeLiQwV4yJV1VDTPQpEphKrSMVd8PDh86p2rt
O9s0Fx7nlwdtmkr0OiCKBKGNNS3pydaPk95uA4apREEt5a91ts5AQuabL1X6g1nBP83hH2vTwE+s
VUEsaMIxMF87GlblFBBFCSMwTOyvr9WFa/+9Vn/sSO4DWt6qmQwY1RCgzBl2aE/5ZQOv24dvraIt
+Kr51fpjTNr1eZiXJMkxKKVeRYl9jM0fNYoaYmnbX8Th0qCkXU+yqI5J1Ai3HSIbeHQ/dnxQX9Rm
9x6Q7rYBB4sbDHS8SQxOl1Zu1jgFlQyy3hQVM8l4C0S0qqUwzqCCpBRe338qqEulKM2Lp6T4Ffx1
on0a7R+DckRaBDo6w0sYzLVNV35vahSO3lLw7V/fKZcJTsmOdGsGzC59VXQCYRqOQLCKtr4H7FHv
UIdtvivHwRN34ypFJU45/P29cz5G6Zy3dsvRsTbZhigES/gaV9Mu1f9eeUwao3Rhj0wDeqOBnfg7
XRl7sqLWij0WK2AqHgFOBQNnuFFvFmUaZg/GyRJKAWjQQTHFKiazr/kqCT0kG1f02L3Sn+km2w4J
mGbc6heHyuiCU5u9hyaeYoOi+E9k5SU8u6Lc92HYIkdbqx2/9Aaz8hZ2zrQ6F7f5iRVp9RRSR7o2
7RxebZi4Y8EAYiC3G4WnVl4R5Ktg2JTcdnAh2e3zdeOzU3tiW1rRLDXbqFBgO6jpzZDAiFoeCiVC
+dbYXjc160tPTEmrmCaZyosApjKl2yjo+iPofShTy80NEPpT9nLd3NLaSRdSX/hFk2Qwp9kfhfaQ
Q1S3W3JmS7M3/fvJNcQSe6jCYZq9KsLV8JDW28DcL9J7zA4FYSxK0ACrIN9+bkbUeh1asYpbKLtJ
FK8qPsNFHo+LRMl0tC3oEKMDFaxIcqBc1m2RWgRRHavfNAty4V1Rod/1Y1TEEaBcyE0CA689x1n+
dH2dZgOHE8PSrReJDL85BQ6RvhZ26eYjHEmNqqwPLDYvVtxgC+Hz7EY8sShdQSmzosGwplBFLZjT
E3PNrY/ebx+0EpUxqi5AN6d9fXG8/5iTL6AwU8OwnWIVsItBKD343g7jEjRyyYZ0+WQV+MVTjiFR
rBpeBuhgGtSlZtbZ3X4yEMlPDUnNaCNgpGkKL2pV5vrEWo2mhvALvKzXt8UMUnHakNjtFgHhhCkH
lKUotYEMmLaSb/NxE+X33P/wxYEGz7VOHX94I2zX8Psi3InwY8H4NF+Xa/bHuHSwu67Os6iBcZqs
IMlMyTEw3hjfIouXJE9hedCYY7ULt81saDR1oFEUixFZSh5rLAtT5BGMZkr61oeA1/HI6whZFYw6
QhjgTeWumirrfxnsiV1psL0Ird6Y4s4xOoxDBCUiA7l4a1j1+aspAG8eXrMQdLHWK4tV7/9oXPJt
jUh0c5xeQyAWdhR6zLNbk30OnHuRuW9AzuF7QbX1zYfrdmf38smYJa+DbHBghy3MKmQluPVQNmD4
8su1Zr5eNzTru08MSc4G1LhdVYcwFEIwY8BjEkyRawqZjutmFsYj1yF4zXhfsMlMD0nqsuvfQn1E
wa9Eq98Srm4+/fBnTDI4M4xpUMQljHHySytWve76wQ7NBE6p2BOiR23WvXBanJHrg9TmRzkh7tFo
pl7wjORpGtRmgFi+RtI+aH3QcQQeBX7R0lNHr3IUa9G/11Y7qiK9jYlWRvMpAft3Yr8O+s8ibXYL
XzTrKKBy/58vknxiUaXKOFQt3lLFQ2iuuvauRStwGe7ZUDimvlFQTjPqlb3EAf5bbPTCQ50YlgI3
kRSUZRamYiw/qkDf1AZx+t64g9QHWFjAeQ5KUI0/1Omwb63eVbm6Y2G609UnPQn3NvOfS+NHZ31k
grhqQ7BNwn1rxsiqkhBCedpPkVSrIIidMtdUMNlnHKJ2iEpL8/H6FM7exicDkcJC4MRjNjAMJGnv
23oX8M+SaA5VvaAfFlZr3sH+WSzJwVZ+0dr+9PYsyU1NnoTfb9TiQavv0LOtKKZD/lo0eQqqTsY2
7eeT+DCo1MSgHXZHQX0Hh34rVM01+n51fQr/lwP5Z2CyE81orrftdC7SO8tclZaLbiwHnAhdtYtj
d+K+bke0L3abBcPTLjvfhWxSTbMYCgToFJS79wobvedERQBcRAfhRxuf7g3seDxfGv4jRlqr54Cf
HPoUyMnW8bsF5/ob6nJhH50TExwGEjdyW4xitLrQp5dhUILgCKT3wzpWbyjULP3S8lIoP5j5faW6
VZK5o3hkECxMoDM+ZOvrE3G5iTEPJ98hXSfQla2asMR3hPVYrJFcAcq2D1WPZtWdD5y5kxFzWLB5
ebPAJtLmyNWBWgq9HOebqxsJ1HOYjnDMvk3oNiif43x7fVjTZ19ML0CKFqN4YYPd/NxEOwrN6gcD
aTYDGl5tsFFZvkIXRwGVPOLZ/kGEqLpctzk3LA2AOWi+II0OCs5zmwrS6mpHMax+uDUqVKKHdfD3
dRT46xMb0rnsDfC/BQHFgyp0LQXbhi+lSpZGIc1cNJSJ30+Lk4Zuixz9cFsm79cnavpIeXFOByHt
uQaZAVtRYMLM7hS0dCfgfA8OtfjrHPL5XEkBTIf10KZj5vblUe+/8u7NTx8sfQEqefmAmazYwCIR
lLJRfjpf9XQwugD9bdjMpHPqYB3XP/9ltv5rQG4e86MBagAxDBTDU1UBaAWu/ifSLvHTXl4xGAcg
nyA+QKsHiKbPxxGgm5va02z57W+FDIvC8Y6Fz74M3kBujynx10iL+nn0ORgORRL7C6+IGcohfIIN
OlnkCqAwJCsYjRwwj2EMarda57flBh2b31gAPl433a2SV+YCyHZ7M37pT6bXvVsOigJudeiVhWN8
WZjH6DUQo+hI8uJ+kJl69VIfjaCIajyhPLLvveib8dGs0f3ppIcY1euV/awsdQ3N7qITm1I0Zikt
DUs7rKfryGifyRK3zOypPvl9aXWrWuEa9/H7oX6oiq1hv9h84UG0ZEIKhyBs1CnUggnDulXYLrBi
h4qF8tqs57CnAiUwWEj4SIettaJRNThspGXlBtl3PC/7HA3H1sINNWcHLQcmWmPAsn2hoa3GTY9d
HtduA42ejTXG7VPiW5BaDwu8M8GGPWBjXj/mcxcxcrU6MmUa/mfS9CGfALGBShGuDUYzrfkVGCrQ
m9j2JqiUaf923drcfqOoxaOOp6KJ/3dN4CS+Q0Gs7PQGTgUssJvUMvDsWeK6mB0Q8LUoqZnYeTKf
hzmqXE8NXMEaaOAyA6Sb6ATXnFT/pPXT9dH8Xnf5RkGrGjIPUNhAn4iURVJFwZNE1NjeOxtIf3LU
vT53+vfuNnZ9AEs+rV23Hm8N5yU7GnfD/XD3UbnD1t6aju7U7hKYdG52Tz9HOs1lN6pjWOBzpkXs
ob2jDq8LI758vgFIcTJi6UBHoMonfg0T+prd+sd8o97Xnrk1b9N986F47b44Gk6yaTHK9JCt6iX4
1twJObUvbdeaiBL1MNinaPBPkoMV3fq54uWLBEeXTWpwx1A8UCewNmjoZO0UnqASLbq2dnFqQNSU
QRN4AqjQPbA1myQ1trSpOUjH1VWZ/ERK21PzZqnyfQnqwUdgX6GxA7QbgOVNzu/kvAzMrAej72o0
sBqbfKV9KncoPlI3uEXxdug8dKV40UbdWY0zDg59Dzbj3vpUP8NXa73EWXpJA/L7Y6ZzBZwew1k9
/5g6MgNjDKGVqm7YOt/4mx2Q+6CUWGu3pSu4E6yoJw76T20XQM9swzfGi7GQGp5z9hbaT//zCdLy
96M/VBEDbUDD98ixE2NnLUFH53YY+NBMgvZAcK/J3BypoBq0GaZRFl9N9cumrRONT0b76/pJmjOD
Zho4Q7hd/QJqm3HaqTmFJyRAYzXlLlUdAQHVlO6u25mbMWBOoNxgo83iopWjN8t0gPgJyhThN6tt
HctPnMFYSA7O+dxTI5LjMUJTKevJCORUrOh+7J6S9hVPXacB9Pb6eOZ83KkpaRPmga+BpBemLP9g
2MkqAwr7uoXZiPRkxqQ95pPeKJQWFjr6nkbbPrrDY0QrXgSOPH/Pu4XYYu7JOPXZ4MZCHA8aCelU
9aLKObORzsmfMz12FKI7VfgFNR5qfouyhe0wO30n1uTB+XbSIekILM2wLZMfyhLSanby0J+BE4rq
mylXxdClHHRBi3CCtW91cNDV27hAQs/+MOk7H9yy+7y+WLPb+yR2lxxk1qpDak2xO2/pqkRlBVfy
KtWX0hVLZqbTfOKHKzO1066AmYTtqA3SXh1PkaWH/NzanEZ/0imCEk2gBCmv3ax7a4u9ar9cn6s5
l3P6+9JOG2MN+nwEv69BLK/91enoYBw2LWTIrtuZ8wYE+SXYwtVlyWC7Ac3VqqFiD6i9p4FpiJFt
iyuqE3hxb6+bmluXU1PSdlbQLE79EutS6Mifj7Gnh2+ltXTzLVmZ/v1k9ZXWAEK9hhVL3aca4MTx
m7HYSDVvBAxbhoZwA0DFcyNjA56o2p6GQr780gWbNCj9l3hZZ7cAGt//Y0RKgVQBUJBBCCMReKhH
PfIMAhBYrDlh83x9ZWYtmWBoBVR1Yu+ThkMKlFO4hqeMCcwt9e94v/XVVbsknTuDSETOAIkDyAhq
E6WQtKn7eIhIhIKY25rULZn5yqnpUH2sHNsQoGiGQlbKNqiNrw2hvF8f49yBPbUt7T5rAFdjBwyT
S7IRsOvqfrS1hTTPnD8FehkMMOgVxCUx/fvJ1gvCMUQzIpvwdAFcTpO1HgXruccbG5DVnJm7uvJj
j1jVW4aWq38It5COwIaZgqGLftwWBOrmGOG2MDkihyB3u8I6QNB+IQMzt1d0pLDQMgb6SzBung+y
SRRwgfR4skFRgIBJO4CuRR24hV2ury/Y3Bk7MWRNmI6T2SwhehIW09tQV4WGLu7Kr5+ytOhUZNEm
tezr1ub35p9xyRkd1IDyIc0RSRhR78RoEU64urV6XPKJWTo8gtamHXpmf9cU41KcNBdWINMNOi1k
um1kvc+Hqmear/WRhbwaEv3UfiygdqdPKn8x8aj2BUGhhdHOef3TRIJkEPLNPa2zyeuzrkKPQxiA
2yvKtqQkEDpHeb5cOH2z0wtIPx5oyIAiZya5mMTXxpIKJMx4PLHNRbvUAMVW1UBLc0D3TuC0wz0P
U08Lv64v7Nw2OjUseVEALUqk72C4DzKnibaZUjp1v7tuZO5QgEwSHf1I7aNuIV06amFXsWHgtobg
xuhvVL6BBCwblyZxWhY5hQHEiI4PttDxLYvsxU1HaaNOQUFwb8Sjmw+qG8XJttXEro3rbcSGJ6P4
iNGlNwaZq5XanmThAmp4dqxg8kDTvwVKSzmZrUATSQGwvHa7OnGBvOZ54KTVCmwT1+d07lCAz/c/
duScdp+pwgJ6Cjsm4496xFelVnwbfdVrCYTHy68hWoJizvlvtAeq4NVDewhqm+fHkI5p0mp9Ubt+
pHMP91K6rSCRimKXf6/r+bHv2tAlueK7ICPIF6Z17kii2QGcIqi1oe9AOpJDnwpeDXjK6gziwfdt
+nPs3F6s++4f5hUsIRCbAJ0l8i/SKCOtV4KYICtjWG+F2HH+IaLPuPho1M9FlpS5DJRFKZ7nAH5P
AmLnM8ohbQ3+twozCrL3pl0PqFd2ay2809jaAoUACRFBvZGlV+Fsev7UrnTZ93GsK2orkBeg66/e
fVC2olpb3x6VV6taRWJVvS54mdnVYyBegewiFGnksoQxJqi0kQZRZ4ImHHagqqNr31X+Am2L68di
7viBLPG/liR/lrAut6LJEkIsxyZOoX7voBPgL8QyMwg1ZLNO7EjbJOhNvbcmO1kNFLQ2kSA62V5/
qFFt8cr70nfZ8/9pZL+vkJML3+/4/5/DCMmI2r+rcojaqugvfbxu55I3RErUSZngEaRKkK3skZdE
E6e21Z7X4IHUHetO+xY8jS7flPcF3nXO+HHd8NxVdJogJOenoU58pc6tDrtS/AjaXRscA3shaPpf
8n5/kpDSiUNDrp7HEBxzW7BjO+S13Ptev7N2wvOf8met8zJXd1WHecH3xL1Bb4n7Ly/K01FKZw88
AYquJJjdkZB76HS4olCgZf9Qj9Z9W1a763M6s08n9hf4GDhs3MByy0XOSZOkaQm102Hd07uOOa3d
gHGtddvYUZujzdzG+mWBRAEJEE9j5YI7vVxU2EctHzxa1NKIfGn4Sqb/P323lOy76JOWD2Gw4Fxm
0tunNnBBnW+cwWQ+MypoyAmbQjGncdKGur36yVl8sDnZVkb7UxvVd94oDmm0XYGn3PVpvryMz79A
OjKAp9RGYuELckh5270PxOZtEdY3Rt17rOPOgPv5usXZhYVmATASkBTGhSrt5DLR42bUoEylFMFo
QEKsq96bMfAFKiVd/RgygNJKVWHpmrACqUufmQFUsgIab80ib/V1k1B1z20cOO/6p1264AmQgtIf
SD61CRt0vhxWYlEBPEkGUkP1RlM/1bLcih6t8JwtsRjPLj2eBBQ04lCluACpEEUvaGjGUPOzbv3u
pYc0lxputQS4p/xOyV+M5qZh+7R9CZfS93NLfmpZumjajFRRWIEtQx2OZnnUsh3RIB6g35rhizZu
r0/pDMgLPSjg2MPV+VueUdpgnILib0AqHw9JeqA5eRzaZ7stANLL1wWvnVrvjqoaHyzF2gvNX/DM
c2NlUzwEwV/E1b9X4eTqARiaNWUP3lbkfF8Hhmpgrq9tbrlhpb5XEQB1AV3YRPMjtiaOLnBSALUg
7W+lh3AoNNCgTBuz5x78Vcqgeb1Wx24MpIuBJ+8Q23u10F3mf6V0qatqJkYCvxLmGmhsvCcgn3G+
i3U/1My2NiAtLw7gVKzFlPVzSwuQiW4LEQfL3tj+OtGh7OL2bL0Iv5p5EuID0CU38WQibSJ3Yld2
5ItGZZnb8R2a5pwaxMdU+RVGxDGUbTLsENT03T84MtTmJnls3cK1IZ3dMaqCMpwcGarS/BDXFVR6
WF0c0bb6NDbRrcn9721s138dtQH/g/4TqDojNQR3dj7Zml5lSURqxBml7lCQVJjGcBchtlfRR339
KF2GolMyF9k8pJpAqyITaPkFrVQzB5VKyz6hab9BT6tX58Kx62pnVkuUUnOrSLB9wXc6GYU2x/nI
msRvmtieuG6q6qmn1LEQzudqvNKsctOJ+9ZW3bbx14G29ECcccNnlqWlhGQrKFAVWBb+fedzt84q
UHcHa+Ssls7qFJmdP7wxp7jjwX+KznRkMM8HqQxoDrRT+Id61Pc04g5umEOoBJ5eVKs4BSYUGZvc
ehyN8GbsjI1Y7MCcHaxJ4J4mnUBI3Zx/QTZGJQkzDHZUvtXsKIDrK+pHwZdytDOeEF2/KAVA+QnQ
AVnvvrFSX+BMIpzSmn1ltStkp12jRDE7q7dK2u+A/Ntc37Az8ThmF0IEU/0BOQU5LUwL08zQOACB
42jHcmQx9lqwqZItVVeZtQ0h3Ge+MeWQ2WvCIdwL5b5uy8y7RllY5tmxQwoFRWvQvV2o5zU61OmU
Ad/BQy+NN1R/NtnRqgDED2/shK2vD3t2Rf9Yk5Xm2n6AeF4J/5/lLaiP3koRol+YOsWSy5tzCOA+
wvyClhjFLsn3+AkZuqYZIXusomChRC63m8dMK25CPX7s7erh+rjmQhYC54NWOw1JcOT5z7eqUHs1
ohRysJqNfgWtcAqxjhvVocURRLBoevOjR4hDRRYkIKLn68bpzEE9tS09seIWLJRVSmA7C1ygEA9a
WC9s15mAH5S5gFRAIEwD75Y0vFYgO2v5kP5JFGtl8QYcpwOiwGjpYTM3FFCFEnCJGUBGyXka1kDe
hNYD3Ftl55soCKkz0jR4gDyg7bWsTzZhkx+5acC4HnhioNwJgwGBYcBeFFw2uzZPh4UjMrOXsLCg
0MJfWFz5qCaFoOlgIijPY4H+77rkKbQQ66JxQ7QyWo5Z6fENU3y+pHE1RSOSBwYODSGaagPqo8rZ
QCOKjSbXwFNYBStS3XZG6ZHRcE1obSbW91R49RITyNw+PjMpLXTUZGAQ72HStHqvLF5sQO3VPkXr
TXyPLkQnD+vQQWQzCX+oG0CQIK1MFgAHvwMDadw4R/ijMTyFkFo+P0zpgCANgnRQoEcFGIJ8TgcZ
2pJ9gV7mhqoTqR0uPPrdBkFUwaoNbSpX07JtlN5XlrGNGdq6wRfEjejGt4xNCL7svlhC8c2FkoQh
ZznVhJDBlJ9qrWh4MNg4dVlrIZrbN/E799Eg5PkieOG02NHoXRO6Q4zumaTJmvPKqdS/x68CmwwO
aCwaMgIQPzqfKhwALYpHBD6RrqBoSrV+WzHoMeii+utS22QJwCP0DqBz+Xdof/Jc0ExRJs30NOWU
bC0t3Io2WRmJueBp5m4IEOAwDdxn0B2SPUCv6goH3w7U9ELk+cQ2ir8iMCPRJSzD3E4HXA2vTNAS
4/Ujz1yGVDqvOTie8tL3ySqMwCDHVKRt20ZpX1prMN+0RtO2aWgWB2EK7WAZlXZDswIM+5CbX7hB
5s46cPegLgZp9cRse76QeV1oBuC0gHKHb0Zyb/m/SL9D1nZM7sMU6K6f1++MmWmG6swfc9KdweuI
qNFkLvSPVg+5kNVYvS4yoc8Gyqjv/SaSBbZLbv3IlQJpcr8p4M+dNjr4+Vej/CL1CmAbRjZltkmW
nPUludqUkDoxOY38ZJ9GvMnR9QaTg6t51VvgKI8/oAeGV7TT3IRgwr7fhz+V+8Y1vXTBcc1M6pnp
6SI5MT2ERSVs3kJHN/soVTchiVMNd52+hLqcuZDO7Ewx3YkdP/XVXDSwo5BkraDFPbZ7V+nFrskL
R1f+QT/7zJz0aO70MOqjDjOa1O9jBdbD4qmLHlWAWoHgzZeyuWDhwOfL7h/vRh2FxYkwXL5vR55y
M9MRJBroIm/Avdn31UaUwhIr+CBjX9WkhCAKqgXrIa2rV7WoyL3C7EHf12baRk5XaP0asPEqhhyH
OQRrOg7DAxly1XT1UdeTe7jzclN0GTW3kR/332Otzw2XDYG+CscA90pgBfGNKG2IvJIqpJCVM9o8
XPVMqfaJmiuraPIDekZ8EAw0qvZl16rYEtHFg6emthJ5bcgzaBn0vnXLlJIziJFYxT0EI9VntEMm
70xNwYKuaBYq67ZQAxW6x5pPHOBX+a5JOx0Pr8EGyb4ZVvgGq7ltTR+orkRVgu9aFRUe0sPVE7oy
usIbmrJbNbxWv1Gmw3lSNTIAUUiD0FizsCT7oMuh41wXU/0yFVCb34hUSSFqY08smlpCvViM6tYu
CWRT6qQho2MXPRgIeY/eV3Q5Du2+i0O7ccuAW1+5Bsq6oTHtX3FQaCCmsaMN0lyDZyd+aAAZpoHD
t4baAppNMclOIPjAvdJE57Ia14bvNipNf5bF0ByN0c6BhY+530A3rAF9aFVx9iu1/fo7StiD5caB
qD4boWVPeZRDypWVEDeuLcX+lTBM76OZm8FtpfUqRKOHJNedjo4HCjXFVVvFHIJEiFuzzrY2bQbs
JFoV6l1aA587dl22a4aS7NS6t76XfdFFDmrHab6GNI4OdsFez/aMDXp6zFhurYjSRoEH7Y8MegKt
f1RJoVTbIdOg0RETVTmmDfauM+QkfyfV4GeOD+1W6lbDWJZeZzI7fyh6Ht4Y1aADDFSMJVTv+rKM
HbPNBVv1cRisedgJNIqM2hOt+mh0yrIdU4foOdHuC9ZmxarptCY4okNRP/QdESsdr7gfUBMrNyBe
zJhTYGcslhdnT+UE/8SzFZvo94P2xOlUVY3dkxa4/8Fs75NNWB5J9xFHt0CLZHyr57/AAT/oB2OR
LGXuqp4Q/SCOAL0w0+T8Vd7WdilihFp1xA6ibW9Z8BVDahoctxsCc0PXrnPS3ZTgnBLoEqlpvr5+
Xc68kkGMB+pXdNhAPlQuuGSKOqYhgnG3USAy627YAbAEnEoVvIBLUM4Z766jQg0pezb1bcg5Uk1J
mNBqBTnSBrwNt0VquJHYDv6zr0d/nxhEgt1SUWuAZDic7flFUgwd3GYJLXtfUORjS5rvNbWH6DW0
QsESDS8Cid9AizNnbIxuqSg/c10iuz/phKKJD/9J1yXSz23Fxypzk2h4jyDJYSvVsVaAxAQzxvX1
WzIl3ZiJ0hJdQe+pW/bl1iqZp2At6z52gyVK+5mdAgw7sOwQ0MQNJL9d9H6wK2voMuB9s5UPJn2P
KPmT0ncrbqYrK1HA2pcvhOYzr+Yzm9PoT46mGXADfDSwmaBLOat0vEKers/ftBGkK/k0XJTxL35h
R1QMInMLhrb3LHHivgKhyLfrVmbn7iQolUp+0HBt2rFr0Njd2Li/ldcotm+jzADCCOLDAd20gbK5
bnJmYGg9QDcjzjWFMrB0Amp9ENHY4QRQMGwKtUFM4++SSPv7yBDoFqjkTb1lYFSUzaCsYhVhgchQ
q1cV2/KQInh7NpfSXnNPZx0UBdpEpYGgTXZU6MUp9CKIUMrHeX0v+9hEYWEYM+bWbYLuzA4dnJBe
5/EwOkZHfcNBY2n0zW+btnQSsEMcskAzb0LR2tswMMKV7xfBTRh1ykqjCfgfC2HEvhfXXX7fJwbE
QUnVhku6eLMb+mQjSInfiCHFrU8boTKRTus4sjxxqC+syYyfPd3TssR1jmSk1tkwQuvaIf1Wa74q
+sCiT4Otrm+yWe8zCX2if9eyTRlv3vCmNrUcj60WmSqu1p4ebdGXZPuv1+3Mnp8TO9O0nvgBLuwG
FRKMSJ/OSxN/WgUIIzS+jhP7g4HJoYjjBWTs3AsP+xoJKgJ1Hzg8yabdRhlTm6pwCwM56nB0wiRb
JeO3UM9AKfANPPok8VKqedeHOnduT81KByoWWUoqDrMN61ZF+qwPwyZpFoxM3y57PVWnBgXmbxJn
kYzUiS6GVp2U11EdDfTwDszsC/O3ZEJy3VpeIQwIYCJNY5xFP3wAd+DC9TAzV3BsE30xtKmmuuf5
tqhK1WzRBIqUilo8ZkL5HvjJGhrk/5DBODUjpRSaKKmM2oKZIsGfuxyaIWF0BMthYq/09i01Flz3
3PkFUQkgMCjAATMprU5aomaVMuRC6yH00A93x0dzVaP/kdS+Z4Jk4vqOmzUHjI8FniITaV3JHB+N
0mg0PLp91Pi0MVmx0vBIAfEBPTwWykImfO4oT42V/7Em7Yuy7XuFD7BWKXcjGlMI+RLxsWbrELiA
bOnamEs+QZgL5Bw4waDtlnYIjaGHEnYjrBk/qbmyzU3f/Ur4s935Xtl89XQJQDQ3mQx1PVQUoBeJ
wsj5lqR6j2ptEJduFPUrlvsFGiFo7zQxB4GHObiN0fy4vnxzhwDAGgiNoxKNR4y0fGnY53ZuFqj8
A7qrgVYJ7QobgiftQqQ5N7KpUQDZSyTyQLp+PjJrGMwIZy1zMwGGxRuodTl2vworvOi0fzL13/LA
/zD3JcuV40i2v1KWe2STBEGQz7pqwUveQfMcodjQJIWCAOcJnL7+HUZVZdxLscXOrE2b1SZLCjkx
ORzux8+ZB2U0QP58TBDU8uprrmluLh8HS7hFsB/WqoQ/s7unrtDUpnwhA1Jkii2mYR9dLYz0Vcoh
irkhiAEGvmHNjcZBGag8VXsi98Dpv+XNkwzXqI0/rtup4emgHBk21E+4kwARktoZ0XmfvPeCrkzk
x8N2amOW4EIQmOtpCRuAlnbj1y49gMvUDjK/4sZ2tFawCh8P24m1nwnMoxExNAirtoe11PaJ8vHE
0rLvqB4dRgNd6c55vxbjLgSFpxZnp62wUQCVFRYvOaCrwjhLE7e4aM4dHw+9y3oLngi6uRu2j2iL
P+tc5vI/fY+e2jdO15A5YyCKGCMmceOHnAO18Ked82QBMchUi0HtcBYwImXPqGlEaLrNn5Q4cOe8
KZ9E4qMc87kb+Xi8Tw1N9/nx4vWkzNMAhophK/rvZn+V9VAKAi/0GqR08vAfT9yvIc0cidV28Fkm
LGn5W965UJNMSu7maxD8jwHINCA8f9APC8zhnIl2iFBCT6wYzH81OCjseGOvNXgvn65fFmYneNCE
MdoWdt8INMwgIWQj803AzYs2J3hyMK/u+MpD8md5/+Pk/bI5O9E2E8IpNdiUWfklNnjugqy49KVt
im2i9SCjdcLUYK7EQ+hZKhMihnVanqOcRfCCloS+psBEvNpVUV1Vpt1faF1ffDMbkdy1JDIvpYQ4
p2sj+t2n4Lr0ogKCLaVq7B9JpwVPClStr8gxA+lf9qaH0FEGXtUj0yiMIkFY7sSXvA3bSw42/4PU
rP4paprLGvktA+lDE6VXh8o3FKGKgx07bI/WdfMdRM7RBldWWm4swvyI9vdawdNdXLJ72hNnDwgh
8ysib3JHrgUkixufAoMzMbxznc0CEgK6s0oZGXjZ9GeEAwORyDKAAe+iX1Vnm575HxbvyNTsrrEq
5GoJSeGOI+NgEVT47X3hPBMoauNpGovC1Uw/sVZyYUtuGfVAKJgBkYkYYbZNS9VFJDNxENCV4lZ1
sh2yGNKy6lCxbCdCMMWi4F4Ds/LnHQoEFvAuA6WDbX7AOLUtV4OdoA2uxgnnty2LYtcu6tcocC41
fY3Ufuk6PTY381+B4IxoPczF2m0HdZvafoyaNQHkpRN/bGTmunhlO2OOJwc4C9+z3JWx1ya3JThu
kvzcCKwVl7yQHoZWJfw+6AoB3/ogLCSTEXoAToEuRkRzSfDS2W5ROR4N3Lh7UIS6NZgEgaByBgAD
9NfP129xQtFaNFlHHmnOjpAQs4jsiWqXG98nOk05fmnKFXe2OJ9HNmaLVqYMpaweTN4xauJy3HXo
r+URwoZnQ31f5ZJaHhGS7WiqnbAgc99J4zxkHU56Rilw19w3X3uWrwRBS9fOTyrofxqxZ6m+uEOW
ncQo/JR5/SQyts0qx/8rK/PHOOaPGqsYSaYIxlEX0hc2ccsB/V/t98+tLPlFAJUMIF2x/GhcPw0I
HNo4UkZYm1Z/AozZsCJsgcizwUOOV/fKVl/cCEfGZk6YNnQ08hjGnPY+sG5QUPQ69monuYc+a9Gs
8AQubQQ4/EmKDrhhQD5OhxaorIBSDzhIqVHsQl6hFsj8LF45QEtxzrGVWXAYaREDWTwOUO5cBXGD
QAfywTdRsmLmf3jB/BESzHfcEIy8smqEBFnok2Jn9qObTkA2+rVEvxW5GPNHPvgOKIg/3yBLs3gU
YM23YTYI3VA54rgsGPHwJG6Aqyvm7n9mZTaLSJBnYx7j9ioHnzEFssKtCN4/t7E8hRR+DnlM+LJ5
CiQsHTPOBhhR0X047rTucWS7WBduEO5SuSX1ayUe5VqZaGnT8yOrs01vEiOvqx5Wg/pFlk9SR5tq
e07aA43v41Ut08XlOrI2Cz4SLqG+TWGNkGcJSjbweiOt9B9O5DTko1fEAG6+MHBgJCpuA3VtOFe9
hl7R/AyZrBqM4oDjdigpF2RlLy45K5Qh/gjipsEf2S2EkyRjg8iKV8Fu7PtNKsWV6lA958MLiOG3
n49zKaQ6PtqzVxn0TUeIDuFoh2O2TxpzV7eo7lN7W0AgXPEMte9rTV/rVFpawWOrs9vSiYPQ6Sam
/9B4dhTQRmeG8/D5wNZ81mweJXdobegwoRqIcA7OgKyLbTz3mXle63ef21ocDtre2UQYCBD8bENm
PEmb1mzB9gTvCyzDWWey50rKFQeyOCQA7n5e+eYH5eqiyaNBVzDD8F7b9LZzowrzBw3Bgtivgd8X
tiEgYWDrwCWPpuw5c10VSbPM4qraMHt/bSCJ37VXVK6xW0zrPHtGnFiZ+Y1sMHOhs7raJNW+GBu3
WgvLFrY3DEy4XHSBAGo+296DNcghDmCAxTUahriLzr1trh7GirlaQN4ECJhqe61JecEdotzys9oC
4lmAIk7PsAN8DQ2rptqUHFGTFri9Zd7yQrgRtHAvChbdfr7/FjbGib25rwpRWUAPb4XMH/g53KjO
90l6GJGN/tzOAqDWPDE0izszYVlJLWBILw+FeWCgF7J2ce3HzhPvtkaZuUm876Mdg9ZKo2w8AseV
M7Bw1I6/YI63xsOIdYWBLxiGy2QYXMPex9l+ZZgLr9sTI7OoKg0VXkfT+sVk8AMoQJsokci+vqih
sRvzyFfwJkLv7nM8eVYGuFCtm+YYBRPU7Azwf8/ORDzycegM4KUpghEGhkpibxMJZp77GnxRAT+g
ac6N1piDFw/KkdXZliVFAlQZb6sNV1s99DJjg8fhVit3Ye4WabxF1v/zSV5eyF/DnO3ZLqAZVBww
zKq+LO1roCPLfuUBsziVaC7ROZ3KJh/QK4PJURkvoDaNNojmqndE72nlEPiBTlOvdzIgMS10LTvC
gM6COVou2u/pyjgXXNz08EBRmSEtA/j3qS+oObwoGJvrTaWR73ZRemHN2pU9s2Rj6v1gHEAdiiLv
qQ0Vg1JiAFUV4GotWOIHtmU8XvExS+uF9n1UWJmDote8aJJazUDibpyoiwcEk8bGGK9E/vL5pli6
dY6NzPY+SYDYGduhgphHiP7Tr4mx0wLPgQLGGkPnz2rI/Oo5NjVbl0ZzqipIMB6r90MoBha3kn0R
xX3f7Bxol3SFn8SXInml2m5U+y7ZjNSV0jP48+dDXvLdx98xOweNRM9XUuE7SAq2KvqUAaE58UJH
zhq50uIKsokYDqA1IE9md2GMsvOEM8WIKdsM+XYwoIy1hsJbUotBTeuXlWmvHsWvwilEYiawEjGw
JtVeP7yC8a7VzgVY0dl51VbboTuX8aXOgZ57ZvGPYHytxfbzWZ1m7cPqHn3FNBdHXzEUmtY1CnxD
VPp8EqEDLLBkAD9w16qQf13jIVic20kRA6276F6eU6xZNg8Swid+o9EpvKRmKE5x44U1bO0VSRcO
O/qTkcegMAPM5ewOTqJSxIXABDN39EofPAcuyn2b2I2vYhcVKrf0O1+eqchNfgD5upUX0Zf3wk+v
jSvpQd7K1b4kG3Gh7ddaoZbn4I8P+ymeczTnyAmXClhXRD32fQzmajoeYrqS71hyEAYq4PDnIBAG
rcbpuo60G5IkoxUQ508lBL/7aN8MZ2z0dWOt/r00z8emZr5IDo7ejxTDaWpfQ9ElBqfq55t0zcLM
BaVlk3TxCAvoh3NrHQ0Qa6WwxRvweBAz7xL1fSrNFiZkdGDVuTD9Ln0R2j4yfUXOIOymr/EALe2C
n014oBwBXGGOGFVVlg6RPu0Cc6vZfikvnDUTC/0jQM5N3MpAaiG0nwMFAlPgBRRhF+RueVZv653j
ePWb3H0ZPIgduKkXbAIXZdSUu/U+98lKXLHkso/Nz3YGyVOWDNMQZVFtNPhpRPgcnN7jX7GDNwuo
PMBEgP1+utltq9OiWmKYQ38tLUhuvVr5NTPuP9+Fiwt2ZGXmsDWDdFOnBxx2pE0EB0Afbmq14o9/
NoTMHTJ1wPnNLQgWmfOGkc5IFPDzqDc4dnpFtB0aRlz7KQif1OhSlp/Hzk0K+6a9BR+zs3bSlsyj
OxT5chO6PUBSzyKkZLBCoecDWDb769rsvJ7fcvGF9W9G9gDiPfRy19aZjUNBr401KoKFuwhMrBOV
hANUKdiATpdR63QrBgCzAXu27Y7SH0fTrewfSvo1ELryz+s/QFziyNzsyFsQB9LkCHOki7YBsS8p
6d2qRUzP+v3nW2dJD82YsLm48nQkHOd3kYDQSgU2aHDuneWu2HabwMtdAPFiT53luzbajG7uv9pe
6bK7diNcvgHDu/eWevHFxPbEn6uVfbY010cfNL+DiJOY3Wjig0a1MeT7wIUHVwe6GBesVkU1/IUH
MSYAiGGQlZjgWpgdUYiv5ybPYE8HVtSdhEw9jPqt/ir2Tuw+d6mbczceNivzPv3Z2Wk6MTs7s8Dz
oiQAFbDNU+r3mhuWrtqhj94NDuYN5CT3zrY9T9zedXznG1K/qfviHF7qPcRdqRtu69erfPSa7bAJ
/M8/bCn6w4dxYGjxdIWcxeychY0EDWSADwseyba4CL3mTZWu7QUXoa+D1QvCN7i7D2uUGws36YlZ
4/SIBWFC9JHCbFhTV6fgmf3y+cB+tgp/nPFfA5stNNU61pYcFvq31qN705dX+VX0tX6Um+Ceoe7i
hvfm1wJhGDAI3pnwY/fHf/gJs0VPi5iFSZg26JqsXeU3r/qF6eWPN+nl23NxCX7iL8EGK008GzRq
w7m9sumWIEonkzyLvRyId6G2iikg+8v+Ov0BDek9s/b24e0rJDwiF71U5Jt5b987O347uN8/H/7S
g+3E/OzW7SuAh0yJ4bPra3tj7dpX0BK5uRvevukbIEx9ukHj4woA/SdC9cO6gxLaABQE7/i5h3Pi
QhbpOKnpBH5dbBmoriuabHrLQ2FUay5JeIaSFNrabNDnfZNoP1wrvi3eXehhR00H/VUARs7mfSh4
YfEO8z42eJTSxo01sOFrNjh7dpQecufart1QARqUXY32VbH2bpwm9sMUgJNoQq2DRXaeXSC9Meam
gv2OnduRF0aHzAmRD376fIHXzMzOcGdRzag1rG9A4MLK/AIKaG+kEnd6E6ywHv3kQf84JNC6oBEZ
TexzrgyRiUZn015yroNN44ldcGv7yaF/sB/0Hd235/0ducx+3LPvyNdscZVsaw90wJv6y9qpWvaY
0G3496fMhl1FNe9CgtmNBxzbFm9HPOmibQoFZhjsq43htjttO57xw+fzvfQ2mLJFOtBjYAbHo//U
aaK1QhO6CdZepxk2I+93xHCg8Yql7VP0CMjhGgnWl6ahPnpmV5zJksNGatwEjhkv2A+ljIRUtCwH
HCsjvAy093aN4XX69vkCW2yKSnBk8AiZx1wDc7pwuiANMUA+OizQf7rt9TBBB1Ealv7nUzn9tc+s
zUKuKCzroexhLWmaQ1ZZ26am/mC3IA4y3WFNJ3tx7jA0QAHBTgQ84Om61VwPO9WBkddupIdS7wUo
/lZeHkuJftC/gZEKFeSfGdRTG2EECmeNgnI4zwdXtrk7BtRF15wfB/l5m2VnQYeufVPueQX6lxo6
1XqCJB3dgI9j7bAuOQYAH8EcNvF4fKjhGG0a0laB9SEDsU0BAk/TCc7TIdn1ATqCEmObZWil6e51
tIenGkWPyXDIDN0twR5XsegC/ZsbQfKDUh28+Lcoe4lR1GJols/i5HKQducS8LZbAL1+vi0WTxjo
mhAfA2uOG2R2wmLTABfXxFehl195d6E7rtE8F/ZOiRtWuH12bmlrvANLSCvj2OY0m8dZmIBVmlbD
ZljHrgQiBDygm7CDngnZavl171zqYMd3FFBsW/UX0m4nxmdbUyRo3o4GGFcdeWzq6MyyH9Ao60cJ
6Owgi20OrytTvHT0joc7P3qZzeq+mYZbAJOHHIrInmMk/CzTs0LL7UqPVnsNKtnUxLO2QWv+TpJN
lrx3wzl33le+ZooC547g+GtmuTnUT5JQ6/E1PKo9p79ogGyLmWf0/hjEPg9uyuyrRlI3i79A8IvY
9yv2FwpXoM+G44NDN1G0nb7vaPEZGNZLMZEjK+OhQjRkiie8bg3jwCy34ltQFfBV0dWlJ9exzVlY
CkYEvehNaJzVyb1ot7Y8GwgYoOm27Qs3//MsgqYD4S70TSIpgura7EihYUVkXAMsI53ImIlzX1b2
RrLEteW3tlgreE7rNVvPE2uzw1QFemWFcoK5grYrSy7TahME3MutuxgNP3F9adKVW3nZInLDU+cN
UDyz8QEeaWZxjdiSy8SvK6SyzC9Rmroqpfed+pEEIfiD1/ALS+4e9HIIqOBdUSebl8nRvAnGTQYc
no5lZFdGHWLTZK5Z+Vp3MBIfvPobkwD38sJU7lbxoaT7z7fuwqV28gWzXSSGjpLQwUxTnn/NwGV2
cBqjWrlKFpzFiZHZ5JpokQ3zCTYp2/AQhnJjsdvKAt2bnWwb8y+AomAN5TIwUOLiMufOIALTST9i
KR3o+3ED/Ovyiy7lA7i2twM4XKVerGye6fs/bNdfFufUfQjb9KhVE2ITeN7CSPbgudrEyV/IjGNg
wO9MR1GH6u6plyFoxuzyCGBegieZW5Dxm6atFAIXnMqJiZlbDwzoixsT9lSLsj0Siq7VbyfYQRZ6
vZAbY02FZ3FngOIAZFYgyofrPB0S7SVAm3mJIWVuS+i2Bs273NkJ6GPW2I+WD9uRrdlWbzNnqOoO
tviYazfDRPIqrVs1OruiBTqaGuTeMGXt6sjEun2dDDcB8j1+ycQZKMWj68ZO08fPT9/SG9Oxj75p
djLAaNy1jsQ3BWn0RPP6W6oVV0kSv0E9PkXhLA4CryPBjsUR2P4yPPbDN8OCROPn37EQ6p18xszf
5jlTkT3BxOvsqnXAt1mbyOM/cbXibZbtgLkOrKUg15j3Io0Q1UF9B3ZkiI7bHQ/jQ45mq1V03VLS
AgP6ZWi21qBK7CVVmNcWippC7ayhQUo04I+hyPY0ebYcew+1d5cOjZfWX2qjvVHM+VJghvUsvooG
zZNOuuImFg/X0UfNFjtH4bvXBD5KY67BL0zEibU9iXMHtbUFsHxlURe90pG52aISQhSpDEy2GpD7
bry+9XLgaf7KzsFqAn6HvoZ52anT+qzqI8D90KcNNrhtkGcuA/gq1lfukOXJ+2Vo5pnyyAraIaoB
9M++m2y84fJW2VuWeWp4o0G3slTLG/WXtdkdUnWiloB340BQiperqzn1jujVlaN5n8/f9Ic+XB2Q
Y/3X/M2vjjzlgJekgK0L+Vwja55oXoru8IZ9KaEuZcfnfbf73OJSag1XI+JVG6EHyLZn10gcALn4
E/w/pv2+L3tXBwwgk4WbmPlVTEGXZhVbm31X6gfL3g0QxOEl6GqZ41kqXfmYpT16/C2zVR2ZUcZg
McY8d1HmVqi7e11JhWdKEe8/H/fSkh6bmi1pwfLEjkyYirvwAGEfN5TqEI3pZuz/PPMkeKF/zfC8
jXVQRW/0gGZvmE4u8xIZf2rsLX77+YAWL7RjM7OkP3ZNkvMAZgKS7JQ0v5AcXRas8UlI3aQxNrEO
JBvop3uOWmYb+Vyi3maaruxs//NvWTqd8OoGKJuZhVTp7FNsrVOkZNjGddhBDLVyrQYEbw676JpX
KAzdd9m4dmcthQ5oWgciYaKKpvPSYocopRI2vCkdKLhYFfit8iiB0az0SmoMXhj+eWaNaV1/mTRO
o5WgCIBNT2CS2yXfhGS0/Up2vSta9s8C13+99f8vfM9v/ukB6n/8N/77LS/Q1hyKZvaf/7gu3rO/
3SQvb+/1f0//8I9fPP1n/9i951cv6cdfOvk3+OP/Mu69NC8n/+FnDbjibtV7Ndy910go//z7+Mzp
N/+3P/zb+8+/8jAU73//7S1XWTP9tVDm2W//+tHh+99/M6aX8X8d//1//XAawN9/e3ppZPzyksns
b/GLKlQWyw//+v2lbv7+m278Dh0QrAZuHeALDQunvXv/909MAPIcZLxQEJtS0FleNeLvv5n674CI
m8AuoBYO6sSpjbGGrve/f4S+Rvw+UJxo9rV/+/dHnqzVr7X7G7SJb3KZNTX+8Gk6AFwADJqHHIU4
POx+UmKc7pOmIEbY9RSlSU24lbqV5i0Y+wIkYnjj1dl+QOiDBlULYLP99TYt7hx5bdDQD4ThMXDG
kbTYUmRRiIMaXvWQlU+0eGLDo+geNaD/yhvVlF60c4D7jfodKAMH+9bK32x+FfYXPLhj+j8THH9q
Oz7kKf736U68lG9VXuc/mvlv/V/cihON7P+8Fe/fq1f5crL7pn/wz91n0N+R30axf2L/dxzUp/7Y
ffbvqNgg9AREBn7Chof49+6zfge/Bm5dYIzx1AGs5NfuM34HMgKJIxRFwBM0beY/sfsmcpKToAL7
D2kMoNSQfwcpOV7BM28sZS0dHlboha6i9gxXKfHbJGdnhIf5C8119cWoOjRngBvNbYb+G3VyshFA
d6OiFQQXspPmawAKRnQZS/uQiEF8EdE4bpkazYsmimTqCuT+v+pRXu+KJMjEOaQnshvHaJKLLq/l
jw5cnrckkezgjA25YkFc3RE8vq70KOogp9mpG5CpN5e9pYqneiTI8nQi8jumpqwdJ37cTLJsjkHQ
g1uaXtFo4aHRhxQ0XbKCNqzWl7c2G0wQQRbjjpI4es25rVwOPq4DpWiq6Yu0ue2GbjzvkWPZ940w
Lkahj35ej6AztkR8kdfdJUjJbkJD98Oe3yV6ICFTpd8HAAdtbHT/uUPTK0wDDV4cW0hXy3W/DxSI
3uQgNuMk9wsap6wLpS8TBW4ffgYykBLvtWYbgQnHpZY4M2hybYWP3ZDfEYaOC4Ee0hs1BOk2RbXE
cbWw675kVTtcZJkd4utV8253hbmTSZLu9REAuCQtjEnnaHjVI6HdmyotD2QwH/IxA9Fk4FCwvJtk
1wFC3gl6FRkm2416ld0GaW5cjrldPHZAuPrcUtae56R9CCXC2soqQuUaWtKdibIDf3tcq6eG9kxu
OpEAoGuWzrWjBMAEqa9HKbgCJhR8EqR0Q2wauRlvgjclWrFLS9rcUlo4bpaAiq4IVOsVhXkN8new
QebNDa+br6QFh4Ao6aYbDLbRevOQpcgsmGAAZUJdAcf4FBaW4w69tglj9cqpvGMxsKRQ8LvUAqM4
s4dI2zTpCEFUM8r9nI3nTdufl0QAyMs2SVG9AqOZoS4bxn4GHaTWsEXl1qESF6SsQfPWlAU+otYr
5RkZmGB5bB9wnasnxaP4XBd2B2p0zI4bdqNbW2AUkENKt1pbpKjBVh6kX/2u/G6UNrKDztghcRD2
Bw5hNST4JiBE7Zd9TnaV1Xl2g4YMQwTBWa5Qos7a+LJCA9ZGOijoWnj82RGFwkNI7De9I+iQKU3Q
3NaC216r6+pm6EzXtMKdZWfOZuDDTmoDcdmQtID5AnFREV8zoewGbjHaGHi6AuKkyrzfl4Ysz4zW
ea8q/UB6G5TOUXOus6h3ezog9m14fymQKQbjXrhtkVLw2y46bw0Ve6NiOHBUtH5nxue0kPpZm5TC
7Ym2ZZUOuhma0YMsKL2q8+Kqbm3ztkcl1Y15+VaT6pG3XX6NZvTbDETaqM2hQjC0KeCyujn6nJOX
vqjii9qS0V2lReibGajmTSIChtnLDajzEmvSw7Gh1ohIEgehehkb0zpHuGfu4kHjbstA7NwE4XXT
YERFJJ6NJNV24MPvnhR6q7YqL9W9MtgluHAxV4J4WZGdcdRTgWL9EaXyUJlg4LLC3nyKs9HwwMrV
1E7p2VAuA0rMFB7turdsCCRQPhp9Yn1aeqqy5blTki2VKG42JvnqlFJDf3Y8elolHoKx8qxG5rts
SPcc0k21Z+eSX0gpiydzoGC+zKu3RES3LGPqRiLLIhzzklD9IIfmKecgbpWoAYIfuLgPhPyeDfyF
q/KKtUlxxaUQrpWgipTmwV4kMjpjRWNiq1vVgSRx+1SSNL2E2BFxBUdCzRhLvg16ZJNo61QXMkw1
t+uT8UcV5bGX0aTz88QKz2PJ652CYC3oADQNek9ZFGwK3SRnYF5PtjXQrG4kEpynEmIkJgSzd9Vg
a67oIrbthQNviNYrr5O828sEqc+ujoVvpfnV2JkWiFrbbBtCftgLTcM+H2g1njstEXcD1IG/ydxk
KI8AGHDVWml1XQfyzAzj28AoC7DlJY7Evx0vE4C5AsfOqJvplvhukdja660TfYVO8XDFq7p6d+KU
vfdYtrN4dG71NjI3tt31rywi9stQ4B1bseAcAxm5l4AmICxDMIjIzm9Lph8qO0zuUy6/N43OPTMv
qUcaPXvKm7G9K6BS8FQPKM8b1ngQFeR8wtDIbkne6nIzRI5Ru2BB+0p69JhkTuo3Rf9t4NljkJq5
10UjQYVWBFdtGb91ApgdKB8DaYDWZE8TSShwtkvjpRASlG2KGDXEUIQVYqiB0FxJQ7rtY7TfgoG5
LO+y0bIIHszQG9nVAzEPNunJM22L7ALhR2yjOTbjD6ZGbJC4ZIV65tDo3Tsjy24aotqD48QAeeQ5
6gpmRFBxkClqDjRsqwsaTe83PaiMxyLDJdVKA25Apqp9VZoN8ogga4O9HpfFE6iQ2QNUXUBqB1j8
CBXQJLOcfZMH5KVUUt21hlHdE2pnd9CTr+8Ritiu0YGxNLFU7QINAKiwTiGlrcFp5Q7rry3Gx8u2
rNWZiJNix4IxfsxN/SkvJbaYSvNzp+gp8L5V/4L5ELiArTJ/H8YCeORBqB8hfmnwElnTRz70YetG
oQEP2YaRhK+kN3G2y3XHhoxu1t4ZivmlzdCq4GjSQ8/xfRS1bh1pV2UV3JGY4ybOwcbdAM6pnOTR
GpLgh6w6C6956MfWIFVk320784jGd43ZerEcXzVj2wY89oSQEzGnE0DVK8mDCztGcRA8tAdTb1/s
loBHJYWjAFaSFK9TuAjWbAUoblg3pduPAdiaBFduoPKXsg2IN4RqKqoHl6xUO4dPmmwgxzKcpt2R
MWSPpq46D2EEvdSgRnirxX24zTjkSAwKjL7G69s20q3HCscphfPvy/sIunuQqzGdGxFm6B6vFNtM
Eicb6AOVvhpBuZhGkX0QzAJNCUX0FzZFtW2cznq3eP06JHx8TEANg8lJq12hKfM7g1Sej9irxg1a
pRsFWp9bCG6fs3xM7lkcc7CYl5VX9dauy0e140J/5ZH2BKYI5VU1y65ypzL3YVTCq+dB/5wEcq+B
u9vAuWQkuwjtfAdZe3hJJwPZvmFqTxJrjGL7YIRgB0uy9zYaEKWMXYUfFyHamGRH3SiJwu/gyX7h
xK6ujVT3o6JnF2hmz+5YwWMXIibiBogd47ms2vY8I23+GFoJvZ66pfdWMmQAKvfAu3W9uSuTJnpD
OSHw29po3DGm9LELEzBR0ay0f9A0gTaLAQ7EnVEgnAWrnsdAoyR0cANb7fUQnmmxyr0s3bEONLfI
0e3TwJJ+RERyE+aVOBtzo9r3dWOD/j4KrzW7Vakvx7RAPQsyV3oYKB+9pwx4C6RBR+hxMCqcq24i
TS9Zji5J2eogbbCtGtI8aa2g8CqQeIcbhxiKb059TlqI/8/wSPStG+I9JFJ8rgf3TnIh7bEEXLW3
cCrAFL9DaaCNXDTfBIcIebMfsVnX+yIV51zS5qwKJT1XaD+CnoPV72PAoA9VVajDqLjxpbT1FPQf
YyJdcBU4yYZJK9bcFIoFrj1K6SteJcMGb6MaajYMcFVVT6UOLQod35CBflaZPRpBzNEEZw2HegVO
qQmxs9AYQih/Tvtc5kPxDXTwxC9Yswtlln8FlT8oE8dBdilwwQiKNa2RLqIoXWwwy7pn1BmwLDho
0ICPKwiLIf6kftVndecbXeekbskd8uBUkHo7EM5RcdGGDAr1gNrvi7psOjepUWc3i1F96SqIApU2
lWhYBX092E2k0h4yqGobMCRbKAdHCTKbE/8VJk6zn9AfH/tC5KUfFJQ/ACWv9ZvGCeO7PqLpjtgB
34ZgrfC0wSzBKGURipVP0Rxa2BT8arIskO2Kh4ek4+D2oVF6Df8PfvwQgVzdVBq0UVJ5HZBSIpHA
qhcj6nGgSRTnPwxSjy9xzkK3Ca1u2+flQ1vnVeh2TtVtxgyBhtkgmjPQTbIxgpJeEbFn42BdpAx3
Eo2r9MqsVHUWZUXyYOAZAMeERx0uEHOTUnxAl4TmN8yOOqBlyvJEC1aPvCbdtig4u4DI43NBNeYl
dkPijaMk2zO9HQ8qDeDyMs3KrgcljX0vVOOCsXkCx0UIVShpz3RczmdlY427hKSaZ1c5Oe+IHQJ0
b41bVdvaeYCbz0+Dih6ySJT7iJnEF1GZoemOq/RrPRTs/3P3XUuy6lq2P3Q5AcIIvZKQpM/y7oUo
t7CSEEgYfX2P3N27zYnoG3Ee733ba8WuVVWJ0JxzzGH2TR/b1MQjQwXx1hROYesOf4WC6g4YWnJk
VXiv0TxZZEw0zYOr2BfH+U3IKhI2zXDzRX5E5mjVbSKCORnUNoxF1c2pgutgvVZx6W8qOTsJrLqd
4xSl/fhoK/9hHoJDPDZhpiPvDgPDh2E//lLu4c+XT2Zm+xq6IfiG1Entzg8SE18y+TM7sMqnYPIE
9X4KgxOV5C5yZ/KGn/W9mOBg3Wj56sw1S1rV6M+oDX5nZClMoo42tpsTj9stwmvPQPudpCl6iO9p
9ccP8VI4bh9tAgOTZ8WmMKMNf13inp6WwLyw0SEZ8mJKhG4XZ1u1YNbNhl8GPxC4hLp4Z9clhlA0
rsIz1biu1iJMEfjsPvekxtSFuQKMICJSd6FFuqLBXATUvw4a39E2/gnJl3ktPHFUBCvfod0usON+
HCx3tk4hba688H0qqvgNd2G7m+v2Q7giqjYsvLmEN7XnvLhitVlPZJjj6cu0IGO400X7NE8YEnG7
wVSvYRrjAmb6hKBJeoCNOZQZQSk09Ime2+WyL4smU+4ETNeVReoVUZPjC1Vm2fJYN/Z7jUuwVR0d
ICSnMSlybEApoiFGHkVf/FowmSCTudkHrDFfzeS5QP41yDF4ezK/X7Yla/pkIotzoXRiD4RNGIyG
Ij6rG3vK6HPd8u4aArg5+qqOtmo10TbSAfxqhjiZqerTxceABNPlc7FS8MhC9JhKX5hi342JI/Q/
YoKRH0isDjn6tSJpGymWrrF6NqHzODgSjFYVKlSh8V3raN5hrsSRDfE4FEOYiZqiaaeCMsZviJoE
4xN4qAaHKVzt1Vu6Dxu404b6E93pCTMo5hd3YziMXFV9Ic5Q7heMzLTHv0HiOkdeRAVBNPwrgK+Q
rCl5Xkde2ofIr4NINkYPgu8+jd5nrQeDu5V8NKGKMzEjjtD6Q9ojI3SDxBSR4en5aIo7JIlOXGdx
jEgQ2dl7mHk/KvghqB6HzAlXuJo1Ie7hwOuhpA9OKLlJ4RSPLflyyDzl0HGvWyh/6q+lBFAEpOvQ
TfSDjtNRo2NXntfl84B6LFvvEeVivJrO9AdOJZAKQTBmzcERcVh2TwuxIxEYQWFQbKdB3ynBslUP
CZ/ZuoMq3E2KGcQvD/nIfSkEnA2jaKN0OOU4bjfqS1DnXVGsWzb3K7LQx1dIwcx1bIULh8X4jQW4
WIRs8rYwyJ9vi3OLlnzXFx32OLYkic/H55k3W39oTpIPP30c08yVCMwt8XvlK7JRDmJUb74nhns+
0iddwA0o7CRa2ZnpXATxdAGlnWxs6OxMoMY9pnRkAlG5gvkELnIXlNhJN5FOICxZM8PJPRtqiuvU
8b4wwX3BXKxFP8/JvocXeEJGm7ZIC0tKoDABOumMtz3eJ+zbN/7kLkmtwnBTLUxtHFRoyILcvRfh
P2Tl1kfCy2vbe4nPyrVMBg78r0acTIO4xXPf8QKoePO8FP7FHUt3Fw8mwJsHlIdNA6b6aF1SO/Hq
u3ZbARedRoefpV8zeMKJx54sn9qPVMI5GxIsG/EZlRar935RidcAyBgQhKsiSMJ6UTCAFM4DidQB
jk6YOKOg3Ui/3JUdQD23JTXsLNHArojKiG4U3TJ03z3UnmvA47OL3ppNa9poT8FEsD3OQryawWt2
TuTW2ygc6hN8uXFsTDbjRrnA8C90b+cEnIQFp7ziBctXHd+j93CzyMDgf/KR8uTRJcWbfkBENK4R
iRnT4AVN0AX+geNJ/Buv1bdfS/gotCtP5jKGLmbqQXhw4/WqwBlTMV5OtFR1roxw0orphxCeE5GF
gxmubP3ANURLdffmk0bBbJfzDa9i7C68k+v095GI8gEhIX/iAq1yXeRtb9+HGR1FPWHGsDzwQWTX
fYKxZ8jBU3rTISk/GJtKkG0KmKR1p36qvinqYmJ8fG4IMfTePI4PfgJeEHUhHFCn6V4uzZHocRv0
HRIBW5h16cXPy6De9NXSpSUV4iloeZUvwXIcyzFG4VjnrV39T9VGB17ok1d80AnnCtSi347LeuPc
TmAwAa+EjMMberTpYSj0MTQRTYcY+ZS2iu6XCY+LzUNWjBW6J87zQlubgdLQAhVtSkydIiPFto74
Ux2xvdd2BNcQRr+ua3rwhfSKsZ4gaOs5qvw/sGP0TtXqBYmqQn/rVNFwMkY6p3j8cNX05gQ6ZWXj
p+GgfqgS07YfET9lMA5mBClfaTX3rEqCWXzdyPNo6mG46YNS24rlfbG0Tyu9iHRQv5DnZF60IAye
J7Ttvs24vJEGvFMdMRRfXvm7Ziibcz1X9uQpEj7ZEpe7gzXw1GJlbJpPSSZ/x6az4XBcUH353Upu
s1W5y2lexyU1zYKMRr9A54I8LjqdvNo9zgbFZBnXzdoOCrln0YXz6FyBa8Kq1uLT61GmZ2K3JIzc
9xrrhniBBavpi3Hnr3yzOL+jzEacf7Ugc4xmszfkpP2z2hfjvk+SpDVqo207kXK//V1DsY37Dj2k
Fs1dZMcuNa07Ys/MJ6BY1evYdM6+dCKL83iiuM2fXAcuOGBhdz+VIVHKhe8eKBnsPRBNP20cDemk
O8BgonfEAR1pcZrxZtWOeETo90U70ZxPRNXnjkKZ24/L81ygSQ+rY1WWuPuNA8XX4gwJtgZvJOA7
Y5sxk9apjkHbdGd8/MvWMeGuMAF+UFmJp4EtuKn6yLwZ5y1k05asSzZ0NEpcn0+bCO7J6Rp4w2PA
b3hajGwyD2J+vIk5WpLvyKkz5Hse3YFsjJl+RCEvEGwXW0xIP0gKy4lUU9J17tGRJQJIS3xitsk4
6YFxRJnTERgVIH0scCt7iGwYb4q687eWurlZCu9YLaHJpNcHrysaJfD45wknkM+bsRoRb2pdey4L
Ge+WAoosTFQdeu1+vCdT4+xrLA3AM+8EANwIrqksDn7HEEFoAFi8ZfmG5KHc0j5Y3lu87JhBoFGd
H9cy3EU1DiGCqW4UhnbvNXWmUXHDEjMsfe/heohyhMSOyCCorVrPFsuibT952cTbRNd04yIY3gMy
Dj01Rjxu7gz1tytrHgfT2HQQJf+AefCxKRzAX/OD0SG46QXizaphfBbomuoVffMwqGnDQ0oPC/Je
UhEPQPxr+r10QbSJ0Eqs7ujkDVWw0ohQqYCDDcdgFRk0IWsSSWAIiuJFYCo4KmCzPqoewjkTl9rI
RWUUEllnoZjBqLRkNYmZqPRuCGB/XuwwHFt3soBOZlwqEwA68PzGMzDSP7IXsCgpFC5eD51fZkdv
vOrJjbKucpxkDVAmfQxduzXWQ4pm7YnC1nWnHa52juPVZdJ76HsCL57B4JzhITlIdh7VZKrENAzv
tQgr3KxN0W2U19BnuqBOzwbptRLt1H6iDfLSrIoqZGBTI86FJ3ExoQaVmat0nDcrpmdPIdsP347d
NYDfvxxXQX47xaMDh27ssqmaAfODdfkZSHNyeJQWsaj3bPSrV/BVSDoxXPPI1jXbKVDNniwMTgIL
vsXqTY9IDCh+8XCRWSfiGVnr8VQmvG3cV6cb3Z8KvU2fFEVX/UoFjiozAMViA5mJxQf5HY6Be6o6
6n4OtY3ySOj5TdJleWkBP4Oq4sutbvvuUCFB2Kh6EwIRrf13Ar+RM1ChMG8GNJoGF+G1YPUzt7o4
LS0T9xWmm6/JHRVSDDAnpCFzbmGDfvWiGxnCFqSZ7EUo3p6hTmq33jIqRByF9XmdTf9mqGUHRPkU
WwBUI7raDtE3Y0HOYhmGlFvxWarhLqixQqhcwEljqJx9NTb0ggMBqyg4q/Z4YK58RNvXH03Nw3ci
Vz6hpS/nl4U1iN1FtgygpiK4rr1BtEPLZvfApA2OECzYx6VBPxJ1HmL/uIAUTS+kvNIO/XAnyyjX
XRwnDgyLX+dgGX6mcDQpR871VhbRms2Da7eTbQLIfg3K4oxU9pJ7D0Ebyz0B6/BNkHA9wRlWHmVt
i5+BAD0BDIQMpQhQ4oCQp4KLn5kCyw5qmNH3dnzWjufiunFK+2NqyRMHsY850FL/KGEDPrbOJ4VB
OSajSO8Id839WAZlGtsFazlRQ5nUNs0mGtmAcIlxQQm78bDH+fbyQPW26TikhBP6IvR4ihR3dTHN
OxekpqNXGgq7h1CgQ6Ddd48P4ADLM+9gQ95l2ikLL3GsxT7Htd3DgEk/+z8B3uaBx0BxbTPRhE9M
HAs7hsA3bZn5ZRmnnVNWuGeC4e4vLsK/xMe40YMe9fD7q8+f/f8DhAuPIbLl/0a5uJNVI+vROX+2
vz9S/E/2xX989X/xL24GifBNQ8QHQVDk3/wL4oIX5MMmCyo50NBihu/4NwGD/MOnsO6hYUhAiiA3
g5+/6T/uP2L85S3t7yZ2o+G/wr/AF/0T/QJcThZAYHkzS0eA3z+bErlrpAjasw7ZbHKKAWBX3qlZ
yW/dX6pyfWugiqoadE6owB/e2L9VlbOPojn6tI6z5qIafsISRIcpNnee0kgYpNhe7Xy4qqCaFlg6
v/ulQ7a8hatQ4d1765j6oboLA/rWh7eVe6mr8VbR0DrA6ALxI+4yXmT3x/fhzdJ3Y5F1Lqsftaby
aitcEftxbfljWyE1Eqh/iF0W36CHSFiwtg9SDRkuu7SNeS6j5lou6F29RcOxV5LtGjv2XKGEnmsu
gCPAmWJTuWJMtHgGEfBFcXvW2N57c1XmQBGxknK2TSTgr4o1hpECik06tvDektE1BCJ9puWau6Ld
c4aKrIu9GbpnXfosHwOCUJzg29f48IoBpuklL5vrKNUvY4AT+Gg3KMsIjtXI8FDmhNn9p6q9HxU7
uz7sLEBv/konN8Nb6z0pZf2tKaFWnGHy53vYmBqDksoHZ9st8+sAnsJa2ifV9r9+5UwnrBeeWknf
LaeHkAN59hvyI2BT2HigrC6rcy/q4uiC3343hSbY94HOsPqVwLvC4NGJG3YYCNxdO3vjEn+NEZhg
cfHLPcdNVVEBsB7V2ZZr4nW8eoL9RQT13AgNiwlJogeVhgsRP5RjTo/mhj5UpHuqhgeYfqFf6BA4
rGsFvGqB1XrHxif4cn7qDg1h0ADlBeehGfBjck8DCwSFZ+NL2ychchRwzQ6XcSD6SoGzp9OKAlpz
tFiFF/Xp2MOmjZhyBzePCEhqm/kS5M5YQeEG4JRtarfzEIrkQKjtBYjUY1RlSHxF8RAgg7vKAPWb
qw+EivMEGC4CVmZ6hzKbYUMXH50Y6lINJluJXxh2UpYgzxXyzCmGpweHGfBG9vyrruR+9uy4a/th
V9TxhQKWMrGD8kOmfFWIXixNsZubEj3gAruTGq58A6/gHIwpwiUS7CARp4FGXztYEW8mPhT4taYi
eifx+E4hVK0hkwzSohtH6AJYAXBM0nswzl/nzgeUhFnOH81xLfwcZzwdXEU2AW2eYFlpTdYu/gD0
xEYpED6Q9RaRORXyGagMskU5j0AaJljtO2YhCWs1uDFYu8JImd+F8tpVxTs8ehCJC4KL2Db21bQk
ZVWVsYKjJTYkHR1aXcLK3o9dsO6K2CuuzbALAJaj4bH7VdQZnPXA6OHy1xmCLkzwQDKKfbLvs4+S
umDb6NQLIYKs6/dwqnE7lRjE8VSAA7htkGGzgexCgiYlWFawldd+B+PD+c5HV5zLpS8hlFBd7k/e
Iza9mWFuslTVTiyRm7kD/RNY/8yILC9tYz/DtaCXqg+xTpSXuC0DYJP4p6NySIMZinC8CsUERgLx
d27jAuTj6B2MVU6yNODooFsGQaSdC6wW8H6xhaVtCcuFYMLUOptvBRKEgUn+th/CPGIKIcao4onk
Xoz/6r9XUvlpbMab7vR3GuDKVlV3FX6MXbsiPBuQENOVwGK7gxPy5F4h904DzzkW1YwgXaA4zMAC
dMA7A5QYh9bLHbZ8eAobvJjYBWKhWGNShlUAjCFBYOn8dhOM82vc2FMzKxCDrCsQH4lpogAKt1S5
e+O42WZ9AESDx9rC70k0XoK/rY9CkjyOljlZYWC36VqgBNi/oOObU4dRqLxaMDF8+rFyflzcsr4M
XIDMHXL4zen13atpGurlVCLKdbMGyzcr3aRFzm/JkMMC7oRTVTwNO8Bxgwx3pR7vaoNZyQcPbtOb
6cktJgh27aaPPsreE0nVK8D5UU6t87ZUFLjUYncKmHnljp+xinOtpqcF+RvxuoBzziZMAsv7aqYz
QHMwaDrEbZUqtZXDziWdzaULhHMA/pLa+kZAgo491Wqus1AI8Q0KBYzfZ0BFA58/aws2BF6pe4oN
exrxOh3CK3r4H2/y9bFQgqSgyXyPy+InUfkyl2tz9rEG/EBwFEsHCaAKta6uJhS+sdiQCF658byq
zRBTFSRQ9t83S/mpmDlOrt7VETBQT3p7OisnB6w6vzUdiqeEKDJD5EkP9oq6Yt2VyOWrC7GmBpT9
ThmwQ0rfscsArlwDq49tprU7sQ0ZKQgB9QUiwzvPGY9A5f6UvVo3bgTJgWCwK2twrIHm1SkmhGAD
yPy7r7E0rHsGixe3ei6p9nIVRd8rNnlbdiM5uje6Yxmgqpq/OJCeBk+wvREj/aJ3nrsbWdIIz8lk
j41zE9I6G24HjgVV/wIYH/k5RWvuQteZ4ITF1SW6ETKXqnEuJQdJU06je1/OcfWnuFE4dbSKO/UX
rxNC+pvNm6ZvlbdUPIluFFBvHO2W32ihPUG6ArtRRZW1/he70Uc7lBO0FS04KuCWgjuHTcCNbkqp
MK8Ij5efg3KCg8IdC9Qdc/14a6fZrbEuXbTYpXD1Asgd3MeRNN1DawtyRepNDbw+Thsi1g1YlOHO
1LrfQuM5wE62kuMfFku2cU2D1NJCTg9gPiKEDbDZMsAIC2uhQ8A5Zmc+kKP1108HKeo/LWtLXDlc
PTGD+Qb3Bm7hBbvNaJ1ThU3IvVvaKptdDprjMsMZeIwDb4+4DAqYV9126Fgln9256o/YjGJRHSr3
il+lOlTdQEUqiXEfQ16rswsCAbTMHVi0n2EMlc0ygZbiQhuQKVldOanMdWnisM0GFakayOAw3M8L
cw5jD/HaAjYbshUrYDJNFMwXbJRU4sBje8NsXR4cDEIsaWpg3LNTxxL3VCUz09XRW+0TkU1tU+Ws
E0PerXr+mkPiJGgiZa7LFahXQ5wW/LPK3XqIjEkaFcdNYgYX7UNt0OXpuQ3fW0XAAMVdCQl47di8
rGR9xNdE2FVcwHoB62Pc+kUaobKx8XPyFgBLmn93q7tx1igFYHykMJllgnR7oSf9XHfLpcMnHcbz
R8O7o7Ni1I06aJ+Hubkaw0NQ4UrQ+coeVxX0Jfh8EVQDql9BOpJi0X3igMlTYKy5BsiSzEMLiLVJ
MSbKeyqlOfadzYJufDC+BiQTelk84hh3qB22MnM+N90PiB0A1BbaPa/F9DIW8DDzWx/7cVvxzPBq
5wtRbqVkR1l6Yquwbbw6TJ4lj3cgYT9rDj72JpjU/TLPWTtF96w6zgTvpC0csYF9fTIK4V6CsQKp
hvVbHi93SsG4aDh7skVresuSrNHy104nITlz5DOiiBAR5IFtt+7Bpkp6l277rq9zuPQ8wGIlSBBX
jMUiJnpeFy/Q98kURlmpK5fUU+5LEfUXbimKwoCLUuiMhPNuiVqeQKjM7pcShJKIFHnQuhnsaV/8
aFAnCtFC0oOngmcv1jcsGd9Q0Y9N1AME1uGOxH8UIrCulLTY98kRLwb+309HYAG5YHUHYdGI6XdN
h0h/YyVuD4Y9LW15wiZ8C2rAmLFlnAFOwfAwAnFD2RkLc5AtLKjE7fgKa+hqU6Nz7EaWYvq7I9gH
py4GHy7VtYjnA9UU8L0q6l82B/BdY81Z6Vsl0i9epZyTH7dnEdY2MzOCM5vyHI7PPvbCWG5MZ1e3
J4QuHHyLHGArAUaQrn1kIbjDTB9WhXmESpEKjx06b0UxdTXwp9/OYIE+L8sHgO4aa0R79DonQesG
c/4Yp8tohjjEoYJZN8c6BCDCIZjQqaPQOSU2swJbyz4aUY8GOAyV+CccJCMsQ+RthIguY4dvH9jr
aEEopgI/JtPbMgzq17bGinxYFXbH///DB5BaBNFtlP7fNRtHaE8m+d81G//5Rf+BG3j/uGk2fEjc
YUoJJwtAAP+uGgJuAL0BwV/Dawwh5LfogL9xA/8fNzWF78JcL7h5fGDc/xs38IAbUHg5wQ4Yw74X
eP8KcHADCP4JOfAQEh26yMIOQqyEod39n8KhrikabqNWoPqN1d0y+usBBj98XwU9TYAttans0kqA
P1mu0gVve+xeaNj/lLL7mFb/QIz+RDvNshBc1axfe40TPfmAayN01pb62HOhdQG6O6WUF0+0VlVu
52/prSuWGVgYOWq+lg1GRF8ULzOd0jJCJ9sNxZ2gDt9V8epsZkw+642X45belZjljrtrvZmmGwHO
8c7xUJPHAc6UsXcAxlgeBqd6Xmr9S/4qWdB+XARBxroDDD0tzAhraA94KboGk0RV8eWxeQc0FumR
IRL02jeIZvBC8fIINYKfam72Xg/2zcTaU0GwIjRR/0BcwnPRIOaamqXbzba7YJgmeygjj6DHvRFf
yktdh/cG3ZSwBdyY10giUlTKrWqBIfRLnUV9VG0hcLrjju8cEG0IBuO6ayYnzGGsKnLW8CxuR4yb
gwGZU3pg7mO2JdGLHt3EDmwzYEJMGoose4Z2fvH9x7JcLqqf8IbLB5etmTL9DlM62rNhXyNlRvT+
PnbL0+T6WVyb04xCtygQbTmgS95gWdz0T12LzZNQ9BlKebGpC/9lpUxugBt0ICR7OQiYzxCcbjF1
OTttiTivQdBlDYhQzoj+ovDxw8zY6w3AeqnN+1v70ooKmYuqR0s12r2oikcOREXw0CK60PqbsgJH
fPQxCMGOpIE4h3LKN6vpQNxq9w4AAbCRdyqMznUXb+u2yQVVEhzvFrzBdjz2qjzOfQGhSOPDohPD
ODpA+QbXGgoNt9aJM6ErBxiMlvm3josRZLois1OLXlth4DY1zYvGfE8B0LNbm+aNK6oEKi1yEfJA
gcOBdyN3CWg81Fa7RsEB1EVj17nrB3Q1Obgv43Y14gQu3IsztndoFa5oONN2nJ5AzE6KoEtbDOoe
QX9FtM7GxsvrvrHIvkTFm4P4S3U8X+I22EYCru2uJ0DhnxEw0yCQaKburvD0wzKRvetHJ18uiGRs
wdhaMdG0BnyjPvCbLc7PSyHoBV0hpiMTPXgxbAbaWZ6cWpWZGNQO6AHCszEHr7YtN/VfLS7aGq6x
F28Iz/qgfOxFu4WfWkbX4nUGCwQfhf5S9Zr0tvoOiPOyCqEOfhmk6xR8W0o/h1EfS4K1uztCHbOE
T+SGbZuohnFmsV+od/IB0ftgRLSr2pG/IPD1JsWp8ybyroPoc9ou98xBzxWv7CS75blSzX2pSFZL
/1GR8r4HlF4LnBY0nuSGsbNIPJEG2sei9bZxt+aRa5tN0LFXX2LDAnFSMBaf9obMW1/dD+Bs9YU+
677f2UZiQmsYdjDuDo4qNyo91qe9/KG62zfxD+lQT91RPs4euuICRFI0h2U6DAb+RwIXxI1lHd6W
A92M7OeIB9BEDtOeBpRv++XFd8tjUcp05BwzxIAzRQR5wh/gMm5otsJPbbbkHUe0wBhOLpwGPGsU
fDg8XDbKcQ4YV7YF6AxX1XhiHw3hNpLmSWF1ASrMdfKwKcb8mbcSDBDtatgIeS4cQhm6SdtXz7Ez
ozuuN6plryjuaUzkeaKxl8a3tNTj3KYsemHiuYqf0SPazYrtVO9V2K3N/v1Ua9z7Fg0C5nW+kJd2
GHLNinSM12+JvloHoMSyFQbg9cia3YiFToYA240uoRla6ovbLAMOvUB7W0dH2MmeOQA6CQIm3H+U
BKfcpiQmzyEVdzTEy4aNNt4S0PfB69MROD7+PjTmvabhQ9BZIC1Qp/nRHQnMq7mthwofYFJRDizh
oF8CwLtUq99sejv9jNLvc7/kfuLL5t4s0we/LZnmkd2eX/w8zOKeITIE3wnb3yjknzOoyknAh3up
3C23QIVIOE7AwqfX2eBPY4CIFBeGIugnGQYaAUgI6oDZFXe4CuBy7cyv0W3PhUDplzEQX1EZnSAO
/14Dclfy7g3X+X4oXHgBMJt05rYbNy/uYHbEjO6mMMMe3SDeZmyJIFEi267H3ha1Aw1oBKKW8ieJ
5fNywLD25UQOtDkVRnxLZ4iJ9Hkl8Xc3gaMBvAqAz4CEiYjTtIo6nRVNf13m4ASoBNvxkv2ZkQSP
XAhucMt7Br10XWYNjaaTVOXHMrtvcdMdbMDzQWJXjcIG/Qmj33aZjtL019qHM6kVTo/FOEjJDDdD
QkvxKrxGbWGkdVf76wt3nd/JqwA/znofrN6DXiOYqkZ0VzB6P9P2HEClxzv1CVz4gVgQWmOwxAIv
hOALYgM9LkfoaeokbulOzh7oxLfNJV8g+qAAhg1cC2fAHknjkx/akDs8zmdcXMOpbftd66PLnooY
TIrePNC5h1ew41q87rgy1gisO7P8LqX3qItGbrRzI+X1F5SONun6v4ilbjZgucf1iJaayG3trPfd
ADhpHmO1DWR758XBgffxfS3bEEcXxqxsAk5oA2x167n8GpcYdtTMufpB+z2S+ADlUpmswjZndDMt
LhvE9QG9xr4zbDbajiCBz2smq6FO+lo+1D1/83yMbaInu0ESkI5hU5tZBFvE3gT6CzoubU6k67D4
GP84zN9Jqzo44/l/uFwyZ4iPU1zZPe853q3ZzYNggqlx6QGlJsY71/17hO2zsRiCsI1e22mvQ/fS
apZXGo56TNsloZ7F9TBuZ75uu9sKG2SufVgCgPRa+1FH8dfqwWCVIkspMaF7XSmE4qBryQLPKfIQ
wRlJSObmBo+k/RxJUB39dTliIVVtCJseEGhpE93w3O9jgnM/4jgL/wS1aAArsh5ulAar9UXyKRd/
rdt5+Am9bZfqej4jadHNpgiAQuuPOYf8AGMxmGrKNs9hzPerEt9qwuAzsPqsSggqPD7rzaDrXeSL
eevpKgB81T45tXsiYNTmuMhMVkwBGKMLGAClBKMLrB3g56BFbYcAGyckBOOyBS1acW6SFU7UQeMd
Vjikb6qifJ1vtAK7Kj8H35kACYKYgUNOvK1CjHFYloNyUYGvFwQ+fu8YFkjyIpAh4vWgxoKb12/H
VV9wzx0nfzrhJkcMD6nPNBafFPtdzOwBZHU3rkO9ot/STWpcaJscrTHztrUAEQDpdGqEBnj1Ec4c
xs+arA/Rv3F3Lc2JK1n6r7Dr7ojBV2+JTUcYDH5gXC6DXXVrQySgQgK90AMsOiZiNvMjZj2ru5jd
LGdX/2R+yXwpoSpSyMa2cqrclxu342K7j1KZJ0+ePOc730ns3zfbdCC59nUULYie6OjDpqOKE+CB
dVeyAHNV40g+S8EP1dFWAVyBMUolBA99sMS5bgZyonVhFwFJXKYfNjhxAZ2gWE6AisdCO1pvPjQl
eXEGPpWP8SOF4SAEsQE5Yawgkmo8xnoXEKahu3kEXjTuu5J8hYQAOl0l8izQFbGvP26G28C4jxQD
nVuMr5ut0upoFB7iBD3UefUsLUC1qOr6gCPI2FpNvQvEHdIkBro5bbzlY2fto8ItEnwYnXTzexrP
Owl6Q6HocXOdhujeAGMatuNgfWZrKa0uGd9t0rUDJxlIqla4IMvH5FoUEcYHK+vmbCttbjQdg4hQ
A9KRLRqEnHsXSwEgzeUq+Qjtw/V7LM3ilX8/HnuXixTxWlfuBogddxRgY8CIM0a0fjXyonnQXaZy
P5LSz00dsMSmjLoTxC5G0ji8RhXGCCU5H4zl9i7yECrezF0s62YEctgMxTGJgJeLBSCl583HK3nh
XKTqpq9Y8uUcePf2Ol7A49LVbrqAQwXQy+3aQTUWgK0mMFoD14MzvA0cwDsXrQ9zNXYBf1oDLkr5
WygGKAW8TUi26lkTMefOcjm+UJuIhgStyziafx3LYLRSdbmL2M7DoomI/ThCdf/K3XxaGvPFOcjK
vyTNZVcNW5dNxTOuBSN2z914mVwtLe0GIHWni9lrwxb15svFAOF+ZGFaQKpbFBoDqyOgdkNAc8UL
xdDXPa0pUFxgCzhrwVJpRdim0/Lt5CJNkAgMYFbRnDMWuiCg31zJQORu1cf78UpBqSfiVCu7RdYJ
HFfQAsPBbUXIkKlXQULpOJ2o2bOB7YabgrpT1Ua4MW5BVaMYYFeE9XuGgto8YZN+jpwA1SiCemsp
AE+l0QLpLtAmg5Hykxy7KGe0H4yV17fHhtwd+7KOiMuSgEgXDVHBC9AB13PvMWxtaJIMbuBabYey
F/YWoDpCjQDQXavQuV1v0QLXtsZeR9ys7I+htZiIkrXtK4l6hT7TYIBcwSQ+ys1zxZ+HoF4HRH2s
4Sqqz4Ub2XJvLUslsYqAm60vACBUgKoP/V4TwDifPnGjftR1dJsBWTgQgfC3YghBSUHYXHUFw/8M
XhEbF785cvAWAmILteXBe06/aGuU97v2PbbrFBwmH5DSxv0idCV45eGsBab0TnNrDTVvmsrOJ00O
3V4ouz0FvjVusCgJSx+XG4BYHLe3XG7FL+jI4aG+MECNriilUERUp6bAQF2D/ZOIFpqrjEX8v1xb
ExBysYYxzcmAYmXb3jrGmbYER5WWNnGBaCF+vxDRfME+C7RrIAE+LyzAzeErOCj680SUfNveCF1V
kWUDeYIW6qgS0pGynXdQFjUz/O42XaAfL1wQ+XKsxLcg4oNtRiu1MVJ11np5p8kfWt5i1VkhdAPO
NCCj0ugyCNIrFOheacIjcuuGiqpCoM8RXO23BKTs0CHmsze3UF4qqTCKCdBKWlOycaIrH2Ph8+Nm
Nb6UAqXn4ZK7deVLzUsAMjRWnx7X4D0Yr7YPK12DF4NSC1jv8Sa98SM57I119CgBuN1v6ectz0X8
c/PRW44BZoztm63v9+1IGAiqPIjhglmad4+iqpEbqEOU2z6IG/Eisqy4rYoRgKJojWGlI19HzjJo
Rbc6EKnwTCR4QdLG6TrS72M/FttJhPZkgZt8XixukHu9D11VOJtb0RLVB+ks3CKHEuFqqsADG2/o
NR6B7WWQoJxCtcTOeKtJHTV47DghiioE2btCuTRK0UCQ1J5jH7dlVFrHEkiYx1NZ+rSBQVxvVx/t
dWqdr+fO576rtQbIvQ/Wa6DIHsHgLazHH6xw7VyqxvjKw3NCN5U7YNIwI311HYAZXxNQvEazFYKK
aHKCejgdgArN/rx1URQM8mWioKncIzAtZzp6ZsYBfBLkfztJBKAisF6XbgwgQqK31bF/95igR41n
u8hdPlrDVNabfdBMxWexmi57q/Uavr4u3KS6MvKXBqK8iLi6+IN2CmTIxXJLXUrQ9vszdSvNEVjd
3qB+AeweCPonYXAhaOJNgAIwcby+0MJoBIRB2PNSoi5Uoq90/XL5+HXhPF4uEElwPeHDKki2N+pW
B2SlORMxok8KAN/IJ372Vlv/IomXM3+MtzDW6fomTVFepwA5KmnW5gygUQPYjIXUdSghUNAaiz19
CTYJZIJxzQJQQtOUzsZPmuciQnwyQung/8ZGaXm29DW0Nui3FVNojRSPzyUUbw7WqtG8UiN90ddi
GYwkIsIA4O1cninj5rYTJeob+H+eJPdhqKn+v1Bpe+RVB5RUOXHWjrAqI2Ua+W/7o4J2hzJfHQp6
GccVwsqlIHUmKePXek6CA/KrOJmBBkvRT0TQqKgo2gHBFT4IRju+N9/9WmydIEKMmvDW7tf58/Zm
6HDoh8Reb/ub517AzBjAKM2XeAD0e/UUyCcqCLxUsHsJ2QcURvtTIJ2IGv25kf+WNpJAXuA9TQFC
+0ym4tUzoJ+gj7ygC0pp9ZUTURGQwUAbtuzz7l5dB7NVvVdvnegKWBdACZK/Ikjj9hdfPQG5lQgD
namA8P4W36i9+NqJJinoP0fp6/ZePWO9Q0+a7zv/3W192r2o1uKrwokG/VbRurPK+CknGpxSA7Zx
t/NzQsF3tPPBvlZzChThBNpPFTyfAQpi3lOCJmyjqsiYh932eH8bgCZW62mBeII+A4B345zLPuw+
EDFDBow/KGzfqRHUau8D9aSFHLAhomlw9kHaeU8JjBPktg2QD74//a9vAlonNIyjo7tfvvis/osK
fAOwC6EdxW5/ZMr2jkwA3bC11F+my4s6BlAMMqsugcIUJQ/UAH6fGTzoHb06lLXmuytQfFRjAI2x
W31260s4AfD2wNUW1vG9rT46ttWdAgMOkEi7vrGbHp4/gCGgzddQ30I/7873oxCYeqqvwrujvL7A
2uTvyDp/oF7d+ZfvSOnRx63uW4MCFqzBaIqw8+oPFl6UUW2Iyof88/4WXoelqmXzVEwBmi2i2yG7
4VW4wuirhDK8d/vuu0MYgZD9IMQrbvwyTjwDNMK6yr57Uz9BM2/EdHHZzz/4/Tsz+LQTWq2FV8CM
DFuuqOhSnX3YHY/jHk4QAHiwevnnvU2Bni/K25dfA8RQQZ87EEbnM8Dufom6gnCHQZSQf97d7tfq
OjzY/IaGPs5aYeHYGaD7gEIjW7gPvHoKXnBQfI8gos2GM8tih7YZ7VHiH/2DInJ4KGAXMsvo73XQ
gn+HiGZ/Sgnzc+F5+Ix+//t0nz8/8+72fkl7Bux9Zf42bxSw99vCNdx/1m4+Dkda+Q7FDy9sMyTh
1Eq7WZhv91Y5b/8pKqlC4pQqdrGEP0Zy0BTgu8l4TvCNH371nWXjMnKINyvk0amEski0UxVQsqJC
g2EGNuHzj6t67+++8+FssCHT1/9+f90xvB/Q4P21eGYt/wnWvUM8MiPFvNNlkRGQen4Vciv53KKf
o6bdK683PWLrCh6Yj/aUwYeLoNqvLXZI0AaicYv9EZoNqGljYK8SE3f1QnS29QUOT7r3gJKeNYYx
ic2Ika4g4FJ3ejoQgF3cOHXN0J4yy4quiLSVwZNPwGBetJ87INmYTEzCTA38ugyRf1T+r9vAuiL9
Gc22M8dKMwvNQY1OPVQbMEI52IS2H0cbWJtCR+iWol03ntTIFypk20SzmUJMtk/hydQWmoASZmYX
gjK7yEFsxyLMEUiv2nWHemcGycSxpw3/ayO2zEYHaUbGQtJYRt2HnJmuPw2R3pw2jj+PgwZ20Ewo
9Fn7S7uA1n0PMCX7KP8oBNF1VRHtqi0WAjK7+5WaXe/7HBWSs+cgp1b7OSQwGw9mODMLWZnko37T
8RMbPS8maKTEaDwtk6o74u4cFUqFGDpYWpZVW+gqIbEPu+c0wCjmmYxNoUwytR8QgrOUFatz2Krd
2LL9gDXXOofdOcK2Pyeg0GAmwuDgrpyTCbsJj/vox3Xt3CodA7QmsO6SHSoCnJL6Yjvf/js2G7O/
XK59O2R2HQIe9cX3TeCRCjF0e+BKVHytbMT2Ih/t2p6UvQLE4jnIBZ9jbDGHCyo6Oci1J6VZUDgc
tgNcbOYkmpKwGGE2wTyOkQFJ/Thm1UHlsJEHxCEbmxmuymF+IbYklIMRHuAgnZbuYrTate5GHpAE
1tdOmEMaOBFektGbkN1xPI65gb+l9heXxmKYma7RoFrd+bix4eIXYjKpPI6MTGppImhWpu5oczPc
RCV8RJJCXDZqmgetK/3u2x+JV2pICYgBB8G4mbBhEEng4MYOzXRqmY5TuuoLHEY8pG0vG6eZw1m8
P51nRJmLr28/QIamZ86JUwjK5IocduCQRlhI49r0PWajoF6/eFaNQftuOYApiRyUbpjM2GgHsjz1
Rzvy2VuaJHM4oIff/tNvoMXntz+yKNZt+O2/vKkdsHMtc5jrEbZhxJqPjI2x7gYfEW9bNtASj4jk
/fxgg9Oer3XHCwId1H+RRo9EjFuENGh94YjM2yWfXlI5WKUu4jCx7TEugcTjgP1ycAeRNA7K9sV2
J2SyYbVY4zARuQ093N80EV5bM+ywMYIzxxhR4IHqSz6dpCazdrqElscyqFCQZAayUqQZqiPj/3Vx
WPCvoJltkZJ6ayJlf/z0xED+bf9HXZrgKtJ/zLOK3xQ/fC6L0SZWiMRAMZe571V8e/s5BWKVkPVu
ebjN52RLkFYI7aAYYTZeymxbV5UvQ/b8E3mcqpdRSExmc4BMh8tYV4WUbAIolLHuBFz5YckFECUO
G7mfgAyRCY6hBLn+aK/NCQEtayEomwUeR+gHt6QGPEzwR5TpsLcbWipTd8GGJJnZjdOQlI9PgcOx
PASfH3ODlCQOm2yXGKRjbnRdG7H20qVB4nDgfTKjuNEm3rKYYqocKNIpvr7dqP1uuiajcgB31pd6
4zegdH+JGuVcMjpO1Zd+jiSX1xgmk5kN8IM9Zbaigkrko8fo8VgnHOXJDvsQFSPODTOOQZ2CDuvq
+ukkaQySiNFIWngA6Rzm6B933WH37qF79q8NqjxmiAkr6z9Q3kJG2Q5mGXClK2j1eOy1qg7rZ45w
jkAOlGXowov8D/gQHhbnCIjDnyIXfuRv3gXA5yBSQDPiJe3bvfILM6+nHmz3FDlBVveA8aspt3yz
rAiKv26k3ST02VswOJsOk6+vEwpkE43AVEAtMqxQvamtgmNRCEfNqd1FjQ7HLIvoH1Rv2T7QncCe
jOhcZigAvyoodtIN3H4OD/fXzfkt3IV5ubEESqtRTSXJ+BclZ6IuUAjuk2YVZvhFSRToDCkpombI
BhgmWxJaMqFAVkOLUw4PahOQO08rIEE6qCxp7wngxrOGF61nD+qXvtcASZzAjxFbYLYtjLiKbhu0
lZeo6zKK9547m178MDK3QnNSzBI9+UDEqdN/UBgGQCgKYWgJRO3V+g5LatyYQEGE1GFgDlwD5ajg
NVZaFJ0OJDpqc44+9tedUjlaq7ikvu9bsunYWzY2w8FTRTfhmDTuSmcLl+iX0xgSZ01mflgoQKaW
B4dhAkxHemfOs3zDi0zGOWAJJoLQzMY6PA1fL/jC92bUHO0PGD5e8fXtbvsNJjgk84QZMRiQ6ku+
RY7fZcUe90d/3YbL/YG6Gw73gR+WjMWA/ypct4NgAGvpOajNqYfdEzKryyGllWHQ2bGKHExJ23Tm
duIWKp1decXi29u3TtuPMLFZnuXCDLfm3F8jE1DIzZ7ynHfwQi8EgyelaCEPhAg6FM0B5GWGK3MY
7pnpuSRkwgs84gCXIaahVD3AQeG6UVz2JXE3fNoZeeGadbbm1GLnlkdqvWcfQOpp2dIPg/O2Ao0e
CX2zKkTxrAP4wqnoIXQ8ZZwDSqxRd8jn9gRoy1LgsMVh5c4TBDgiMy2GSHfx8VPreBTo3AwRx2LF
8pgHlFmws8sDC4EWQkgPMqYBKaViSt5uMC8SDzaHmYSMaKmuNlxOD4wDaDXqj/cyJg47WsqJVHe0
V2ZYUjBReu4m8sKNdoVIJlBpbAxWlDiY9GsSr0vawCNzfm3HVlJ2TbLa87ozPHT8NVmWh8xhjq9t
2PXY9BAGLWUFeWT7r8GO7AKDHc4LJaPWR6TcUXVnZOA7M8xJISiTq3Lw8Qe+R8oIQA5bBHDFmB0s
DxTBE3EBkUeyH6HADWFtBY+j+ZYmKGbMsvHIGNwicJmU4F2g9y2e83YLfwcEVumykZGJ1NVfuqNR
5cPohESL1msLzqxmaHsseIfHrWMYlKADGSlC7QGvCS50IaMTksThsBtuzBl7eEg8MufDjR1v82hc
sVrZzYjHkXe/pOgMxrlEYLZ4zNu1eJeJ7dvefOaz18bDjEny6iDRA62igt510NixGGw2J88GJF/o
BsAi44Ay5yGr0DxuNUMzLGfTedTEoC7cpKVrgxK4AMXhHAIVeY5mQKZPt6NGAiJO364tz3Wsqin6
279T8191NQO3omiATwSwLwOpcFk5zAuVFfMXhtZoQvBPGFmrzH6C1rXY1E/p1K9biaocSN2F2X8b
+sbPI/H2/7pLt0cB0uOY4Ydn8KfUt69z1M0BqcIaSg5u2ylO6AmxF6xgDlfH0xCgINZt43CbAX5p
7pCZGVnFTsuOTw4TMUgJDV8yYnkM2ELPPgYcJXMI/rRRoc7igGUOY0Xh9cSfsWvG47o/DO3GNYBn
jA/Pw51CbpSNuvO4iyPfNm/06f8MT+/21UHkURV0ieyJZ5awBSJQ0bXvM5DMLp3Io7DmigSs+oo8
AI/9NJyn27I5A469/jTkXl/fL5VwizKHKc4RNBWyOWzpPjDcS+twSjjs62vCsh7Acaw/z/CriX+w
RVQOs4x7DChISrrMI/uP2NLMXrPQWlHjcNZBMEnLe5oH2cGNGbCVeKLOYelukfZH3LzqciEaXOQv
D1wVkUeK5hb0bnYQ4OIfFQqcHf/PooheeHse4spPApgNRrLIQTtGFrHLsTyJMsPXDQiNyMI+nGkU
BPEQbaMqtpCT+1g8RoySOeoWls2cxMMi3W8nZsV08AiiP9hmDEgLMx88TN0HYM/9deMyBuVQ0Pit
0QWziR8nu525/zjKI85hAXYP7CceiSxUqf3WKP7TrnqorvCIvg8DVDQ4aZW9AciRh+8zsGczhJK6
JIr3Jy2vN3t6n8GKvAjbtZu1oWUvAZ70MGvf/7OC2hANX3QeNTfZqUKwQKHt/O+//Ue0JClpnIcp
qC0wgguws7ikWDXGHgIqrMk8uDlGNhiTmtcU+78/rTqYvWWBw50LpeZLsizUPfrtzCY+ms7hrT6C
gYswcUxKrotG7sU4ngqwHM/Hn/lo5YQJHJElrpE2i1MDQynwtq36T+mTxA5tBgwj0p4QoEGtL/yW
NB27OQXOpBlFSSGPWundM47GoY5P0xA37QrJHGzQNQliq+TW5FNz9OCqCiH9nNKR7yyHPzdmlq9T
Z5/WthjAc9Wrp2EyYW7bHNxyVHzYAItmoLc2CSdgRtjXDw4ZOVAPJrbDImh5OGB0tID8MjaSB5yD
Um+hThhQV0Y0jwvyDVkTsKhUnMk87rEdkiJZW3Ue83CWOiXd48FidOa7IC1gi414uCaF3GraPh53
Q9Dhlll2eeTxATefgaQ2YSubDst4yqmg44b/AnXJ9v7OFnkc9VfYJaX1E3lUtQ4Iukt7B+RLPIgd
aT41opw1jE8pPluI80KH8hZYw9inJQ6MjyPxqGzN+Yz7dhxHma2+Mdc2a594XCTyp1wnUzZOI3Gx
qwBl2DMyy4Y/8ieo+trXR4kHsm2Em2g+Px3opR9VGUN0sCme+3Z3M5+oBxtQWNBM05wuJWrNrcJB
IIMH9V2bMqhFVuPBDud2pZFHyW7997ofPvsEDu5AGwizEu+iRDvq1A2boGkyjV0WgrLgBo+LxZCw
Ppekc3D1EZaKG11UhAI5krDbmAeuPNdOOEix9e0Px3QZVIrKA0mbvcCA4AksxAicNTwipPkL5KdA
46855Pxv+0sro+Lv6HXo190r8trbwqfPHP1dJh0n9Q9NZ+uJ/hlKzsM5HT2bnuMR6mkjNVDCJPMA
C7VDsmX5mnhwstH1ZEInPKIyHd/xy3y/PIKR3Sl8SrYwkkd/hR4c4KlFyZpLzL88wLc94iyfBEpx
OL3PE8ACmHsuIiyFeanhFCCmh3gyoxroGV1fME3t4JLOmHHRUDkINkM20MSDDPo+TMqDRSOl+oN9
AAxyix4ezMKh/PuY5F93DFSRJfwJD4WcewI0MsT1mcXh4Wm0UWhVDkpxcHSH1Nz6lY40D7xCx6e3
j7/2TZTSe/O/Vd1DeNwKMlgEZfCBq0QNcdVzeJSFdHy/6PfEeKvq0dju8cjEFQlxld2NvNjL1H3n
QUbWsxf2vkweifYecPWUzKvo+ZNhne1peIgAMjgo6u6gReFIeoAw4lHV30bCJKyYfUMu5u3tB+Ju
7BnAhmopvSd/pxii4LESoQeHEw0RNCahe0hPk7wa339hoj5jN0XZOwymZ7jFOsXPmC0B2oH6E3fh
b/b8n0JengrikKu58i2UvMH6nca+wzI28kAw0DoLGom+M82vzNh5ON99JOAmuDazgjkoa8cKgWBA
1L9iM4g8KulvieOm4Mo+nHQejcJuzE2jQ5yKqggepSI3dokHn0ehyAPxQK/COqA8ois36DfASuVh
iOkEfzGBCSvV7/EwlLd2PEVUrNIdAStVoetvt8S3JECSj75CRVcVPslrp9wdgIMdhFsTIalcDWrj
QcOTB5ouTAfpnH9pnEYI50ZgB8pj1NQewIwBmNFJPIvxbEEWVn9RRv4StxlGU9FplYdcgN4KMVkg
lEd6cZSgUrE0WA6a+QnLC/ePuga9JAaCiRk4jyzjJ3g4FTZd4uG8Hlx5JB4wEwCfUHx8eFCgDoYL
wJ7CLWmqqrA3+1OuIrKq6yBWU1vo7w3czPGy5194wa7gCax7wd5/m13Qdv9H3f0ap5+DUqkiKfy5
b/lGwMq56SNbxexoHkjkuyQqwbIlHsns0bf/QeuH1NzfDaCgLL4+dfhWKcfP0YsqNsmfqxdV777X
oJsZDLNxjhUH7tKB9PCqorFkBO826WsyK/vjfh97vIpD85295f6kVSzmrkx06uC2/Pf/AwAA//8=
</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microsoft.com/office/2014/relationships/chartEx" Target="../charts/chartEx3.xml"/><Relationship Id="rId2" Type="http://schemas.microsoft.com/office/2014/relationships/chartEx" Target="../charts/chartEx2.xml"/><Relationship Id="rId1" Type="http://schemas.microsoft.com/office/2014/relationships/chartEx" Target="../charts/chartEx1.xml"/><Relationship Id="rId4" Type="http://schemas.microsoft.com/office/2014/relationships/chartEx" Target="../charts/chartEx4.xml"/></Relationships>
</file>

<file path=xl/drawings/_rels/drawing3.xml.rels><?xml version="1.0" encoding="UTF-8" standalone="yes"?>
<Relationships xmlns="http://schemas.openxmlformats.org/package/2006/relationships"><Relationship Id="rId1" Type="http://schemas.microsoft.com/office/2014/relationships/chartEx" Target="../charts/chartEx5.xml"/></Relationships>
</file>

<file path=xl/drawings/_rels/drawing4.xml.rels><?xml version="1.0" encoding="UTF-8" standalone="yes"?>
<Relationships xmlns="http://schemas.openxmlformats.org/package/2006/relationships"><Relationship Id="rId3" Type="http://schemas.microsoft.com/office/2014/relationships/chartEx" Target="../charts/chartEx6.xml"/><Relationship Id="rId7" Type="http://schemas.microsoft.com/office/2014/relationships/chartEx" Target="../charts/chartEx9.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2.xml"/><Relationship Id="rId5" Type="http://schemas.microsoft.com/office/2014/relationships/chartEx" Target="../charts/chartEx8.xml"/><Relationship Id="rId4" Type="http://schemas.microsoft.com/office/2014/relationships/chartEx" Target="../charts/chartEx7.xml"/></Relationships>
</file>

<file path=xl/drawings/drawing1.xml><?xml version="1.0" encoding="utf-8"?>
<xdr:wsDr xmlns:xdr="http://schemas.openxmlformats.org/drawingml/2006/spreadsheetDrawing" xmlns:a="http://schemas.openxmlformats.org/drawingml/2006/main">
  <xdr:twoCellAnchor>
    <xdr:from>
      <xdr:col>24</xdr:col>
      <xdr:colOff>36512</xdr:colOff>
      <xdr:row>31</xdr:row>
      <xdr:rowOff>115887</xdr:rowOff>
    </xdr:from>
    <xdr:to>
      <xdr:col>31</xdr:col>
      <xdr:colOff>173037</xdr:colOff>
      <xdr:row>46</xdr:row>
      <xdr:rowOff>153987</xdr:rowOff>
    </xdr:to>
    <xdr:graphicFrame macro="">
      <xdr:nvGraphicFramePr>
        <xdr:cNvPr id="2" name="Kaavio 1">
          <a:extLst>
            <a:ext uri="{FF2B5EF4-FFF2-40B4-BE49-F238E27FC236}">
              <a16:creationId xmlns:a16="http://schemas.microsoft.com/office/drawing/2014/main" id="{F2A80E3D-EBC9-49DB-C61C-B4E86BC2A6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30162</xdr:colOff>
      <xdr:row>47</xdr:row>
      <xdr:rowOff>58737</xdr:rowOff>
    </xdr:from>
    <xdr:to>
      <xdr:col>31</xdr:col>
      <xdr:colOff>169862</xdr:colOff>
      <xdr:row>62</xdr:row>
      <xdr:rowOff>93662</xdr:rowOff>
    </xdr:to>
    <xdr:graphicFrame macro="">
      <xdr:nvGraphicFramePr>
        <xdr:cNvPr id="4" name="Kaavio 3">
          <a:extLst>
            <a:ext uri="{FF2B5EF4-FFF2-40B4-BE49-F238E27FC236}">
              <a16:creationId xmlns:a16="http://schemas.microsoft.com/office/drawing/2014/main" id="{F2FFCDF6-9C63-3399-92BC-0E8E74D8968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388937</xdr:colOff>
      <xdr:row>57</xdr:row>
      <xdr:rowOff>112712</xdr:rowOff>
    </xdr:from>
    <xdr:to>
      <xdr:col>20</xdr:col>
      <xdr:colOff>84137</xdr:colOff>
      <xdr:row>73</xdr:row>
      <xdr:rowOff>141287</xdr:rowOff>
    </xdr:to>
    <xdr:graphicFrame macro="">
      <xdr:nvGraphicFramePr>
        <xdr:cNvPr id="5" name="Kaavio 4">
          <a:extLst>
            <a:ext uri="{FF2B5EF4-FFF2-40B4-BE49-F238E27FC236}">
              <a16:creationId xmlns:a16="http://schemas.microsoft.com/office/drawing/2014/main" id="{D0BF00BE-2423-0AD2-605A-419B544889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401637</xdr:colOff>
      <xdr:row>75</xdr:row>
      <xdr:rowOff>30162</xdr:rowOff>
    </xdr:from>
    <xdr:to>
      <xdr:col>20</xdr:col>
      <xdr:colOff>96837</xdr:colOff>
      <xdr:row>92</xdr:row>
      <xdr:rowOff>65087</xdr:rowOff>
    </xdr:to>
    <xdr:graphicFrame macro="">
      <xdr:nvGraphicFramePr>
        <xdr:cNvPr id="6" name="Kaavio 5">
          <a:extLst>
            <a:ext uri="{FF2B5EF4-FFF2-40B4-BE49-F238E27FC236}">
              <a16:creationId xmlns:a16="http://schemas.microsoft.com/office/drawing/2014/main" id="{8FE16738-B5C3-3CD4-E372-C81D86144B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392112</xdr:colOff>
      <xdr:row>93</xdr:row>
      <xdr:rowOff>77787</xdr:rowOff>
    </xdr:from>
    <xdr:to>
      <xdr:col>20</xdr:col>
      <xdr:colOff>87312</xdr:colOff>
      <xdr:row>108</xdr:row>
      <xdr:rowOff>112712</xdr:rowOff>
    </xdr:to>
    <xdr:graphicFrame macro="">
      <xdr:nvGraphicFramePr>
        <xdr:cNvPr id="7" name="Kaavio 6">
          <a:extLst>
            <a:ext uri="{FF2B5EF4-FFF2-40B4-BE49-F238E27FC236}">
              <a16:creationId xmlns:a16="http://schemas.microsoft.com/office/drawing/2014/main" id="{E15DE5AF-13A7-7D51-895E-7ADB30378D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30162</xdr:colOff>
      <xdr:row>64</xdr:row>
      <xdr:rowOff>11112</xdr:rowOff>
    </xdr:from>
    <xdr:to>
      <xdr:col>31</xdr:col>
      <xdr:colOff>160337</xdr:colOff>
      <xdr:row>79</xdr:row>
      <xdr:rowOff>36512</xdr:rowOff>
    </xdr:to>
    <xdr:graphicFrame macro="">
      <xdr:nvGraphicFramePr>
        <xdr:cNvPr id="8" name="Kaavio 7">
          <a:extLst>
            <a:ext uri="{FF2B5EF4-FFF2-40B4-BE49-F238E27FC236}">
              <a16:creationId xmlns:a16="http://schemas.microsoft.com/office/drawing/2014/main" id="{80C46211-BB6A-873F-F981-F39A25CA4F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39687</xdr:colOff>
      <xdr:row>79</xdr:row>
      <xdr:rowOff>141287</xdr:rowOff>
    </xdr:from>
    <xdr:to>
      <xdr:col>31</xdr:col>
      <xdr:colOff>169862</xdr:colOff>
      <xdr:row>96</xdr:row>
      <xdr:rowOff>169862</xdr:rowOff>
    </xdr:to>
    <xdr:graphicFrame macro="">
      <xdr:nvGraphicFramePr>
        <xdr:cNvPr id="9" name="Kaavio 8">
          <a:extLst>
            <a:ext uri="{FF2B5EF4-FFF2-40B4-BE49-F238E27FC236}">
              <a16:creationId xmlns:a16="http://schemas.microsoft.com/office/drawing/2014/main" id="{AAC9B94E-AF47-CC8C-5CBD-76ACD75245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344487</xdr:colOff>
      <xdr:row>64</xdr:row>
      <xdr:rowOff>11112</xdr:rowOff>
    </xdr:from>
    <xdr:to>
      <xdr:col>32</xdr:col>
      <xdr:colOff>2114550</xdr:colOff>
      <xdr:row>79</xdr:row>
      <xdr:rowOff>9525</xdr:rowOff>
    </xdr:to>
    <xdr:graphicFrame macro="">
      <xdr:nvGraphicFramePr>
        <xdr:cNvPr id="10" name="Kaavio 9">
          <a:extLst>
            <a:ext uri="{FF2B5EF4-FFF2-40B4-BE49-F238E27FC236}">
              <a16:creationId xmlns:a16="http://schemas.microsoft.com/office/drawing/2014/main" id="{B3A49337-E47D-4F14-3D20-DB58976E55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31</xdr:col>
      <xdr:colOff>341312</xdr:colOff>
      <xdr:row>47</xdr:row>
      <xdr:rowOff>74612</xdr:rowOff>
    </xdr:from>
    <xdr:to>
      <xdr:col>32</xdr:col>
      <xdr:colOff>2116137</xdr:colOff>
      <xdr:row>62</xdr:row>
      <xdr:rowOff>103187</xdr:rowOff>
    </xdr:to>
    <xdr:graphicFrame macro="">
      <xdr:nvGraphicFramePr>
        <xdr:cNvPr id="11" name="Kaavio 10">
          <a:extLst>
            <a:ext uri="{FF2B5EF4-FFF2-40B4-BE49-F238E27FC236}">
              <a16:creationId xmlns:a16="http://schemas.microsoft.com/office/drawing/2014/main" id="{BCB1753E-9C30-0406-E5DD-AEDB9E7B16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582612</xdr:colOff>
      <xdr:row>33</xdr:row>
      <xdr:rowOff>77787</xdr:rowOff>
    </xdr:from>
    <xdr:to>
      <xdr:col>13</xdr:col>
      <xdr:colOff>463550</xdr:colOff>
      <xdr:row>57</xdr:row>
      <xdr:rowOff>25400</xdr:rowOff>
    </xdr:to>
    <mc:AlternateContent xmlns:mc="http://schemas.openxmlformats.org/markup-compatibility/2006">
      <mc:Choice xmlns:cx4="http://schemas.microsoft.com/office/drawing/2016/5/10/chartex" Requires="cx4">
        <xdr:graphicFrame macro="">
          <xdr:nvGraphicFramePr>
            <xdr:cNvPr id="6" name="Kaavio 5">
              <a:extLst>
                <a:ext uri="{FF2B5EF4-FFF2-40B4-BE49-F238E27FC236}">
                  <a16:creationId xmlns:a16="http://schemas.microsoft.com/office/drawing/2014/main" id="{ED87F3BF-4F4A-162F-9FAE-B2838AB51A2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192212" y="6049962"/>
              <a:ext cx="7196138" cy="4291013"/>
            </a:xfrm>
            <a:prstGeom prst="rect">
              <a:avLst/>
            </a:prstGeom>
            <a:solidFill>
              <a:prstClr val="white"/>
            </a:solidFill>
            <a:ln w="1">
              <a:solidFill>
                <a:prstClr val="green"/>
              </a:solidFill>
            </a:ln>
          </xdr:spPr>
          <xdr:txBody>
            <a:bodyPr vertOverflow="clip" horzOverflow="clip"/>
            <a:lstStyle/>
            <a:p>
              <a:r>
                <a:rPr lang="fi-FI" sz="1100"/>
                <a:t>Tämä kaavio ei ole käytettävissä tässä Excel-versiossa.
Kaavio ei enää toimi, jos tätä muotoa muokataan tai tämä työkirja tallennetaan eri tiedostomuotoon.</a:t>
              </a:r>
            </a:p>
          </xdr:txBody>
        </xdr:sp>
      </mc:Fallback>
    </mc:AlternateContent>
    <xdr:clientData/>
  </xdr:twoCellAnchor>
  <xdr:twoCellAnchor>
    <xdr:from>
      <xdr:col>14</xdr:col>
      <xdr:colOff>122237</xdr:colOff>
      <xdr:row>33</xdr:row>
      <xdr:rowOff>74611</xdr:rowOff>
    </xdr:from>
    <xdr:to>
      <xdr:col>26</xdr:col>
      <xdr:colOff>0</xdr:colOff>
      <xdr:row>57</xdr:row>
      <xdr:rowOff>9524</xdr:rowOff>
    </xdr:to>
    <mc:AlternateContent xmlns:mc="http://schemas.openxmlformats.org/markup-compatibility/2006">
      <mc:Choice xmlns:cx4="http://schemas.microsoft.com/office/drawing/2016/5/10/chartex" Requires="cx4">
        <xdr:graphicFrame macro="">
          <xdr:nvGraphicFramePr>
            <xdr:cNvPr id="7" name="Kaavio 6">
              <a:extLst>
                <a:ext uri="{FF2B5EF4-FFF2-40B4-BE49-F238E27FC236}">
                  <a16:creationId xmlns:a16="http://schemas.microsoft.com/office/drawing/2014/main" id="{C5069998-4559-6BF7-3395-60467A0BA33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8656637" y="6046786"/>
              <a:ext cx="6345238" cy="4278313"/>
            </a:xfrm>
            <a:prstGeom prst="rect">
              <a:avLst/>
            </a:prstGeom>
            <a:solidFill>
              <a:prstClr val="white"/>
            </a:solidFill>
            <a:ln w="1">
              <a:solidFill>
                <a:prstClr val="green"/>
              </a:solidFill>
            </a:ln>
          </xdr:spPr>
          <xdr:txBody>
            <a:bodyPr vertOverflow="clip" horzOverflow="clip"/>
            <a:lstStyle/>
            <a:p>
              <a:r>
                <a:rPr lang="fi-FI" sz="1100"/>
                <a:t>Tämä kaavio ei ole käytettävissä tässä Excel-versiossa.
Kaavio ei enää toimi, jos tätä muotoa muokataan tai tämä työkirja tallennetaan eri tiedostomuotoon.</a:t>
              </a:r>
            </a:p>
          </xdr:txBody>
        </xdr:sp>
      </mc:Fallback>
    </mc:AlternateContent>
    <xdr:clientData/>
  </xdr:twoCellAnchor>
  <xdr:twoCellAnchor>
    <xdr:from>
      <xdr:col>1</xdr:col>
      <xdr:colOff>588961</xdr:colOff>
      <xdr:row>58</xdr:row>
      <xdr:rowOff>20637</xdr:rowOff>
    </xdr:from>
    <xdr:to>
      <xdr:col>13</xdr:col>
      <xdr:colOff>466724</xdr:colOff>
      <xdr:row>81</xdr:row>
      <xdr:rowOff>57150</xdr:rowOff>
    </xdr:to>
    <mc:AlternateContent xmlns:mc="http://schemas.openxmlformats.org/markup-compatibility/2006">
      <mc:Choice xmlns:cx4="http://schemas.microsoft.com/office/drawing/2016/5/10/chartex" Requires="cx4">
        <xdr:graphicFrame macro="">
          <xdr:nvGraphicFramePr>
            <xdr:cNvPr id="8" name="Kaavio 7">
              <a:extLst>
                <a:ext uri="{FF2B5EF4-FFF2-40B4-BE49-F238E27FC236}">
                  <a16:creationId xmlns:a16="http://schemas.microsoft.com/office/drawing/2014/main" id="{C1BF61AC-D244-B6F0-3B4D-2F70064D5E9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198561" y="10517187"/>
              <a:ext cx="7192963" cy="4198938"/>
            </a:xfrm>
            <a:prstGeom prst="rect">
              <a:avLst/>
            </a:prstGeom>
            <a:solidFill>
              <a:prstClr val="white"/>
            </a:solidFill>
            <a:ln w="1">
              <a:solidFill>
                <a:prstClr val="green"/>
              </a:solidFill>
            </a:ln>
          </xdr:spPr>
          <xdr:txBody>
            <a:bodyPr vertOverflow="clip" horzOverflow="clip"/>
            <a:lstStyle/>
            <a:p>
              <a:r>
                <a:rPr lang="fi-FI" sz="1100"/>
                <a:t>Tämä kaavio ei ole käytettävissä tässä Excel-versiossa.
Kaavio ei enää toimi, jos tätä muotoa muokataan tai tämä työkirja tallennetaan eri tiedostomuotoon.</a:t>
              </a:r>
            </a:p>
          </xdr:txBody>
        </xdr:sp>
      </mc:Fallback>
    </mc:AlternateContent>
    <xdr:clientData/>
  </xdr:twoCellAnchor>
  <xdr:twoCellAnchor>
    <xdr:from>
      <xdr:col>14</xdr:col>
      <xdr:colOff>122237</xdr:colOff>
      <xdr:row>58</xdr:row>
      <xdr:rowOff>20636</xdr:rowOff>
    </xdr:from>
    <xdr:to>
      <xdr:col>26</xdr:col>
      <xdr:colOff>19050</xdr:colOff>
      <xdr:row>81</xdr:row>
      <xdr:rowOff>47624</xdr:rowOff>
    </xdr:to>
    <mc:AlternateContent xmlns:mc="http://schemas.openxmlformats.org/markup-compatibility/2006">
      <mc:Choice xmlns:cx4="http://schemas.microsoft.com/office/drawing/2016/5/10/chartex" Requires="cx4">
        <xdr:graphicFrame macro="">
          <xdr:nvGraphicFramePr>
            <xdr:cNvPr id="10" name="Kaavio 9">
              <a:extLst>
                <a:ext uri="{FF2B5EF4-FFF2-40B4-BE49-F238E27FC236}">
                  <a16:creationId xmlns:a16="http://schemas.microsoft.com/office/drawing/2014/main" id="{FA610E2F-CE83-45F0-8C11-2B2DFF31A02C}"/>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8656637" y="10517186"/>
              <a:ext cx="6364288" cy="4189413"/>
            </a:xfrm>
            <a:prstGeom prst="rect">
              <a:avLst/>
            </a:prstGeom>
            <a:solidFill>
              <a:prstClr val="white"/>
            </a:solidFill>
            <a:ln w="1">
              <a:solidFill>
                <a:prstClr val="green"/>
              </a:solidFill>
            </a:ln>
          </xdr:spPr>
          <xdr:txBody>
            <a:bodyPr vertOverflow="clip" horzOverflow="clip"/>
            <a:lstStyle/>
            <a:p>
              <a:r>
                <a:rPr lang="fi-FI" sz="1100"/>
                <a:t>Tämä kaavio ei ole käytettävissä tässä Excel-versiossa.
Kaavio ei enää toimi, jos tätä muotoa muokataan tai tämä työkirja tallennetaan eri tiedostomuotoon.</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4</xdr:col>
      <xdr:colOff>188912</xdr:colOff>
      <xdr:row>28</xdr:row>
      <xdr:rowOff>65086</xdr:rowOff>
    </xdr:from>
    <xdr:to>
      <xdr:col>10</xdr:col>
      <xdr:colOff>457200</xdr:colOff>
      <xdr:row>49</xdr:row>
      <xdr:rowOff>19050</xdr:rowOff>
    </xdr:to>
    <mc:AlternateContent xmlns:mc="http://schemas.openxmlformats.org/markup-compatibility/2006">
      <mc:Choice xmlns:cx4="http://schemas.microsoft.com/office/drawing/2016/5/10/chartex" Requires="cx4">
        <xdr:graphicFrame macro="">
          <xdr:nvGraphicFramePr>
            <xdr:cNvPr id="2" name="Kaavio 1">
              <a:extLst>
                <a:ext uri="{FF2B5EF4-FFF2-40B4-BE49-F238E27FC236}">
                  <a16:creationId xmlns:a16="http://schemas.microsoft.com/office/drawing/2014/main" id="{AAAEF12D-E17D-F7DD-FBBC-D8E8E106853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627312" y="5132386"/>
              <a:ext cx="5649913" cy="3754439"/>
            </a:xfrm>
            <a:prstGeom prst="rect">
              <a:avLst/>
            </a:prstGeom>
            <a:solidFill>
              <a:prstClr val="white"/>
            </a:solidFill>
            <a:ln w="1">
              <a:solidFill>
                <a:prstClr val="green"/>
              </a:solidFill>
            </a:ln>
          </xdr:spPr>
          <xdr:txBody>
            <a:bodyPr vertOverflow="clip" horzOverflow="clip"/>
            <a:lstStyle/>
            <a:p>
              <a:r>
                <a:rPr lang="fi-FI" sz="1100"/>
                <a:t>Tämä kaavio ei ole käytettävissä tässä Excel-versiossa.
Kaavio ei enää toimi, jos tätä muotoa muokataan tai tämä työkirja tallennetaan eri tiedostomuotoon.</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219075</xdr:colOff>
      <xdr:row>10</xdr:row>
      <xdr:rowOff>147637</xdr:rowOff>
    </xdr:from>
    <xdr:to>
      <xdr:col>21</xdr:col>
      <xdr:colOff>76200</xdr:colOff>
      <xdr:row>25</xdr:row>
      <xdr:rowOff>33337</xdr:rowOff>
    </xdr:to>
    <xdr:graphicFrame macro="">
      <xdr:nvGraphicFramePr>
        <xdr:cNvPr id="3" name="Kaavio 2">
          <a:extLst>
            <a:ext uri="{FF2B5EF4-FFF2-40B4-BE49-F238E27FC236}">
              <a16:creationId xmlns:a16="http://schemas.microsoft.com/office/drawing/2014/main" id="{E895C86F-63C9-60E4-69A5-D619D08C80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214312</xdr:colOff>
      <xdr:row>25</xdr:row>
      <xdr:rowOff>166687</xdr:rowOff>
    </xdr:from>
    <xdr:to>
      <xdr:col>21</xdr:col>
      <xdr:colOff>71437</xdr:colOff>
      <xdr:row>42</xdr:row>
      <xdr:rowOff>52387</xdr:rowOff>
    </xdr:to>
    <xdr:graphicFrame macro="">
      <xdr:nvGraphicFramePr>
        <xdr:cNvPr id="4" name="Kaavio 3">
          <a:extLst>
            <a:ext uri="{FF2B5EF4-FFF2-40B4-BE49-F238E27FC236}">
              <a16:creationId xmlns:a16="http://schemas.microsoft.com/office/drawing/2014/main" id="{57A4890B-3CB3-9611-4E7E-0B89B66286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1398586</xdr:colOff>
      <xdr:row>24</xdr:row>
      <xdr:rowOff>1586</xdr:rowOff>
    </xdr:from>
    <xdr:to>
      <xdr:col>29</xdr:col>
      <xdr:colOff>28574</xdr:colOff>
      <xdr:row>48</xdr:row>
      <xdr:rowOff>152399</xdr:rowOff>
    </xdr:to>
    <mc:AlternateContent xmlns:mc="http://schemas.openxmlformats.org/markup-compatibility/2006">
      <mc:Choice xmlns:cx4="http://schemas.microsoft.com/office/drawing/2016/5/10/chartex" Requires="cx4">
        <xdr:graphicFrame macro="">
          <xdr:nvGraphicFramePr>
            <xdr:cNvPr id="10" name="Kaavio 9">
              <a:extLst>
                <a:ext uri="{FF2B5EF4-FFF2-40B4-BE49-F238E27FC236}">
                  <a16:creationId xmlns:a16="http://schemas.microsoft.com/office/drawing/2014/main" id="{8D55C9E0-195E-484E-BF03-CB1C5A79C2C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6486186" y="4344986"/>
              <a:ext cx="6811963" cy="4494213"/>
            </a:xfrm>
            <a:prstGeom prst="rect">
              <a:avLst/>
            </a:prstGeom>
            <a:solidFill>
              <a:prstClr val="white"/>
            </a:solidFill>
            <a:ln w="1">
              <a:solidFill>
                <a:prstClr val="green"/>
              </a:solidFill>
            </a:ln>
          </xdr:spPr>
          <xdr:txBody>
            <a:bodyPr vertOverflow="clip" horzOverflow="clip"/>
            <a:lstStyle/>
            <a:p>
              <a:r>
                <a:rPr lang="fi-FI" sz="1100"/>
                <a:t>Tämä kaavio ei ole käytettävissä tässä Excel-versiossa.
Kaavio ei enää toimi, jos tätä muotoa muokataan tai tämä työkirja tallennetaan eri tiedostomuotoon.</a:t>
              </a:r>
            </a:p>
          </xdr:txBody>
        </xdr:sp>
      </mc:Fallback>
    </mc:AlternateContent>
    <xdr:clientData/>
  </xdr:twoCellAnchor>
  <xdr:twoCellAnchor>
    <xdr:from>
      <xdr:col>17</xdr:col>
      <xdr:colOff>485774</xdr:colOff>
      <xdr:row>135</xdr:row>
      <xdr:rowOff>30162</xdr:rowOff>
    </xdr:from>
    <xdr:to>
      <xdr:col>22</xdr:col>
      <xdr:colOff>1238250</xdr:colOff>
      <xdr:row>164</xdr:row>
      <xdr:rowOff>114300</xdr:rowOff>
    </xdr:to>
    <mc:AlternateContent xmlns:mc="http://schemas.openxmlformats.org/markup-compatibility/2006">
      <mc:Choice xmlns:cx4="http://schemas.microsoft.com/office/drawing/2016/5/10/chartex" Requires="cx4">
        <xdr:graphicFrame macro="">
          <xdr:nvGraphicFramePr>
            <xdr:cNvPr id="11" name="Kaavio 10">
              <a:extLst>
                <a:ext uri="{FF2B5EF4-FFF2-40B4-BE49-F238E27FC236}">
                  <a16:creationId xmlns:a16="http://schemas.microsoft.com/office/drawing/2014/main" id="{21FDF800-821D-514D-4B1E-588ADB15677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1296649" y="24461787"/>
              <a:ext cx="6477001" cy="5332413"/>
            </a:xfrm>
            <a:prstGeom prst="rect">
              <a:avLst/>
            </a:prstGeom>
            <a:solidFill>
              <a:prstClr val="white"/>
            </a:solidFill>
            <a:ln w="1">
              <a:solidFill>
                <a:prstClr val="green"/>
              </a:solidFill>
            </a:ln>
          </xdr:spPr>
          <xdr:txBody>
            <a:bodyPr vertOverflow="clip" horzOverflow="clip"/>
            <a:lstStyle/>
            <a:p>
              <a:r>
                <a:rPr lang="fi-FI" sz="1100"/>
                <a:t>Tämä kaavio ei ole käytettävissä tässä Excel-versiossa.
Kaavio ei enää toimi, jos tätä muotoa muokataan tai tämä työkirja tallennetaan eri tiedostomuotoon.</a:t>
              </a:r>
            </a:p>
          </xdr:txBody>
        </xdr:sp>
      </mc:Fallback>
    </mc:AlternateContent>
    <xdr:clientData/>
  </xdr:twoCellAnchor>
  <xdr:twoCellAnchor>
    <xdr:from>
      <xdr:col>23</xdr:col>
      <xdr:colOff>381001</xdr:colOff>
      <xdr:row>135</xdr:row>
      <xdr:rowOff>38100</xdr:rowOff>
    </xdr:from>
    <xdr:to>
      <xdr:col>32</xdr:col>
      <xdr:colOff>133350</xdr:colOff>
      <xdr:row>164</xdr:row>
      <xdr:rowOff>95250</xdr:rowOff>
    </xdr:to>
    <mc:AlternateContent xmlns:mc="http://schemas.openxmlformats.org/markup-compatibility/2006">
      <mc:Choice xmlns:cx4="http://schemas.microsoft.com/office/drawing/2016/5/10/chartex" Requires="cx4">
        <xdr:graphicFrame macro="">
          <xdr:nvGraphicFramePr>
            <xdr:cNvPr id="12" name="Kaavio 11">
              <a:extLst>
                <a:ext uri="{FF2B5EF4-FFF2-40B4-BE49-F238E27FC236}">
                  <a16:creationId xmlns:a16="http://schemas.microsoft.com/office/drawing/2014/main" id="{29E4EC83-DA76-C786-0F70-8E8D6CBA488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18364201" y="24469725"/>
              <a:ext cx="6867524" cy="5305425"/>
            </a:xfrm>
            <a:prstGeom prst="rect">
              <a:avLst/>
            </a:prstGeom>
            <a:solidFill>
              <a:prstClr val="white"/>
            </a:solidFill>
            <a:ln w="1">
              <a:solidFill>
                <a:prstClr val="green"/>
              </a:solidFill>
            </a:ln>
          </xdr:spPr>
          <xdr:txBody>
            <a:bodyPr vertOverflow="clip" horzOverflow="clip"/>
            <a:lstStyle/>
            <a:p>
              <a:r>
                <a:rPr lang="fi-FI" sz="1100"/>
                <a:t>Tämä kaavio ei ole käytettävissä tässä Excel-versiossa.
Kaavio ei enää toimi, jos tätä muotoa muokataan tai tämä työkirja tallennetaan eri tiedostomuotoon.</a:t>
              </a:r>
            </a:p>
          </xdr:txBody>
        </xdr:sp>
      </mc:Fallback>
    </mc:AlternateContent>
    <xdr:clientData/>
  </xdr:twoCellAnchor>
  <xdr:twoCellAnchor>
    <xdr:from>
      <xdr:col>23</xdr:col>
      <xdr:colOff>592136</xdr:colOff>
      <xdr:row>112</xdr:row>
      <xdr:rowOff>96836</xdr:rowOff>
    </xdr:from>
    <xdr:to>
      <xdr:col>31</xdr:col>
      <xdr:colOff>234950</xdr:colOff>
      <xdr:row>131</xdr:row>
      <xdr:rowOff>98424</xdr:rowOff>
    </xdr:to>
    <xdr:graphicFrame macro="">
      <xdr:nvGraphicFramePr>
        <xdr:cNvPr id="13" name="Kaavio 12">
          <a:extLst>
            <a:ext uri="{FF2B5EF4-FFF2-40B4-BE49-F238E27FC236}">
              <a16:creationId xmlns:a16="http://schemas.microsoft.com/office/drawing/2014/main" id="{67D8BA8A-EE31-645D-3048-31955E5A60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265112</xdr:colOff>
      <xdr:row>176</xdr:row>
      <xdr:rowOff>87311</xdr:rowOff>
    </xdr:from>
    <xdr:to>
      <xdr:col>31</xdr:col>
      <xdr:colOff>568325</xdr:colOff>
      <xdr:row>200</xdr:row>
      <xdr:rowOff>38099</xdr:rowOff>
    </xdr:to>
    <mc:AlternateContent xmlns:mc="http://schemas.openxmlformats.org/markup-compatibility/2006">
      <mc:Choice xmlns:cx4="http://schemas.microsoft.com/office/drawing/2016/5/10/chartex" Requires="cx4">
        <xdr:graphicFrame macro="">
          <xdr:nvGraphicFramePr>
            <xdr:cNvPr id="16" name="Kaavio 15">
              <a:extLst>
                <a:ext uri="{FF2B5EF4-FFF2-40B4-BE49-F238E27FC236}">
                  <a16:creationId xmlns:a16="http://schemas.microsoft.com/office/drawing/2014/main" id="{8E854932-906E-A7E4-CE86-0E68A773914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18248312" y="31938911"/>
              <a:ext cx="6808788" cy="4294188"/>
            </a:xfrm>
            <a:prstGeom prst="rect">
              <a:avLst/>
            </a:prstGeom>
            <a:solidFill>
              <a:prstClr val="white"/>
            </a:solidFill>
            <a:ln w="1">
              <a:solidFill>
                <a:prstClr val="green"/>
              </a:solidFill>
            </a:ln>
          </xdr:spPr>
          <xdr:txBody>
            <a:bodyPr vertOverflow="clip" horzOverflow="clip"/>
            <a:lstStyle/>
            <a:p>
              <a:r>
                <a:rPr lang="fi-FI" sz="1100"/>
                <a:t>Tämä kaavio ei ole käytettävissä tässä Excel-versiossa.
Kaavio ei enää toimi, jos tätä muotoa muokataan tai tämä työkirja tallennetaan eri tiedostomuotoon.</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te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hyperlink" Target="https://competition-cases.ec.europa.eu/cases/SA.105244" TargetMode="External"/><Relationship Id="rId3" Type="http://schemas.openxmlformats.org/officeDocument/2006/relationships/hyperlink" Target="https://competition-cases.ec.europa.eu/cases/SA.63733" TargetMode="External"/><Relationship Id="rId7" Type="http://schemas.openxmlformats.org/officeDocument/2006/relationships/hyperlink" Target="https://competition-cases.ec.europa.eu/cases/SA.105337" TargetMode="External"/><Relationship Id="rId12" Type="http://schemas.openxmlformats.org/officeDocument/2006/relationships/drawing" Target="../drawings/drawing3.xml"/><Relationship Id="rId2" Type="http://schemas.openxmlformats.org/officeDocument/2006/relationships/hyperlink" Target="https://competition-cases.ec.europa.eu/cases/SA.105006" TargetMode="External"/><Relationship Id="rId1" Type="http://schemas.openxmlformats.org/officeDocument/2006/relationships/hyperlink" Target="https://competition-cases.ec.europa.eu/cases/SA.107936" TargetMode="External"/><Relationship Id="rId6" Type="http://schemas.openxmlformats.org/officeDocument/2006/relationships/hyperlink" Target="https://competition-cases.ec.europa.eu/cases/SA.103399" TargetMode="External"/><Relationship Id="rId11" Type="http://schemas.openxmlformats.org/officeDocument/2006/relationships/hyperlink" Target="https://competition-cases.ec.europa.eu/cases/SA.100269" TargetMode="External"/><Relationship Id="rId5" Type="http://schemas.openxmlformats.org/officeDocument/2006/relationships/hyperlink" Target="https://competition-cases.ec.europa.eu/cases/SA.104898" TargetMode="External"/><Relationship Id="rId10" Type="http://schemas.openxmlformats.org/officeDocument/2006/relationships/hyperlink" Target="https://competition-cases.ec.europa.eu/cases/SA.104897" TargetMode="External"/><Relationship Id="rId4" Type="http://schemas.openxmlformats.org/officeDocument/2006/relationships/hyperlink" Target="https://competition-cases.ec.europa.eu/cases/SA.104904" TargetMode="External"/><Relationship Id="rId9" Type="http://schemas.openxmlformats.org/officeDocument/2006/relationships/hyperlink" Target="https://competition-cases.ec.europa.eu/cases/SA.104903"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competition-cases.ec.europa.eu/cases/SA.107668" TargetMode="External"/><Relationship Id="rId21" Type="http://schemas.openxmlformats.org/officeDocument/2006/relationships/hyperlink" Target="https://competition-cases.ec.europa.eu/cases/SA.109170" TargetMode="External"/><Relationship Id="rId34" Type="http://schemas.openxmlformats.org/officeDocument/2006/relationships/hyperlink" Target="https://competition-cases.ec.europa.eu/cases/SA.106613" TargetMode="External"/><Relationship Id="rId42" Type="http://schemas.openxmlformats.org/officeDocument/2006/relationships/hyperlink" Target="https://competition-cases.ec.europa.eu/cases/SA.108284" TargetMode="External"/><Relationship Id="rId47" Type="http://schemas.openxmlformats.org/officeDocument/2006/relationships/hyperlink" Target="https://competition-cases.ec.europa.eu/cases/SA.104336" TargetMode="External"/><Relationship Id="rId50" Type="http://schemas.openxmlformats.org/officeDocument/2006/relationships/hyperlink" Target="https://competition-cases.ec.europa.eu/cases/SA.104448" TargetMode="External"/><Relationship Id="rId55" Type="http://schemas.openxmlformats.org/officeDocument/2006/relationships/hyperlink" Target="https://competition-cases.ec.europa.eu/cases/SA.106494" TargetMode="External"/><Relationship Id="rId63" Type="http://schemas.openxmlformats.org/officeDocument/2006/relationships/hyperlink" Target="https://competition-cases.ec.europa.eu/cases/SA.103399" TargetMode="External"/><Relationship Id="rId68" Type="http://schemas.openxmlformats.org/officeDocument/2006/relationships/hyperlink" Target="https://competition-cases.ec.europa.eu/cases/SA.100269" TargetMode="External"/><Relationship Id="rId7" Type="http://schemas.openxmlformats.org/officeDocument/2006/relationships/hyperlink" Target="https://competition-cases.ec.europa.eu/cases/SA.110254" TargetMode="External"/><Relationship Id="rId2" Type="http://schemas.openxmlformats.org/officeDocument/2006/relationships/hyperlink" Target="https://competition-cases.ec.europa.eu/cases/SA.113231" TargetMode="External"/><Relationship Id="rId16" Type="http://schemas.openxmlformats.org/officeDocument/2006/relationships/hyperlink" Target="https://competition-cases.ec.europa.eu/cases/SA.109169" TargetMode="External"/><Relationship Id="rId29" Type="http://schemas.openxmlformats.org/officeDocument/2006/relationships/hyperlink" Target="https://competition-cases.ec.europa.eu/cases/SA.107689" TargetMode="External"/><Relationship Id="rId11" Type="http://schemas.openxmlformats.org/officeDocument/2006/relationships/hyperlink" Target="https://competition-cases.ec.europa.eu/cases/SA.107936" TargetMode="External"/><Relationship Id="rId24" Type="http://schemas.openxmlformats.org/officeDocument/2006/relationships/hyperlink" Target="https://competition-cases.ec.europa.eu/cases/SA.108953" TargetMode="External"/><Relationship Id="rId32" Type="http://schemas.openxmlformats.org/officeDocument/2006/relationships/hyperlink" Target="https://competition-cases.ec.europa.eu/cases/SA.107440" TargetMode="External"/><Relationship Id="rId37" Type="http://schemas.openxmlformats.org/officeDocument/2006/relationships/hyperlink" Target="https://competition-cases.ec.europa.eu/cases/SA.105880" TargetMode="External"/><Relationship Id="rId40" Type="http://schemas.openxmlformats.org/officeDocument/2006/relationships/hyperlink" Target="https://competition-cases.ec.europa.eu/cases/SA.109550" TargetMode="External"/><Relationship Id="rId45" Type="http://schemas.openxmlformats.org/officeDocument/2006/relationships/hyperlink" Target="https://competition-cases.ec.europa.eu/cases/SA.107161" TargetMode="External"/><Relationship Id="rId53" Type="http://schemas.openxmlformats.org/officeDocument/2006/relationships/hyperlink" Target="https://competition-cases.ec.europa.eu/cases/SA.104685" TargetMode="External"/><Relationship Id="rId58" Type="http://schemas.openxmlformats.org/officeDocument/2006/relationships/hyperlink" Target="https://competition-cases.ec.europa.eu/cases/SA.63733" TargetMode="External"/><Relationship Id="rId66" Type="http://schemas.openxmlformats.org/officeDocument/2006/relationships/hyperlink" Target="https://competition-cases.ec.europa.eu/cases/SA.104903" TargetMode="External"/><Relationship Id="rId5" Type="http://schemas.openxmlformats.org/officeDocument/2006/relationships/hyperlink" Target="https://competition-cases.ec.europa.eu/cases/SA.112546" TargetMode="External"/><Relationship Id="rId61" Type="http://schemas.openxmlformats.org/officeDocument/2006/relationships/hyperlink" Target="https://ec.europa.eu/competition/state_aid/cases1/202427/SA_109761_30.pdf" TargetMode="External"/><Relationship Id="rId19" Type="http://schemas.openxmlformats.org/officeDocument/2006/relationships/hyperlink" Target="https://competition-cases.ec.europa.eu/cases/SA.105381" TargetMode="External"/><Relationship Id="rId14" Type="http://schemas.openxmlformats.org/officeDocument/2006/relationships/hyperlink" Target="https://competition-cases.ec.europa.eu/cases/SA.108499" TargetMode="External"/><Relationship Id="rId22" Type="http://schemas.openxmlformats.org/officeDocument/2006/relationships/hyperlink" Target="https://competition-cases.ec.europa.eu/cases/SA.106554" TargetMode="External"/><Relationship Id="rId27" Type="http://schemas.openxmlformats.org/officeDocument/2006/relationships/hyperlink" Target="https://competition-cases.ec.europa.eu/cases/SA.102871" TargetMode="External"/><Relationship Id="rId30" Type="http://schemas.openxmlformats.org/officeDocument/2006/relationships/hyperlink" Target="https://competition-cases.ec.europa.eu/cases/SA.108068" TargetMode="External"/><Relationship Id="rId35" Type="http://schemas.openxmlformats.org/officeDocument/2006/relationships/hyperlink" Target="https://competition-cases.ec.europa.eu/cases/SA.107094" TargetMode="External"/><Relationship Id="rId43" Type="http://schemas.openxmlformats.org/officeDocument/2006/relationships/hyperlink" Target="https://competition-cases.ec.europa.eu/cases/SA.109915" TargetMode="External"/><Relationship Id="rId48" Type="http://schemas.openxmlformats.org/officeDocument/2006/relationships/hyperlink" Target="https://competition-cases.ec.europa.eu/cases/SA.105414" TargetMode="External"/><Relationship Id="rId56" Type="http://schemas.openxmlformats.org/officeDocument/2006/relationships/hyperlink" Target="https://competition-cases.ec.europa.eu/cases/SA.103069" TargetMode="External"/><Relationship Id="rId64" Type="http://schemas.openxmlformats.org/officeDocument/2006/relationships/hyperlink" Target="https://competition-cases.ec.europa.eu/cases/SA.105337" TargetMode="External"/><Relationship Id="rId8" Type="http://schemas.openxmlformats.org/officeDocument/2006/relationships/hyperlink" Target="https://competition-cases.ec.europa.eu/cases/SA.110777" TargetMode="External"/><Relationship Id="rId51" Type="http://schemas.openxmlformats.org/officeDocument/2006/relationships/hyperlink" Target="https://competition-cases.ec.europa.eu/cases/SA.103068" TargetMode="External"/><Relationship Id="rId3" Type="http://schemas.openxmlformats.org/officeDocument/2006/relationships/hyperlink" Target="https://competition-cases.ec.europa.eu/cases/SA.108729" TargetMode="External"/><Relationship Id="rId12" Type="http://schemas.openxmlformats.org/officeDocument/2006/relationships/hyperlink" Target="https://competition-cases.ec.europa.eu/cases/SA.109334" TargetMode="External"/><Relationship Id="rId17" Type="http://schemas.openxmlformats.org/officeDocument/2006/relationships/hyperlink" Target="https://competition-cases.ec.europa.eu/cases/SA.109042" TargetMode="External"/><Relationship Id="rId25" Type="http://schemas.openxmlformats.org/officeDocument/2006/relationships/hyperlink" Target="https://competition-cases.ec.europa.eu/cases/SA.109055" TargetMode="External"/><Relationship Id="rId33" Type="http://schemas.openxmlformats.org/officeDocument/2006/relationships/hyperlink" Target="https://competition-cases.ec.europa.eu/cases/SA.105135" TargetMode="External"/><Relationship Id="rId38" Type="http://schemas.openxmlformats.org/officeDocument/2006/relationships/hyperlink" Target="https://competition-cases.ec.europa.eu/cases/SA.108368" TargetMode="External"/><Relationship Id="rId46" Type="http://schemas.openxmlformats.org/officeDocument/2006/relationships/hyperlink" Target="https://competition-cases.ec.europa.eu/cases/SA.104686" TargetMode="External"/><Relationship Id="rId59" Type="http://schemas.openxmlformats.org/officeDocument/2006/relationships/hyperlink" Target="https://competition-cases.ec.europa.eu/cases/SA.104904" TargetMode="External"/><Relationship Id="rId67" Type="http://schemas.openxmlformats.org/officeDocument/2006/relationships/hyperlink" Target="https://competition-cases.ec.europa.eu/cases/SA.104897" TargetMode="External"/><Relationship Id="rId20" Type="http://schemas.openxmlformats.org/officeDocument/2006/relationships/hyperlink" Target="https://competition-cases.ec.europa.eu/cases/SA.108653" TargetMode="External"/><Relationship Id="rId41" Type="http://schemas.openxmlformats.org/officeDocument/2006/relationships/hyperlink" Target="https://competition-cases.ec.europa.eu/cases/SA.104106" TargetMode="External"/><Relationship Id="rId54" Type="http://schemas.openxmlformats.org/officeDocument/2006/relationships/hyperlink" Target="https://competition-cases.ec.europa.eu/cases/SA.105006" TargetMode="External"/><Relationship Id="rId62" Type="http://schemas.openxmlformats.org/officeDocument/2006/relationships/hyperlink" Target="https://competition-cases.ec.europa.eu/cases/SA.104898" TargetMode="External"/><Relationship Id="rId1" Type="http://schemas.openxmlformats.org/officeDocument/2006/relationships/hyperlink" Target="https://competition-cases.ec.europa.eu/cases/SA.108810" TargetMode="External"/><Relationship Id="rId6" Type="http://schemas.openxmlformats.org/officeDocument/2006/relationships/hyperlink" Target="https://competition-cases.ec.europa.eu/cases/SA.108510" TargetMode="External"/><Relationship Id="rId15" Type="http://schemas.openxmlformats.org/officeDocument/2006/relationships/hyperlink" Target="https://competition-cases.ec.europa.eu/cases/SA.110511" TargetMode="External"/><Relationship Id="rId23" Type="http://schemas.openxmlformats.org/officeDocument/2006/relationships/hyperlink" Target="https://competition-cases.ec.europa.eu/cases/SA.105338" TargetMode="External"/><Relationship Id="rId28" Type="http://schemas.openxmlformats.org/officeDocument/2006/relationships/hyperlink" Target="https://competition-cases.ec.europa.eu/cases/SA.108920" TargetMode="External"/><Relationship Id="rId36" Type="http://schemas.openxmlformats.org/officeDocument/2006/relationships/hyperlink" Target="https://competition-cases.ec.europa.eu/cases/SA.106007" TargetMode="External"/><Relationship Id="rId49" Type="http://schemas.openxmlformats.org/officeDocument/2006/relationships/hyperlink" Target="https://competition-cases.ec.europa.eu/cases/SA.101998" TargetMode="External"/><Relationship Id="rId57" Type="http://schemas.openxmlformats.org/officeDocument/2006/relationships/hyperlink" Target="https://competition-cases.ec.europa.eu/cases/SA.102761" TargetMode="External"/><Relationship Id="rId10" Type="http://schemas.openxmlformats.org/officeDocument/2006/relationships/hyperlink" Target="https://competition-cases.ec.europa.eu/cases/SA.107476" TargetMode="External"/><Relationship Id="rId31" Type="http://schemas.openxmlformats.org/officeDocument/2006/relationships/hyperlink" Target="https://competition-cases.ec.europa.eu/cases/SA.102428" TargetMode="External"/><Relationship Id="rId44" Type="http://schemas.openxmlformats.org/officeDocument/2006/relationships/hyperlink" Target="https://competition-cases.ec.europa.eu/cases/SA.106777" TargetMode="External"/><Relationship Id="rId52" Type="http://schemas.openxmlformats.org/officeDocument/2006/relationships/hyperlink" Target="https://competition-cases.ec.europa.eu/cases/SA.103648" TargetMode="External"/><Relationship Id="rId60" Type="http://schemas.openxmlformats.org/officeDocument/2006/relationships/hyperlink" Target="https://competition-cases.ec.europa.eu/cases/SA.102777" TargetMode="External"/><Relationship Id="rId65" Type="http://schemas.openxmlformats.org/officeDocument/2006/relationships/hyperlink" Target="https://competition-cases.ec.europa.eu/cases/SA.105244" TargetMode="External"/><Relationship Id="rId4" Type="http://schemas.openxmlformats.org/officeDocument/2006/relationships/hyperlink" Target="https://competition-cases.ec.europa.eu/cases/SA.109766" TargetMode="External"/><Relationship Id="rId9" Type="http://schemas.openxmlformats.org/officeDocument/2006/relationships/hyperlink" Target="https://competition-cases.ec.europa.eu/cases/SA.111647" TargetMode="External"/><Relationship Id="rId13" Type="http://schemas.openxmlformats.org/officeDocument/2006/relationships/hyperlink" Target="https://competition-cases.ec.europa.eu/cases/SA.110744" TargetMode="External"/><Relationship Id="rId18" Type="http://schemas.openxmlformats.org/officeDocument/2006/relationships/hyperlink" Target="https://competition-cases.ec.europa.eu/cases/SA.109989" TargetMode="External"/><Relationship Id="rId39" Type="http://schemas.openxmlformats.org/officeDocument/2006/relationships/hyperlink" Target="https://competition-cases.ec.europa.eu/cases/SA.63176"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competition-cases.ec.europa.eu/cases/SA.107668" TargetMode="External"/><Relationship Id="rId117" Type="http://schemas.openxmlformats.org/officeDocument/2006/relationships/hyperlink" Target="https://competition-cases.ec.europa.eu/cases/SA.104685" TargetMode="External"/><Relationship Id="rId21" Type="http://schemas.openxmlformats.org/officeDocument/2006/relationships/hyperlink" Target="https://competition-cases.ec.europa.eu/cases/SA.109170" TargetMode="External"/><Relationship Id="rId42" Type="http://schemas.openxmlformats.org/officeDocument/2006/relationships/hyperlink" Target="https://competition-cases.ec.europa.eu/cases/SA.109915" TargetMode="External"/><Relationship Id="rId47" Type="http://schemas.openxmlformats.org/officeDocument/2006/relationships/hyperlink" Target="https://competition-cases.ec.europa.eu/cases/SA.104448" TargetMode="External"/><Relationship Id="rId63" Type="http://schemas.openxmlformats.org/officeDocument/2006/relationships/hyperlink" Target="https://competition-cases.ec.europa.eu/cases/SA.110254" TargetMode="External"/><Relationship Id="rId68" Type="http://schemas.openxmlformats.org/officeDocument/2006/relationships/hyperlink" Target="https://competition-cases.ec.europa.eu/cases/SA.109334" TargetMode="External"/><Relationship Id="rId84" Type="http://schemas.openxmlformats.org/officeDocument/2006/relationships/hyperlink" Target="https://competition-cases.ec.europa.eu/cases/SA.108920" TargetMode="External"/><Relationship Id="rId89" Type="http://schemas.openxmlformats.org/officeDocument/2006/relationships/hyperlink" Target="https://competition-cases.ec.europa.eu/cases/SA.105135" TargetMode="External"/><Relationship Id="rId112" Type="http://schemas.openxmlformats.org/officeDocument/2006/relationships/hyperlink" Target="https://competition-cases.ec.europa.eu/cases/SA.103069" TargetMode="External"/><Relationship Id="rId16" Type="http://schemas.openxmlformats.org/officeDocument/2006/relationships/hyperlink" Target="https://competition-cases.ec.europa.eu/cases/SA.109169" TargetMode="External"/><Relationship Id="rId107" Type="http://schemas.openxmlformats.org/officeDocument/2006/relationships/hyperlink" Target="https://competition-cases.ec.europa.eu/cases/SA.103068" TargetMode="External"/><Relationship Id="rId11" Type="http://schemas.openxmlformats.org/officeDocument/2006/relationships/hyperlink" Target="https://competition-cases.ec.europa.eu/cases/SA.107936" TargetMode="External"/><Relationship Id="rId32" Type="http://schemas.openxmlformats.org/officeDocument/2006/relationships/hyperlink" Target="https://competition-cases.ec.europa.eu/cases/SA.107440" TargetMode="External"/><Relationship Id="rId37" Type="http://schemas.openxmlformats.org/officeDocument/2006/relationships/hyperlink" Target="https://competition-cases.ec.europa.eu/cases/SA.105880" TargetMode="External"/><Relationship Id="rId53" Type="http://schemas.openxmlformats.org/officeDocument/2006/relationships/hyperlink" Target="https://competition-cases.ec.europa.eu/cases/SA.102761" TargetMode="External"/><Relationship Id="rId58" Type="http://schemas.openxmlformats.org/officeDocument/2006/relationships/hyperlink" Target="https://competition-cases.ec.europa.eu/cases/SA.113231" TargetMode="External"/><Relationship Id="rId74" Type="http://schemas.openxmlformats.org/officeDocument/2006/relationships/hyperlink" Target="https://competition-cases.ec.europa.eu/cases/SA.109989" TargetMode="External"/><Relationship Id="rId79" Type="http://schemas.openxmlformats.org/officeDocument/2006/relationships/hyperlink" Target="https://competition-cases.ec.europa.eu/cases/SA.105338" TargetMode="External"/><Relationship Id="rId102" Type="http://schemas.openxmlformats.org/officeDocument/2006/relationships/hyperlink" Target="https://competition-cases.ec.europa.eu/cases/SA.104686" TargetMode="External"/><Relationship Id="rId5" Type="http://schemas.openxmlformats.org/officeDocument/2006/relationships/hyperlink" Target="https://competition-cases.ec.europa.eu/cases/SA.112546" TargetMode="External"/><Relationship Id="rId90" Type="http://schemas.openxmlformats.org/officeDocument/2006/relationships/hyperlink" Target="https://competition-cases.ec.europa.eu/cases/SA.106613" TargetMode="External"/><Relationship Id="rId95" Type="http://schemas.openxmlformats.org/officeDocument/2006/relationships/hyperlink" Target="https://competition-cases.ec.europa.eu/cases/SA.63176" TargetMode="External"/><Relationship Id="rId22" Type="http://schemas.openxmlformats.org/officeDocument/2006/relationships/hyperlink" Target="https://competition-cases.ec.europa.eu/cases/SA.106554" TargetMode="External"/><Relationship Id="rId27" Type="http://schemas.openxmlformats.org/officeDocument/2006/relationships/hyperlink" Target="https://competition-cases.ec.europa.eu/cases/SA.102871" TargetMode="External"/><Relationship Id="rId43" Type="http://schemas.openxmlformats.org/officeDocument/2006/relationships/hyperlink" Target="https://competition-cases.ec.europa.eu/cases/SA.106777" TargetMode="External"/><Relationship Id="rId48" Type="http://schemas.openxmlformats.org/officeDocument/2006/relationships/hyperlink" Target="https://competition-cases.ec.europa.eu/cases/SA.103068" TargetMode="External"/><Relationship Id="rId64" Type="http://schemas.openxmlformats.org/officeDocument/2006/relationships/hyperlink" Target="https://competition-cases.ec.europa.eu/cases/SA.110777" TargetMode="External"/><Relationship Id="rId69" Type="http://schemas.openxmlformats.org/officeDocument/2006/relationships/hyperlink" Target="https://competition-cases.ec.europa.eu/cases/SA.110744" TargetMode="External"/><Relationship Id="rId113" Type="http://schemas.openxmlformats.org/officeDocument/2006/relationships/hyperlink" Target="https://competition-cases.ec.europa.eu/cases/SA.102761" TargetMode="External"/><Relationship Id="rId118" Type="http://schemas.openxmlformats.org/officeDocument/2006/relationships/hyperlink" Target="https://competition-cases.ec.europa.eu/cases/SA.104336" TargetMode="External"/><Relationship Id="rId80" Type="http://schemas.openxmlformats.org/officeDocument/2006/relationships/hyperlink" Target="https://competition-cases.ec.europa.eu/cases/SA.108953" TargetMode="External"/><Relationship Id="rId85" Type="http://schemas.openxmlformats.org/officeDocument/2006/relationships/hyperlink" Target="https://competition-cases.ec.europa.eu/cases/SA.107689" TargetMode="External"/><Relationship Id="rId12" Type="http://schemas.openxmlformats.org/officeDocument/2006/relationships/hyperlink" Target="https://competition-cases.ec.europa.eu/cases/SA.109334" TargetMode="External"/><Relationship Id="rId17" Type="http://schemas.openxmlformats.org/officeDocument/2006/relationships/hyperlink" Target="https://competition-cases.ec.europa.eu/cases/SA.109042" TargetMode="External"/><Relationship Id="rId33" Type="http://schemas.openxmlformats.org/officeDocument/2006/relationships/hyperlink" Target="https://competition-cases.ec.europa.eu/cases/SA.105135" TargetMode="External"/><Relationship Id="rId38" Type="http://schemas.openxmlformats.org/officeDocument/2006/relationships/hyperlink" Target="https://competition-cases.ec.europa.eu/cases/SA.63176" TargetMode="External"/><Relationship Id="rId59" Type="http://schemas.openxmlformats.org/officeDocument/2006/relationships/hyperlink" Target="https://competition-cases.ec.europa.eu/cases/SA.108729" TargetMode="External"/><Relationship Id="rId103" Type="http://schemas.openxmlformats.org/officeDocument/2006/relationships/hyperlink" Target="https://competition-cases.ec.europa.eu/cases/SA.104336" TargetMode="External"/><Relationship Id="rId108" Type="http://schemas.openxmlformats.org/officeDocument/2006/relationships/hyperlink" Target="https://competition-cases.ec.europa.eu/cases/SA.103648" TargetMode="External"/><Relationship Id="rId54" Type="http://schemas.openxmlformats.org/officeDocument/2006/relationships/hyperlink" Target="https://competition-cases.ec.europa.eu/cases/SA.63733" TargetMode="External"/><Relationship Id="rId70" Type="http://schemas.openxmlformats.org/officeDocument/2006/relationships/hyperlink" Target="https://competition-cases.ec.europa.eu/cases/SA.108499" TargetMode="External"/><Relationship Id="rId75" Type="http://schemas.openxmlformats.org/officeDocument/2006/relationships/hyperlink" Target="https://competition-cases.ec.europa.eu/cases/SA.105381" TargetMode="External"/><Relationship Id="rId91" Type="http://schemas.openxmlformats.org/officeDocument/2006/relationships/hyperlink" Target="https://competition-cases.ec.europa.eu/cases/SA.107094" TargetMode="External"/><Relationship Id="rId96" Type="http://schemas.openxmlformats.org/officeDocument/2006/relationships/hyperlink" Target="https://competition-cases.ec.europa.eu/cases/SA.109550" TargetMode="External"/><Relationship Id="rId1" Type="http://schemas.openxmlformats.org/officeDocument/2006/relationships/hyperlink" Target="https://competition-cases.ec.europa.eu/cases/SA.108810" TargetMode="External"/><Relationship Id="rId6" Type="http://schemas.openxmlformats.org/officeDocument/2006/relationships/hyperlink" Target="https://competition-cases.ec.europa.eu/cases/SA.108510" TargetMode="External"/><Relationship Id="rId23" Type="http://schemas.openxmlformats.org/officeDocument/2006/relationships/hyperlink" Target="https://competition-cases.ec.europa.eu/cases/SA.105338" TargetMode="External"/><Relationship Id="rId28" Type="http://schemas.openxmlformats.org/officeDocument/2006/relationships/hyperlink" Target="https://competition-cases.ec.europa.eu/cases/SA.108920" TargetMode="External"/><Relationship Id="rId49" Type="http://schemas.openxmlformats.org/officeDocument/2006/relationships/hyperlink" Target="https://competition-cases.ec.europa.eu/cases/SA.103648" TargetMode="External"/><Relationship Id="rId114" Type="http://schemas.openxmlformats.org/officeDocument/2006/relationships/hyperlink" Target="https://competition-cases.ec.europa.eu/cases/SA.63733" TargetMode="External"/><Relationship Id="rId119" Type="http://schemas.openxmlformats.org/officeDocument/2006/relationships/hyperlink" Target="https://competition-cases.ec.europa.eu/cases/SA.104686" TargetMode="External"/><Relationship Id="rId44" Type="http://schemas.openxmlformats.org/officeDocument/2006/relationships/hyperlink" Target="https://competition-cases.ec.europa.eu/cases/SA.107161" TargetMode="External"/><Relationship Id="rId60" Type="http://schemas.openxmlformats.org/officeDocument/2006/relationships/hyperlink" Target="https://competition-cases.ec.europa.eu/cases/SA.109766" TargetMode="External"/><Relationship Id="rId65" Type="http://schemas.openxmlformats.org/officeDocument/2006/relationships/hyperlink" Target="https://competition-cases.ec.europa.eu/cases/SA.111647" TargetMode="External"/><Relationship Id="rId81" Type="http://schemas.openxmlformats.org/officeDocument/2006/relationships/hyperlink" Target="https://competition-cases.ec.europa.eu/cases/SA.109055" TargetMode="External"/><Relationship Id="rId86" Type="http://schemas.openxmlformats.org/officeDocument/2006/relationships/hyperlink" Target="https://competition-cases.ec.europa.eu/cases/SA.108068" TargetMode="External"/><Relationship Id="rId4" Type="http://schemas.openxmlformats.org/officeDocument/2006/relationships/hyperlink" Target="https://competition-cases.ec.europa.eu/cases/SA.109766" TargetMode="External"/><Relationship Id="rId9" Type="http://schemas.openxmlformats.org/officeDocument/2006/relationships/hyperlink" Target="https://competition-cases.ec.europa.eu/cases/SA.111647" TargetMode="External"/><Relationship Id="rId13" Type="http://schemas.openxmlformats.org/officeDocument/2006/relationships/hyperlink" Target="https://competition-cases.ec.europa.eu/cases/SA.110744" TargetMode="External"/><Relationship Id="rId18" Type="http://schemas.openxmlformats.org/officeDocument/2006/relationships/hyperlink" Target="https://competition-cases.ec.europa.eu/cases/SA.109989" TargetMode="External"/><Relationship Id="rId39" Type="http://schemas.openxmlformats.org/officeDocument/2006/relationships/hyperlink" Target="https://competition-cases.ec.europa.eu/cases/SA.109550" TargetMode="External"/><Relationship Id="rId109" Type="http://schemas.openxmlformats.org/officeDocument/2006/relationships/hyperlink" Target="https://competition-cases.ec.europa.eu/cases/SA.104685" TargetMode="External"/><Relationship Id="rId34" Type="http://schemas.openxmlformats.org/officeDocument/2006/relationships/hyperlink" Target="https://competition-cases.ec.europa.eu/cases/SA.106613" TargetMode="External"/><Relationship Id="rId50" Type="http://schemas.openxmlformats.org/officeDocument/2006/relationships/hyperlink" Target="https://competition-cases.ec.europa.eu/cases/SA.105006" TargetMode="External"/><Relationship Id="rId55" Type="http://schemas.openxmlformats.org/officeDocument/2006/relationships/hyperlink" Target="https://competition-cases.ec.europa.eu/cases/SA.104904" TargetMode="External"/><Relationship Id="rId76" Type="http://schemas.openxmlformats.org/officeDocument/2006/relationships/hyperlink" Target="https://competition-cases.ec.europa.eu/cases/SA.108653" TargetMode="External"/><Relationship Id="rId97" Type="http://schemas.openxmlformats.org/officeDocument/2006/relationships/hyperlink" Target="https://competition-cases.ec.europa.eu/cases/SA.104106" TargetMode="External"/><Relationship Id="rId104" Type="http://schemas.openxmlformats.org/officeDocument/2006/relationships/hyperlink" Target="https://competition-cases.ec.europa.eu/cases/SA.105414" TargetMode="External"/><Relationship Id="rId120" Type="http://schemas.openxmlformats.org/officeDocument/2006/relationships/hyperlink" Target="https://competition-cases.ec.europa.eu/cases/SA.108368" TargetMode="External"/><Relationship Id="rId7" Type="http://schemas.openxmlformats.org/officeDocument/2006/relationships/hyperlink" Target="https://competition-cases.ec.europa.eu/cases/SA.110254" TargetMode="External"/><Relationship Id="rId71" Type="http://schemas.openxmlformats.org/officeDocument/2006/relationships/hyperlink" Target="https://competition-cases.ec.europa.eu/cases/SA.110511" TargetMode="External"/><Relationship Id="rId92" Type="http://schemas.openxmlformats.org/officeDocument/2006/relationships/hyperlink" Target="https://competition-cases.ec.europa.eu/cases/SA.106007" TargetMode="External"/><Relationship Id="rId2" Type="http://schemas.openxmlformats.org/officeDocument/2006/relationships/hyperlink" Target="https://competition-cases.ec.europa.eu/cases/SA.113231" TargetMode="External"/><Relationship Id="rId29" Type="http://schemas.openxmlformats.org/officeDocument/2006/relationships/hyperlink" Target="https://competition-cases.ec.europa.eu/cases/SA.107689" TargetMode="External"/><Relationship Id="rId24" Type="http://schemas.openxmlformats.org/officeDocument/2006/relationships/hyperlink" Target="https://competition-cases.ec.europa.eu/cases/SA.108953" TargetMode="External"/><Relationship Id="rId40" Type="http://schemas.openxmlformats.org/officeDocument/2006/relationships/hyperlink" Target="https://competition-cases.ec.europa.eu/cases/SA.104106" TargetMode="External"/><Relationship Id="rId45" Type="http://schemas.openxmlformats.org/officeDocument/2006/relationships/hyperlink" Target="https://competition-cases.ec.europa.eu/cases/SA.105414" TargetMode="External"/><Relationship Id="rId66" Type="http://schemas.openxmlformats.org/officeDocument/2006/relationships/hyperlink" Target="https://competition-cases.ec.europa.eu/cases/SA.107476" TargetMode="External"/><Relationship Id="rId87" Type="http://schemas.openxmlformats.org/officeDocument/2006/relationships/hyperlink" Target="https://competition-cases.ec.europa.eu/cases/SA.102428" TargetMode="External"/><Relationship Id="rId110" Type="http://schemas.openxmlformats.org/officeDocument/2006/relationships/hyperlink" Target="https://competition-cases.ec.europa.eu/cases/SA.105006" TargetMode="External"/><Relationship Id="rId115" Type="http://schemas.openxmlformats.org/officeDocument/2006/relationships/hyperlink" Target="https://competition-cases.ec.europa.eu/cases/SA.104904" TargetMode="External"/><Relationship Id="rId61" Type="http://schemas.openxmlformats.org/officeDocument/2006/relationships/hyperlink" Target="https://competition-cases.ec.europa.eu/cases/SA.112546" TargetMode="External"/><Relationship Id="rId82" Type="http://schemas.openxmlformats.org/officeDocument/2006/relationships/hyperlink" Target="https://competition-cases.ec.europa.eu/cases/SA.107668" TargetMode="External"/><Relationship Id="rId19" Type="http://schemas.openxmlformats.org/officeDocument/2006/relationships/hyperlink" Target="https://competition-cases.ec.europa.eu/cases/SA.105381" TargetMode="External"/><Relationship Id="rId14" Type="http://schemas.openxmlformats.org/officeDocument/2006/relationships/hyperlink" Target="https://competition-cases.ec.europa.eu/cases/SA.108499" TargetMode="External"/><Relationship Id="rId30" Type="http://schemas.openxmlformats.org/officeDocument/2006/relationships/hyperlink" Target="https://competition-cases.ec.europa.eu/cases/SA.108068" TargetMode="External"/><Relationship Id="rId35" Type="http://schemas.openxmlformats.org/officeDocument/2006/relationships/hyperlink" Target="https://competition-cases.ec.europa.eu/cases/SA.107094" TargetMode="External"/><Relationship Id="rId56" Type="http://schemas.openxmlformats.org/officeDocument/2006/relationships/hyperlink" Target="https://competition-cases.ec.europa.eu/cases/SA.102777" TargetMode="External"/><Relationship Id="rId77" Type="http://schemas.openxmlformats.org/officeDocument/2006/relationships/hyperlink" Target="https://competition-cases.ec.europa.eu/cases/SA.109170" TargetMode="External"/><Relationship Id="rId100" Type="http://schemas.openxmlformats.org/officeDocument/2006/relationships/hyperlink" Target="https://competition-cases.ec.europa.eu/cases/SA.106777" TargetMode="External"/><Relationship Id="rId105" Type="http://schemas.openxmlformats.org/officeDocument/2006/relationships/hyperlink" Target="https://competition-cases.ec.europa.eu/cases/SA.101998" TargetMode="External"/><Relationship Id="rId8" Type="http://schemas.openxmlformats.org/officeDocument/2006/relationships/hyperlink" Target="https://competition-cases.ec.europa.eu/cases/SA.110777" TargetMode="External"/><Relationship Id="rId51" Type="http://schemas.openxmlformats.org/officeDocument/2006/relationships/hyperlink" Target="https://competition-cases.ec.europa.eu/cases/SA.106494" TargetMode="External"/><Relationship Id="rId72" Type="http://schemas.openxmlformats.org/officeDocument/2006/relationships/hyperlink" Target="https://competition-cases.ec.europa.eu/cases/SA.109169" TargetMode="External"/><Relationship Id="rId93" Type="http://schemas.openxmlformats.org/officeDocument/2006/relationships/hyperlink" Target="https://competition-cases.ec.europa.eu/cases/SA.105880" TargetMode="External"/><Relationship Id="rId98" Type="http://schemas.openxmlformats.org/officeDocument/2006/relationships/hyperlink" Target="https://competition-cases.ec.europa.eu/cases/SA.108284" TargetMode="External"/><Relationship Id="rId121" Type="http://schemas.openxmlformats.org/officeDocument/2006/relationships/hyperlink" Target="https://ec.europa.eu/eurostat/databrowser/view/tec00001/default/table?lang=en&amp;category=t_na10.t_nama10.t_nama_10_ma" TargetMode="External"/><Relationship Id="rId3" Type="http://schemas.openxmlformats.org/officeDocument/2006/relationships/hyperlink" Target="https://competition-cases.ec.europa.eu/cases/SA.108729" TargetMode="External"/><Relationship Id="rId25" Type="http://schemas.openxmlformats.org/officeDocument/2006/relationships/hyperlink" Target="https://competition-cases.ec.europa.eu/cases/SA.109055" TargetMode="External"/><Relationship Id="rId46" Type="http://schemas.openxmlformats.org/officeDocument/2006/relationships/hyperlink" Target="https://competition-cases.ec.europa.eu/cases/SA.101998" TargetMode="External"/><Relationship Id="rId67" Type="http://schemas.openxmlformats.org/officeDocument/2006/relationships/hyperlink" Target="https://competition-cases.ec.europa.eu/cases/SA.107936" TargetMode="External"/><Relationship Id="rId116" Type="http://schemas.openxmlformats.org/officeDocument/2006/relationships/hyperlink" Target="https://competition-cases.ec.europa.eu/cases/SA.102777" TargetMode="External"/><Relationship Id="rId20" Type="http://schemas.openxmlformats.org/officeDocument/2006/relationships/hyperlink" Target="https://competition-cases.ec.europa.eu/cases/SA.108653" TargetMode="External"/><Relationship Id="rId41" Type="http://schemas.openxmlformats.org/officeDocument/2006/relationships/hyperlink" Target="https://competition-cases.ec.europa.eu/cases/SA.108284" TargetMode="External"/><Relationship Id="rId62" Type="http://schemas.openxmlformats.org/officeDocument/2006/relationships/hyperlink" Target="https://competition-cases.ec.europa.eu/cases/SA.108510" TargetMode="External"/><Relationship Id="rId83" Type="http://schemas.openxmlformats.org/officeDocument/2006/relationships/hyperlink" Target="https://competition-cases.ec.europa.eu/cases/SA.102871" TargetMode="External"/><Relationship Id="rId88" Type="http://schemas.openxmlformats.org/officeDocument/2006/relationships/hyperlink" Target="https://competition-cases.ec.europa.eu/cases/SA.107440" TargetMode="External"/><Relationship Id="rId111" Type="http://schemas.openxmlformats.org/officeDocument/2006/relationships/hyperlink" Target="https://competition-cases.ec.europa.eu/cases/SA.106494" TargetMode="External"/><Relationship Id="rId15" Type="http://schemas.openxmlformats.org/officeDocument/2006/relationships/hyperlink" Target="https://competition-cases.ec.europa.eu/cases/SA.110511" TargetMode="External"/><Relationship Id="rId36" Type="http://schemas.openxmlformats.org/officeDocument/2006/relationships/hyperlink" Target="https://competition-cases.ec.europa.eu/cases/SA.106007" TargetMode="External"/><Relationship Id="rId57" Type="http://schemas.openxmlformats.org/officeDocument/2006/relationships/hyperlink" Target="https://competition-cases.ec.europa.eu/cases/SA.108810" TargetMode="External"/><Relationship Id="rId106" Type="http://schemas.openxmlformats.org/officeDocument/2006/relationships/hyperlink" Target="https://competition-cases.ec.europa.eu/cases/SA.104448" TargetMode="External"/><Relationship Id="rId10" Type="http://schemas.openxmlformats.org/officeDocument/2006/relationships/hyperlink" Target="https://competition-cases.ec.europa.eu/cases/SA.107476" TargetMode="External"/><Relationship Id="rId31" Type="http://schemas.openxmlformats.org/officeDocument/2006/relationships/hyperlink" Target="https://competition-cases.ec.europa.eu/cases/SA.102428" TargetMode="External"/><Relationship Id="rId52" Type="http://schemas.openxmlformats.org/officeDocument/2006/relationships/hyperlink" Target="https://competition-cases.ec.europa.eu/cases/SA.103069" TargetMode="External"/><Relationship Id="rId73" Type="http://schemas.openxmlformats.org/officeDocument/2006/relationships/hyperlink" Target="https://competition-cases.ec.europa.eu/cases/SA.109042" TargetMode="External"/><Relationship Id="rId78" Type="http://schemas.openxmlformats.org/officeDocument/2006/relationships/hyperlink" Target="https://competition-cases.ec.europa.eu/cases/SA.106554" TargetMode="External"/><Relationship Id="rId94" Type="http://schemas.openxmlformats.org/officeDocument/2006/relationships/hyperlink" Target="https://competition-cases.ec.europa.eu/cases/SA.108368" TargetMode="External"/><Relationship Id="rId99" Type="http://schemas.openxmlformats.org/officeDocument/2006/relationships/hyperlink" Target="https://competition-cases.ec.europa.eu/cases/SA.109915" TargetMode="External"/><Relationship Id="rId101" Type="http://schemas.openxmlformats.org/officeDocument/2006/relationships/hyperlink" Target="https://competition-cases.ec.europa.eu/cases/SA.107161" TargetMode="External"/><Relationship Id="rId122"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17" Type="http://schemas.openxmlformats.org/officeDocument/2006/relationships/hyperlink" Target="https://competition-cases.ec.europa.eu/cases/SA.110832" TargetMode="External"/><Relationship Id="rId299" Type="http://schemas.openxmlformats.org/officeDocument/2006/relationships/hyperlink" Target="https://competition-cases.ec.europa.eu/search?caseSectors=NaceSectorsA_1&amp;caseInstrument=SA" TargetMode="External"/><Relationship Id="rId21" Type="http://schemas.openxmlformats.org/officeDocument/2006/relationships/hyperlink" Target="https://competition-cases.ec.europa.eu/search?caseSectors=NaceSectorsA_1_4&amp;caseInstrument=SA" TargetMode="External"/><Relationship Id="rId63" Type="http://schemas.openxmlformats.org/officeDocument/2006/relationships/hyperlink" Target="https://competition-cases.ec.europa.eu/cases/SA.111369" TargetMode="External"/><Relationship Id="rId159" Type="http://schemas.openxmlformats.org/officeDocument/2006/relationships/hyperlink" Target="https://competition-cases.ec.europa.eu/cases/SA.106689" TargetMode="External"/><Relationship Id="rId324" Type="http://schemas.openxmlformats.org/officeDocument/2006/relationships/hyperlink" Target="https://competition-cases.ec.europa.eu/search?caseSectors=NaceSectorsD_35_1_1&amp;caseInstrument=SA" TargetMode="External"/><Relationship Id="rId170" Type="http://schemas.openxmlformats.org/officeDocument/2006/relationships/hyperlink" Target="https://competition-cases.ec.europa.eu/cases/SA.109597" TargetMode="External"/><Relationship Id="rId226" Type="http://schemas.openxmlformats.org/officeDocument/2006/relationships/hyperlink" Target="https://competition-cases.ec.europa.eu/search?caseSectors=NaceSectorsA_1_4&amp;caseInstrument=SA" TargetMode="External"/><Relationship Id="rId268" Type="http://schemas.openxmlformats.org/officeDocument/2006/relationships/hyperlink" Target="https://competition-cases.ec.europa.eu/cases/SA.107620" TargetMode="External"/><Relationship Id="rId32" Type="http://schemas.openxmlformats.org/officeDocument/2006/relationships/hyperlink" Target="https://competition-cases.ec.europa.eu/cases/SA.112835" TargetMode="External"/><Relationship Id="rId74" Type="http://schemas.openxmlformats.org/officeDocument/2006/relationships/hyperlink" Target="https://competition-cases.ec.europa.eu/search?caseSectors=NaceSectorsA_1&amp;caseInstrument=SA" TargetMode="External"/><Relationship Id="rId128" Type="http://schemas.openxmlformats.org/officeDocument/2006/relationships/hyperlink" Target="https://competition-cases.ec.europa.eu/cases/SA.110851" TargetMode="External"/><Relationship Id="rId335" Type="http://schemas.openxmlformats.org/officeDocument/2006/relationships/hyperlink" Target="https://competition-cases.ec.europa.eu/cases/SA.105348" TargetMode="External"/><Relationship Id="rId5" Type="http://schemas.openxmlformats.org/officeDocument/2006/relationships/hyperlink" Target="https://competition-cases.ec.europa.eu/cases/SA.114347" TargetMode="External"/><Relationship Id="rId181" Type="http://schemas.openxmlformats.org/officeDocument/2006/relationships/hyperlink" Target="https://competition-cases.ec.europa.eu/search?caseSectors=NaceSectorsD_35&amp;caseInstrument=SA" TargetMode="External"/><Relationship Id="rId237" Type="http://schemas.openxmlformats.org/officeDocument/2006/relationships/hyperlink" Target="https://competition-cases.ec.europa.eu/cases/SA.107801" TargetMode="External"/><Relationship Id="rId279" Type="http://schemas.openxmlformats.org/officeDocument/2006/relationships/hyperlink" Target="https://competition-cases.ec.europa.eu/cases/SA.106009" TargetMode="External"/><Relationship Id="rId43" Type="http://schemas.openxmlformats.org/officeDocument/2006/relationships/hyperlink" Target="https://competition-cases.ec.europa.eu/cases/SA.108729" TargetMode="External"/><Relationship Id="rId139" Type="http://schemas.openxmlformats.org/officeDocument/2006/relationships/hyperlink" Target="https://competition-cases.ec.europa.eu/cases/SA.107915" TargetMode="External"/><Relationship Id="rId290" Type="http://schemas.openxmlformats.org/officeDocument/2006/relationships/hyperlink" Target="https://competition-cases.ec.europa.eu/cases/SA.107670" TargetMode="External"/><Relationship Id="rId304" Type="http://schemas.openxmlformats.org/officeDocument/2006/relationships/hyperlink" Target="https://competition-cases.ec.europa.eu/cases/SA.107474" TargetMode="External"/><Relationship Id="rId346" Type="http://schemas.openxmlformats.org/officeDocument/2006/relationships/hyperlink" Target="https://competition-cases.ec.europa.eu/cases/SA.106380" TargetMode="External"/><Relationship Id="rId85" Type="http://schemas.openxmlformats.org/officeDocument/2006/relationships/hyperlink" Target="https://competition-cases.ec.europa.eu/cases/SA.111347" TargetMode="External"/><Relationship Id="rId150" Type="http://schemas.openxmlformats.org/officeDocument/2006/relationships/hyperlink" Target="https://competition-cases.ec.europa.eu/cases/SA.109042" TargetMode="External"/><Relationship Id="rId192" Type="http://schemas.openxmlformats.org/officeDocument/2006/relationships/hyperlink" Target="https://competition-cases.ec.europa.eu/cases/SA.109516" TargetMode="External"/><Relationship Id="rId206" Type="http://schemas.openxmlformats.org/officeDocument/2006/relationships/hyperlink" Target="https://competition-cases.ec.europa.eu/cases/SA.107269" TargetMode="External"/><Relationship Id="rId248" Type="http://schemas.openxmlformats.org/officeDocument/2006/relationships/hyperlink" Target="https://competition-cases.ec.europa.eu/cases/SA.108296" TargetMode="External"/><Relationship Id="rId12" Type="http://schemas.openxmlformats.org/officeDocument/2006/relationships/hyperlink" Target="https://competition-cases.ec.europa.eu/cases/SA.114257" TargetMode="External"/><Relationship Id="rId108" Type="http://schemas.openxmlformats.org/officeDocument/2006/relationships/hyperlink" Target="https://competition-cases.ec.europa.eu/cases/SA.107936" TargetMode="External"/><Relationship Id="rId315" Type="http://schemas.openxmlformats.org/officeDocument/2006/relationships/hyperlink" Target="https://competition-cases.ec.europa.eu/search?caseSectors=NaceSectorsA_1_1_1&amp;caseInstrument=SA" TargetMode="External"/><Relationship Id="rId54" Type="http://schemas.openxmlformats.org/officeDocument/2006/relationships/hyperlink" Target="https://competition-cases.ec.europa.eu/cases/SA.112501" TargetMode="External"/><Relationship Id="rId96" Type="http://schemas.openxmlformats.org/officeDocument/2006/relationships/hyperlink" Target="https://competition-cases.ec.europa.eu/cases/SA.110570" TargetMode="External"/><Relationship Id="rId161" Type="http://schemas.openxmlformats.org/officeDocument/2006/relationships/hyperlink" Target="https://competition-cases.ec.europa.eu/cases/SA.110322" TargetMode="External"/><Relationship Id="rId217" Type="http://schemas.openxmlformats.org/officeDocument/2006/relationships/hyperlink" Target="https://competition-cases.ec.europa.eu/cases/SA.109076" TargetMode="External"/><Relationship Id="rId259" Type="http://schemas.openxmlformats.org/officeDocument/2006/relationships/hyperlink" Target="https://competition-cases.ec.europa.eu/cases/SA.108352" TargetMode="External"/><Relationship Id="rId23" Type="http://schemas.openxmlformats.org/officeDocument/2006/relationships/hyperlink" Target="https://competition-cases.ec.europa.eu/cases/SA.113894" TargetMode="External"/><Relationship Id="rId119" Type="http://schemas.openxmlformats.org/officeDocument/2006/relationships/hyperlink" Target="https://competition-cases.ec.europa.eu/cases/SA.110819" TargetMode="External"/><Relationship Id="rId270" Type="http://schemas.openxmlformats.org/officeDocument/2006/relationships/hyperlink" Target="https://competition-cases.ec.europa.eu/cases/SA.107831" TargetMode="External"/><Relationship Id="rId326" Type="http://schemas.openxmlformats.org/officeDocument/2006/relationships/hyperlink" Target="https://competition-cases.ec.europa.eu/cases/SA.106615" TargetMode="External"/><Relationship Id="rId65" Type="http://schemas.openxmlformats.org/officeDocument/2006/relationships/hyperlink" Target="https://competition-cases.ec.europa.eu/cases/SA.112832" TargetMode="External"/><Relationship Id="rId130" Type="http://schemas.openxmlformats.org/officeDocument/2006/relationships/hyperlink" Target="https://competition-cases.ec.europa.eu/cases/SA.110788" TargetMode="External"/><Relationship Id="rId172" Type="http://schemas.openxmlformats.org/officeDocument/2006/relationships/hyperlink" Target="https://competition-cases.ec.europa.eu/cases/SA.109337" TargetMode="External"/><Relationship Id="rId228" Type="http://schemas.openxmlformats.org/officeDocument/2006/relationships/hyperlink" Target="https://competition-cases.ec.europa.eu/cases/SA.108694" TargetMode="External"/><Relationship Id="rId281" Type="http://schemas.openxmlformats.org/officeDocument/2006/relationships/hyperlink" Target="https://competition-cases.ec.europa.eu/cases/SA.107863" TargetMode="External"/><Relationship Id="rId337" Type="http://schemas.openxmlformats.org/officeDocument/2006/relationships/hyperlink" Target="https://competition-cases.ec.europa.eu/cases/SA.106710" TargetMode="External"/><Relationship Id="rId34" Type="http://schemas.openxmlformats.org/officeDocument/2006/relationships/hyperlink" Target="https://competition-cases.ec.europa.eu/search?caseSectors=NaceSectorsC&amp;caseInstrument=SA" TargetMode="External"/><Relationship Id="rId76" Type="http://schemas.openxmlformats.org/officeDocument/2006/relationships/hyperlink" Target="https://competition-cases.ec.europa.eu/cases/SA.112600" TargetMode="External"/><Relationship Id="rId141" Type="http://schemas.openxmlformats.org/officeDocument/2006/relationships/hyperlink" Target="https://competition-cases.ec.europa.eu/search?caseSectors=NaceSectorsA&amp;caseInstrument=SA" TargetMode="External"/><Relationship Id="rId7" Type="http://schemas.openxmlformats.org/officeDocument/2006/relationships/hyperlink" Target="https://competition-cases.ec.europa.eu/search?caseSectors=NaceSectorsA_1&amp;caseInstrument=SA" TargetMode="External"/><Relationship Id="rId183" Type="http://schemas.openxmlformats.org/officeDocument/2006/relationships/hyperlink" Target="https://competition-cases.ec.europa.eu/cases/SA.106554" TargetMode="External"/><Relationship Id="rId239" Type="http://schemas.openxmlformats.org/officeDocument/2006/relationships/hyperlink" Target="https://competition-cases.ec.europa.eu/cases/SA.106115" TargetMode="External"/><Relationship Id="rId250" Type="http://schemas.openxmlformats.org/officeDocument/2006/relationships/hyperlink" Target="https://competition-cases.ec.europa.eu/cases/SA.108198" TargetMode="External"/><Relationship Id="rId292" Type="http://schemas.openxmlformats.org/officeDocument/2006/relationships/hyperlink" Target="https://competition-cases.ec.europa.eu/cases/SA.107506" TargetMode="External"/><Relationship Id="rId306" Type="http://schemas.openxmlformats.org/officeDocument/2006/relationships/hyperlink" Target="https://competition-cases.ec.europa.eu/cases/SA.107307" TargetMode="External"/><Relationship Id="rId45" Type="http://schemas.openxmlformats.org/officeDocument/2006/relationships/hyperlink" Target="https://competition-cases.ec.europa.eu/cases/SA.113258" TargetMode="External"/><Relationship Id="rId87" Type="http://schemas.openxmlformats.org/officeDocument/2006/relationships/hyperlink" Target="https://competition-cases.ec.europa.eu/cases/SA.111898" TargetMode="External"/><Relationship Id="rId110" Type="http://schemas.openxmlformats.org/officeDocument/2006/relationships/hyperlink" Target="https://competition-cases.ec.europa.eu/cases/SA.109334" TargetMode="External"/><Relationship Id="rId348" Type="http://schemas.openxmlformats.org/officeDocument/2006/relationships/hyperlink" Target="https://competition-cases.ec.europa.eu/cases/SA.105803" TargetMode="External"/><Relationship Id="rId152" Type="http://schemas.openxmlformats.org/officeDocument/2006/relationships/hyperlink" Target="https://competition-cases.ec.europa.eu/cases/SA.110576" TargetMode="External"/><Relationship Id="rId194" Type="http://schemas.openxmlformats.org/officeDocument/2006/relationships/hyperlink" Target="https://competition-cases.ec.europa.eu/cases/SA.107301" TargetMode="External"/><Relationship Id="rId208" Type="http://schemas.openxmlformats.org/officeDocument/2006/relationships/hyperlink" Target="https://competition-cases.ec.europa.eu/cases/SA.109409" TargetMode="External"/><Relationship Id="rId261" Type="http://schemas.openxmlformats.org/officeDocument/2006/relationships/hyperlink" Target="https://competition-cases.ec.europa.eu/cases/SA.108327" TargetMode="External"/><Relationship Id="rId14" Type="http://schemas.openxmlformats.org/officeDocument/2006/relationships/hyperlink" Target="https://competition-cases.ec.europa.eu/cases/SA.114177" TargetMode="External"/><Relationship Id="rId56" Type="http://schemas.openxmlformats.org/officeDocument/2006/relationships/hyperlink" Target="https://competition-cases.ec.europa.eu/cases/SA.112734" TargetMode="External"/><Relationship Id="rId317" Type="http://schemas.openxmlformats.org/officeDocument/2006/relationships/hyperlink" Target="https://competition-cases.ec.europa.eu/search?caseSectors=NaceSectorsA_1&amp;caseInstrument=SA" TargetMode="External"/><Relationship Id="rId8" Type="http://schemas.openxmlformats.org/officeDocument/2006/relationships/hyperlink" Target="https://competition-cases.ec.europa.eu/cases/SA.114343" TargetMode="External"/><Relationship Id="rId98" Type="http://schemas.openxmlformats.org/officeDocument/2006/relationships/hyperlink" Target="https://competition-cases.ec.europa.eu/cases/SA.110984" TargetMode="External"/><Relationship Id="rId121" Type="http://schemas.openxmlformats.org/officeDocument/2006/relationships/hyperlink" Target="https://competition-cases.ec.europa.eu/cases/SA.110741" TargetMode="External"/><Relationship Id="rId142" Type="http://schemas.openxmlformats.org/officeDocument/2006/relationships/hyperlink" Target="https://competition-cases.ec.europa.eu/cases/SA.110511" TargetMode="External"/><Relationship Id="rId163" Type="http://schemas.openxmlformats.org/officeDocument/2006/relationships/hyperlink" Target="https://competition-cases.ec.europa.eu/search?caseSectors=NaceSectorsD_35_1_1&amp;caseInstrument=SA" TargetMode="External"/><Relationship Id="rId184" Type="http://schemas.openxmlformats.org/officeDocument/2006/relationships/hyperlink" Target="https://competition-cases.ec.europa.eu/cases/SA.108654" TargetMode="External"/><Relationship Id="rId219" Type="http://schemas.openxmlformats.org/officeDocument/2006/relationships/hyperlink" Target="https://competition-cases.ec.europa.eu/cases/SA.108575" TargetMode="External"/><Relationship Id="rId230" Type="http://schemas.openxmlformats.org/officeDocument/2006/relationships/hyperlink" Target="https://competition-cases.ec.europa.eu/search?caseSectors=NaceSectorsH_49_4_1&amp;caseInstrument=SA" TargetMode="External"/><Relationship Id="rId251" Type="http://schemas.openxmlformats.org/officeDocument/2006/relationships/hyperlink" Target="https://competition-cases.ec.europa.eu/search?caseSectors=NaceSectorsA_1&amp;caseInstrument=SA" TargetMode="External"/><Relationship Id="rId25" Type="http://schemas.openxmlformats.org/officeDocument/2006/relationships/hyperlink" Target="https://competition-cases.ec.europa.eu/cases/SA.108810" TargetMode="External"/><Relationship Id="rId46" Type="http://schemas.openxmlformats.org/officeDocument/2006/relationships/hyperlink" Target="https://competition-cases.ec.europa.eu/cases/SA.113044" TargetMode="External"/><Relationship Id="rId67" Type="http://schemas.openxmlformats.org/officeDocument/2006/relationships/hyperlink" Target="https://competition-cases.ec.europa.eu/cases/SA.110949" TargetMode="External"/><Relationship Id="rId272" Type="http://schemas.openxmlformats.org/officeDocument/2006/relationships/hyperlink" Target="https://competition-cases.ec.europa.eu/search?caseSectors=NaceSectorsA_1&amp;caseInstrument=SA" TargetMode="External"/><Relationship Id="rId293" Type="http://schemas.openxmlformats.org/officeDocument/2006/relationships/hyperlink" Target="https://competition-cases.ec.europa.eu/search?caseSectors=NaceSectorsA_1&amp;caseInstrument=SA" TargetMode="External"/><Relationship Id="rId307" Type="http://schemas.openxmlformats.org/officeDocument/2006/relationships/hyperlink" Target="https://competition-cases.ec.europa.eu/search?caseSectors=NaceSectorsA_1&amp;caseInstrument=SA" TargetMode="External"/><Relationship Id="rId328" Type="http://schemas.openxmlformats.org/officeDocument/2006/relationships/hyperlink" Target="https://competition-cases.ec.europa.eu/cases/SA.106802" TargetMode="External"/><Relationship Id="rId349" Type="http://schemas.openxmlformats.org/officeDocument/2006/relationships/hyperlink" Target="https://competition-cases.ec.europa.eu/cases/SA.105405" TargetMode="External"/><Relationship Id="rId88" Type="http://schemas.openxmlformats.org/officeDocument/2006/relationships/hyperlink" Target="https://competition-cases.ec.europa.eu/cases/SA.112165" TargetMode="External"/><Relationship Id="rId111" Type="http://schemas.openxmlformats.org/officeDocument/2006/relationships/hyperlink" Target="https://competition-cases.ec.europa.eu/cases/SA.110895" TargetMode="External"/><Relationship Id="rId132" Type="http://schemas.openxmlformats.org/officeDocument/2006/relationships/hyperlink" Target="https://competition-cases.ec.europa.eu/cases/SA.110526" TargetMode="External"/><Relationship Id="rId153" Type="http://schemas.openxmlformats.org/officeDocument/2006/relationships/hyperlink" Target="https://competition-cases.ec.europa.eu/search?caseSectors=NaceSectorsA&amp;caseInstrument=SA" TargetMode="External"/><Relationship Id="rId174" Type="http://schemas.openxmlformats.org/officeDocument/2006/relationships/hyperlink" Target="https://competition-cases.ec.europa.eu/cases/SA.109734" TargetMode="External"/><Relationship Id="rId195" Type="http://schemas.openxmlformats.org/officeDocument/2006/relationships/hyperlink" Target="https://competition-cases.ec.europa.eu/search?caseSectors=NaceSectorsJ_60_2&amp;caseInstrument=SA" TargetMode="External"/><Relationship Id="rId209" Type="http://schemas.openxmlformats.org/officeDocument/2006/relationships/hyperlink" Target="https://competition-cases.ec.europa.eu/search?caseSectors=NaceSectorsA_1&amp;caseInstrument=SA" TargetMode="External"/><Relationship Id="rId220" Type="http://schemas.openxmlformats.org/officeDocument/2006/relationships/hyperlink" Target="https://competition-cases.ec.europa.eu/cases/SA.108573" TargetMode="External"/><Relationship Id="rId241" Type="http://schemas.openxmlformats.org/officeDocument/2006/relationships/hyperlink" Target="https://competition-cases.ec.europa.eu/cases/SA.108596" TargetMode="External"/><Relationship Id="rId15" Type="http://schemas.openxmlformats.org/officeDocument/2006/relationships/hyperlink" Target="https://competition-cases.ec.europa.eu/search?caseSectors=NaceSectorsA_1&amp;caseInstrument=SA" TargetMode="External"/><Relationship Id="rId36" Type="http://schemas.openxmlformats.org/officeDocument/2006/relationships/hyperlink" Target="https://competition-cases.ec.europa.eu/cases/SA.112984" TargetMode="External"/><Relationship Id="rId57" Type="http://schemas.openxmlformats.org/officeDocument/2006/relationships/hyperlink" Target="https://competition-cases.ec.europa.eu/cases/SA.113058" TargetMode="External"/><Relationship Id="rId262" Type="http://schemas.openxmlformats.org/officeDocument/2006/relationships/hyperlink" Target="https://competition-cases.ec.europa.eu/search?caseSectors=NaceSectorsA_1_4_1&amp;caseInstrument=SA" TargetMode="External"/><Relationship Id="rId283" Type="http://schemas.openxmlformats.org/officeDocument/2006/relationships/hyperlink" Target="https://competition-cases.ec.europa.eu/cases/SA.107440" TargetMode="External"/><Relationship Id="rId318" Type="http://schemas.openxmlformats.org/officeDocument/2006/relationships/hyperlink" Target="https://competition-cases.ec.europa.eu/cases/SA.106512" TargetMode="External"/><Relationship Id="rId339" Type="http://schemas.openxmlformats.org/officeDocument/2006/relationships/hyperlink" Target="https://competition-cases.ec.europa.eu/cases/SA.106523" TargetMode="External"/><Relationship Id="rId78" Type="http://schemas.openxmlformats.org/officeDocument/2006/relationships/hyperlink" Target="https://competition-cases.ec.europa.eu/cases/SA.110955" TargetMode="External"/><Relationship Id="rId99" Type="http://schemas.openxmlformats.org/officeDocument/2006/relationships/hyperlink" Target="https://competition-cases.ec.europa.eu/search?caseSectors=NaceSectorsA_1_1_1&amp;caseInstrument=SA" TargetMode="External"/><Relationship Id="rId101" Type="http://schemas.openxmlformats.org/officeDocument/2006/relationships/hyperlink" Target="https://competition-cases.ec.europa.eu/search?caseSectors=NaceSectorsA_3&amp;caseInstrument=SA" TargetMode="External"/><Relationship Id="rId122" Type="http://schemas.openxmlformats.org/officeDocument/2006/relationships/hyperlink" Target="https://competition-cases.ec.europa.eu/cases/SA.110726" TargetMode="External"/><Relationship Id="rId143" Type="http://schemas.openxmlformats.org/officeDocument/2006/relationships/hyperlink" Target="https://competition-cases.ec.europa.eu/cases/SA.110658" TargetMode="External"/><Relationship Id="rId164" Type="http://schemas.openxmlformats.org/officeDocument/2006/relationships/hyperlink" Target="https://competition-cases.ec.europa.eu/cases/SA.110218" TargetMode="External"/><Relationship Id="rId185" Type="http://schemas.openxmlformats.org/officeDocument/2006/relationships/hyperlink" Target="https://competition-cases.ec.europa.eu/cases/SA.108487" TargetMode="External"/><Relationship Id="rId350" Type="http://schemas.openxmlformats.org/officeDocument/2006/relationships/hyperlink" Target="https://competition-cases.ec.europa.eu/cases/SA.106497" TargetMode="External"/><Relationship Id="rId9" Type="http://schemas.openxmlformats.org/officeDocument/2006/relationships/hyperlink" Target="https://competition-cases.ec.europa.eu/cases/SA.114311" TargetMode="External"/><Relationship Id="rId210" Type="http://schemas.openxmlformats.org/officeDocument/2006/relationships/hyperlink" Target="https://competition-cases.ec.europa.eu/cases/SA.108920" TargetMode="External"/><Relationship Id="rId26" Type="http://schemas.openxmlformats.org/officeDocument/2006/relationships/hyperlink" Target="https://competition-cases.ec.europa.eu/cases/SA.114064" TargetMode="External"/><Relationship Id="rId231" Type="http://schemas.openxmlformats.org/officeDocument/2006/relationships/hyperlink" Target="https://competition-cases.ec.europa.eu/cases/SA.107873" TargetMode="External"/><Relationship Id="rId252" Type="http://schemas.openxmlformats.org/officeDocument/2006/relationships/hyperlink" Target="https://competition-cases.ec.europa.eu/cases/SA.107565" TargetMode="External"/><Relationship Id="rId273" Type="http://schemas.openxmlformats.org/officeDocument/2006/relationships/hyperlink" Target="https://competition-cases.ec.europa.eu/cases/SA.102428" TargetMode="External"/><Relationship Id="rId294" Type="http://schemas.openxmlformats.org/officeDocument/2006/relationships/hyperlink" Target="https://competition-cases.ec.europa.eu/cases/SA.107696" TargetMode="External"/><Relationship Id="rId308" Type="http://schemas.openxmlformats.org/officeDocument/2006/relationships/hyperlink" Target="https://competition-cases.ec.europa.eu/cases/SA.106574" TargetMode="External"/><Relationship Id="rId329" Type="http://schemas.openxmlformats.org/officeDocument/2006/relationships/hyperlink" Target="https://competition-cases.ec.europa.eu/search?caseSectors=NaceSectorsA_3&amp;caseInstrument=SA" TargetMode="External"/><Relationship Id="rId47" Type="http://schemas.openxmlformats.org/officeDocument/2006/relationships/hyperlink" Target="https://competition-cases.ec.europa.eu/cases/SA.111374" TargetMode="External"/><Relationship Id="rId68" Type="http://schemas.openxmlformats.org/officeDocument/2006/relationships/hyperlink" Target="https://competition-cases.ec.europa.eu/search?caseSectors=NaceSectorsC_10_5&amp;caseInstrument=SA" TargetMode="External"/><Relationship Id="rId89" Type="http://schemas.openxmlformats.org/officeDocument/2006/relationships/hyperlink" Target="https://competition-cases.ec.europa.eu/cases/SA.111997" TargetMode="External"/><Relationship Id="rId112" Type="http://schemas.openxmlformats.org/officeDocument/2006/relationships/hyperlink" Target="https://competition-cases.ec.europa.eu/cases/SA.110956" TargetMode="External"/><Relationship Id="rId133" Type="http://schemas.openxmlformats.org/officeDocument/2006/relationships/hyperlink" Target="https://competition-cases.ec.europa.eu/search?caseSectors=NaceSectorsA_3&amp;caseInstrument=SA" TargetMode="External"/><Relationship Id="rId154" Type="http://schemas.openxmlformats.org/officeDocument/2006/relationships/hyperlink" Target="https://competition-cases.ec.europa.eu/cases/SA.110574" TargetMode="External"/><Relationship Id="rId175" Type="http://schemas.openxmlformats.org/officeDocument/2006/relationships/hyperlink" Target="https://competition-cases.ec.europa.eu/search?caseSectors=NaceSectorsA_1_1_3&amp;caseInstrument=SA" TargetMode="External"/><Relationship Id="rId340" Type="http://schemas.openxmlformats.org/officeDocument/2006/relationships/hyperlink" Target="https://competition-cases.ec.europa.eu/cases/SA.106390" TargetMode="External"/><Relationship Id="rId196" Type="http://schemas.openxmlformats.org/officeDocument/2006/relationships/hyperlink" Target="https://competition-cases.ec.europa.eu/cases/SA.108721" TargetMode="External"/><Relationship Id="rId200" Type="http://schemas.openxmlformats.org/officeDocument/2006/relationships/hyperlink" Target="https://competition-cases.ec.europa.eu/cases/SA.109166" TargetMode="External"/><Relationship Id="rId16" Type="http://schemas.openxmlformats.org/officeDocument/2006/relationships/hyperlink" Target="https://competition-cases.ec.europa.eu/cases/SA.114029" TargetMode="External"/><Relationship Id="rId221" Type="http://schemas.openxmlformats.org/officeDocument/2006/relationships/hyperlink" Target="https://competition-cases.ec.europa.eu/cases/SA.108916" TargetMode="External"/><Relationship Id="rId242" Type="http://schemas.openxmlformats.org/officeDocument/2006/relationships/hyperlink" Target="https://competition-cases.ec.europa.eu/search?caseSectors=NaceSectorsA_1&amp;caseInstrument=SA" TargetMode="External"/><Relationship Id="rId263" Type="http://schemas.openxmlformats.org/officeDocument/2006/relationships/hyperlink" Target="https://competition-cases.ec.europa.eu/cases/SA.107960" TargetMode="External"/><Relationship Id="rId284" Type="http://schemas.openxmlformats.org/officeDocument/2006/relationships/hyperlink" Target="https://competition-cases.ec.europa.eu/search?caseSectors=NaceSectorsD_35_1_1&amp;caseInstrument=SA" TargetMode="External"/><Relationship Id="rId319" Type="http://schemas.openxmlformats.org/officeDocument/2006/relationships/hyperlink" Target="https://competition-cases.ec.europa.eu/cases/SA.107266" TargetMode="External"/><Relationship Id="rId37" Type="http://schemas.openxmlformats.org/officeDocument/2006/relationships/hyperlink" Target="https://competition-cases.ec.europa.eu/cases/SA.113322" TargetMode="External"/><Relationship Id="rId58" Type="http://schemas.openxmlformats.org/officeDocument/2006/relationships/hyperlink" Target="https://competition-cases.ec.europa.eu/cases/SA.112481" TargetMode="External"/><Relationship Id="rId79" Type="http://schemas.openxmlformats.org/officeDocument/2006/relationships/hyperlink" Target="https://competition-cases.ec.europa.eu/cases/SA.111988" TargetMode="External"/><Relationship Id="rId102" Type="http://schemas.openxmlformats.org/officeDocument/2006/relationships/hyperlink" Target="https://competition-cases.ec.europa.eu/cases/SA.111129" TargetMode="External"/><Relationship Id="rId123" Type="http://schemas.openxmlformats.org/officeDocument/2006/relationships/hyperlink" Target="https://competition-cases.ec.europa.eu/cases/SA.110606" TargetMode="External"/><Relationship Id="rId144" Type="http://schemas.openxmlformats.org/officeDocument/2006/relationships/hyperlink" Target="https://competition-cases.ec.europa.eu/cases/SA.110637" TargetMode="External"/><Relationship Id="rId330" Type="http://schemas.openxmlformats.org/officeDocument/2006/relationships/hyperlink" Target="https://competition-cases.ec.europa.eu/cases/SA.106377" TargetMode="External"/><Relationship Id="rId90" Type="http://schemas.openxmlformats.org/officeDocument/2006/relationships/hyperlink" Target="https://competition-cases.ec.europa.eu/search?caseSectors=NaceSectorsA_1_1&amp;caseInstrument=SA" TargetMode="External"/><Relationship Id="rId165" Type="http://schemas.openxmlformats.org/officeDocument/2006/relationships/hyperlink" Target="https://competition-cases.ec.europa.eu/cases/SA.109792" TargetMode="External"/><Relationship Id="rId186" Type="http://schemas.openxmlformats.org/officeDocument/2006/relationships/hyperlink" Target="https://competition-cases.ec.europa.eu/cases/SA.105338" TargetMode="External"/><Relationship Id="rId211" Type="http://schemas.openxmlformats.org/officeDocument/2006/relationships/hyperlink" Target="https://competition-cases.ec.europa.eu/cases/SA.107407" TargetMode="External"/><Relationship Id="rId232" Type="http://schemas.openxmlformats.org/officeDocument/2006/relationships/hyperlink" Target="https://competition-cases.ec.europa.eu/cases/SA.108490" TargetMode="External"/><Relationship Id="rId253" Type="http://schemas.openxmlformats.org/officeDocument/2006/relationships/hyperlink" Target="https://competition-cases.ec.europa.eu/cases/SA.108358" TargetMode="External"/><Relationship Id="rId274" Type="http://schemas.openxmlformats.org/officeDocument/2006/relationships/hyperlink" Target="https://competition-cases.ec.europa.eu/search?caseSectors=NaceSectorsD_35_1&amp;caseInstrument=SA" TargetMode="External"/><Relationship Id="rId295" Type="http://schemas.openxmlformats.org/officeDocument/2006/relationships/hyperlink" Target="https://competition-cases.ec.europa.eu/search?caseSectors=NaceSectorsA_1&amp;caseInstrument=SA" TargetMode="External"/><Relationship Id="rId309" Type="http://schemas.openxmlformats.org/officeDocument/2006/relationships/hyperlink" Target="https://competition-cases.ec.europa.eu/cases/SA.107291" TargetMode="External"/><Relationship Id="rId27" Type="http://schemas.openxmlformats.org/officeDocument/2006/relationships/hyperlink" Target="https://competition-cases.ec.europa.eu/search?caseSectors=NaceSectorsA_1&amp;caseInstrument=SA" TargetMode="External"/><Relationship Id="rId48" Type="http://schemas.openxmlformats.org/officeDocument/2006/relationships/hyperlink" Target="https://competition-cases.ec.europa.eu/cases/SA.113259" TargetMode="External"/><Relationship Id="rId69" Type="http://schemas.openxmlformats.org/officeDocument/2006/relationships/hyperlink" Target="https://competition-cases.ec.europa.eu/cases/SA.108510" TargetMode="External"/><Relationship Id="rId113" Type="http://schemas.openxmlformats.org/officeDocument/2006/relationships/hyperlink" Target="https://competition-cases.ec.europa.eu/search?caseSectors=NaceSectorsA_1&amp;caseInstrument=SA" TargetMode="External"/><Relationship Id="rId134" Type="http://schemas.openxmlformats.org/officeDocument/2006/relationships/hyperlink" Target="https://competition-cases.ec.europa.eu/cases/SA.110312" TargetMode="External"/><Relationship Id="rId320" Type="http://schemas.openxmlformats.org/officeDocument/2006/relationships/hyperlink" Target="https://competition-cases.ec.europa.eu/search?caseSectors=NaceSectorsA_1_1_1&amp;caseInstrument=SA" TargetMode="External"/><Relationship Id="rId80" Type="http://schemas.openxmlformats.org/officeDocument/2006/relationships/hyperlink" Target="https://competition-cases.ec.europa.eu/search?caseSectors=NaceSectorsA&amp;caseInstrument=SA" TargetMode="External"/><Relationship Id="rId155" Type="http://schemas.openxmlformats.org/officeDocument/2006/relationships/hyperlink" Target="https://competition-cases.ec.europa.eu/search?caseSectors=NaceSectorsA_1&amp;caseInstrument=SA" TargetMode="External"/><Relationship Id="rId176" Type="http://schemas.openxmlformats.org/officeDocument/2006/relationships/hyperlink" Target="https://competition-cases.ec.europa.eu/cases/SA.109962" TargetMode="External"/><Relationship Id="rId197" Type="http://schemas.openxmlformats.org/officeDocument/2006/relationships/hyperlink" Target="https://competition-cases.ec.europa.eu/search?caseSectors=NaceSectorsG_46_2_1&amp;caseInstrument=SA" TargetMode="External"/><Relationship Id="rId341" Type="http://schemas.openxmlformats.org/officeDocument/2006/relationships/hyperlink" Target="https://competition-cases.ec.europa.eu/cases/SA.106672" TargetMode="External"/><Relationship Id="rId201" Type="http://schemas.openxmlformats.org/officeDocument/2006/relationships/hyperlink" Target="https://competition-cases.ec.europa.eu/cases/SA.108953" TargetMode="External"/><Relationship Id="rId222" Type="http://schemas.openxmlformats.org/officeDocument/2006/relationships/hyperlink" Target="https://competition-cases.ec.europa.eu/cases/SA.107138" TargetMode="External"/><Relationship Id="rId243" Type="http://schemas.openxmlformats.org/officeDocument/2006/relationships/hyperlink" Target="https://competition-cases.ec.europa.eu/cases/SA.108595" TargetMode="External"/><Relationship Id="rId264" Type="http://schemas.openxmlformats.org/officeDocument/2006/relationships/hyperlink" Target="https://competition-cases.ec.europa.eu/cases/SA.106923" TargetMode="External"/><Relationship Id="rId285" Type="http://schemas.openxmlformats.org/officeDocument/2006/relationships/hyperlink" Target="https://competition-cases.ec.europa.eu/cases/SA.107379" TargetMode="External"/><Relationship Id="rId17" Type="http://schemas.openxmlformats.org/officeDocument/2006/relationships/hyperlink" Target="https://competition-cases.ec.europa.eu/cases/SA.114165" TargetMode="External"/><Relationship Id="rId38" Type="http://schemas.openxmlformats.org/officeDocument/2006/relationships/hyperlink" Target="https://competition-cases.ec.europa.eu/cases/SA.113636" TargetMode="External"/><Relationship Id="rId59" Type="http://schemas.openxmlformats.org/officeDocument/2006/relationships/hyperlink" Target="https://competition-cases.ec.europa.eu/cases/SA.112404" TargetMode="External"/><Relationship Id="rId103" Type="http://schemas.openxmlformats.org/officeDocument/2006/relationships/hyperlink" Target="https://competition-cases.ec.europa.eu/search?caseSectors=NaceSectorsA_1&amp;caseInstrument=SA" TargetMode="External"/><Relationship Id="rId124" Type="http://schemas.openxmlformats.org/officeDocument/2006/relationships/hyperlink" Target="https://competition-cases.ec.europa.eu/search?caseSectors=NaceSectorsH_49_4_1&amp;caseInstrument=SA" TargetMode="External"/><Relationship Id="rId310" Type="http://schemas.openxmlformats.org/officeDocument/2006/relationships/hyperlink" Target="https://competition-cases.ec.europa.eu/search?caseSectors=NaceSectorsA_1&amp;caseInstrument=SA" TargetMode="External"/><Relationship Id="rId70" Type="http://schemas.openxmlformats.org/officeDocument/2006/relationships/hyperlink" Target="https://competition-cases.ec.europa.eu/search?caseSectors=NaceSectorsD_35_1_1&amp;caseInstrument=SA" TargetMode="External"/><Relationship Id="rId91" Type="http://schemas.openxmlformats.org/officeDocument/2006/relationships/hyperlink" Target="https://competition-cases.ec.europa.eu/cases/SA.111319" TargetMode="External"/><Relationship Id="rId145" Type="http://schemas.openxmlformats.org/officeDocument/2006/relationships/hyperlink" Target="https://competition-cases.ec.europa.eu/cases/SA.110622" TargetMode="External"/><Relationship Id="rId166" Type="http://schemas.openxmlformats.org/officeDocument/2006/relationships/hyperlink" Target="https://competition-cases.ec.europa.eu/cases/SA.110212" TargetMode="External"/><Relationship Id="rId187" Type="http://schemas.openxmlformats.org/officeDocument/2006/relationships/hyperlink" Target="https://competition-cases.ec.europa.eu/cases/SA.109672" TargetMode="External"/><Relationship Id="rId331" Type="http://schemas.openxmlformats.org/officeDocument/2006/relationships/hyperlink" Target="https://competition-cases.ec.europa.eu/cases/SA.104385" TargetMode="External"/><Relationship Id="rId1" Type="http://schemas.openxmlformats.org/officeDocument/2006/relationships/hyperlink" Target="https://competition-cases.ec.europa.eu/cases/SA.114616" TargetMode="External"/><Relationship Id="rId212" Type="http://schemas.openxmlformats.org/officeDocument/2006/relationships/hyperlink" Target="https://competition-cases.ec.europa.eu/cases/SA.109279" TargetMode="External"/><Relationship Id="rId233" Type="http://schemas.openxmlformats.org/officeDocument/2006/relationships/hyperlink" Target="https://competition-cases.ec.europa.eu/cases/SA.108671" TargetMode="External"/><Relationship Id="rId254" Type="http://schemas.openxmlformats.org/officeDocument/2006/relationships/hyperlink" Target="https://competition-cases.ec.europa.eu/search?caseSectors=NaceSectorsA_1&amp;caseInstrument=SA" TargetMode="External"/><Relationship Id="rId28" Type="http://schemas.openxmlformats.org/officeDocument/2006/relationships/hyperlink" Target="https://competition-cases.ec.europa.eu/cases/SA.114028" TargetMode="External"/><Relationship Id="rId49" Type="http://schemas.openxmlformats.org/officeDocument/2006/relationships/hyperlink" Target="https://competition-cases.ec.europa.eu/cases/SA.112829" TargetMode="External"/><Relationship Id="rId114" Type="http://schemas.openxmlformats.org/officeDocument/2006/relationships/hyperlink" Target="https://competition-cases.ec.europa.eu/cases/SA.110893" TargetMode="External"/><Relationship Id="rId275" Type="http://schemas.openxmlformats.org/officeDocument/2006/relationships/hyperlink" Target="https://competition-cases.ec.europa.eu/cases/SA.107895" TargetMode="External"/><Relationship Id="rId296" Type="http://schemas.openxmlformats.org/officeDocument/2006/relationships/hyperlink" Target="https://competition-cases.ec.europa.eu/cases/SA.107687" TargetMode="External"/><Relationship Id="rId300" Type="http://schemas.openxmlformats.org/officeDocument/2006/relationships/hyperlink" Target="https://competition-cases.ec.europa.eu/cases/SA.107580" TargetMode="External"/><Relationship Id="rId60" Type="http://schemas.openxmlformats.org/officeDocument/2006/relationships/hyperlink" Target="https://competition-cases.ec.europa.eu/cases/SA.112482" TargetMode="External"/><Relationship Id="rId81" Type="http://schemas.openxmlformats.org/officeDocument/2006/relationships/hyperlink" Target="https://competition-cases.ec.europa.eu/cases/SA.112447" TargetMode="External"/><Relationship Id="rId135" Type="http://schemas.openxmlformats.org/officeDocument/2006/relationships/hyperlink" Target="https://competition-cases.ec.europa.eu/cases/SA.110744" TargetMode="External"/><Relationship Id="rId156" Type="http://schemas.openxmlformats.org/officeDocument/2006/relationships/hyperlink" Target="https://competition-cases.ec.europa.eu/cases/SA.110474" TargetMode="External"/><Relationship Id="rId177" Type="http://schemas.openxmlformats.org/officeDocument/2006/relationships/hyperlink" Target="https://competition-cases.ec.europa.eu/cases/SA.109775" TargetMode="External"/><Relationship Id="rId198" Type="http://schemas.openxmlformats.org/officeDocument/2006/relationships/hyperlink" Target="https://competition-cases.ec.europa.eu/cases/SA.107101" TargetMode="External"/><Relationship Id="rId321" Type="http://schemas.openxmlformats.org/officeDocument/2006/relationships/hyperlink" Target="https://competition-cases.ec.europa.eu/cases/SA.107127" TargetMode="External"/><Relationship Id="rId342" Type="http://schemas.openxmlformats.org/officeDocument/2006/relationships/hyperlink" Target="https://competition-cases.ec.europa.eu/cases/SA.106657" TargetMode="External"/><Relationship Id="rId202" Type="http://schemas.openxmlformats.org/officeDocument/2006/relationships/hyperlink" Target="https://competition-cases.ec.europa.eu/cases/SA.109486" TargetMode="External"/><Relationship Id="rId223" Type="http://schemas.openxmlformats.org/officeDocument/2006/relationships/hyperlink" Target="https://competition-cases.ec.europa.eu/cases/SA.107640" TargetMode="External"/><Relationship Id="rId244" Type="http://schemas.openxmlformats.org/officeDocument/2006/relationships/hyperlink" Target="https://competition-cases.ec.europa.eu/search?caseSectors=NaceSectorsA_1_1_1&amp;caseInstrument=SA" TargetMode="External"/><Relationship Id="rId18" Type="http://schemas.openxmlformats.org/officeDocument/2006/relationships/hyperlink" Target="https://competition-cases.ec.europa.eu/cases/SA.114100" TargetMode="External"/><Relationship Id="rId39" Type="http://schemas.openxmlformats.org/officeDocument/2006/relationships/hyperlink" Target="https://competition-cases.ec.europa.eu/cases/SA.113441" TargetMode="External"/><Relationship Id="rId265" Type="http://schemas.openxmlformats.org/officeDocument/2006/relationships/hyperlink" Target="https://competition-cases.ec.europa.eu/cases/SA.106614" TargetMode="External"/><Relationship Id="rId286" Type="http://schemas.openxmlformats.org/officeDocument/2006/relationships/hyperlink" Target="https://competition-cases.ec.europa.eu/cases/SA.105135" TargetMode="External"/><Relationship Id="rId50" Type="http://schemas.openxmlformats.org/officeDocument/2006/relationships/hyperlink" Target="https://competition-cases.ec.europa.eu/cases/SA.113201" TargetMode="External"/><Relationship Id="rId104" Type="http://schemas.openxmlformats.org/officeDocument/2006/relationships/hyperlink" Target="https://competition-cases.ec.europa.eu/cases/SA.111093" TargetMode="External"/><Relationship Id="rId125" Type="http://schemas.openxmlformats.org/officeDocument/2006/relationships/hyperlink" Target="https://competition-cases.ec.europa.eu/cases/SA.110320" TargetMode="External"/><Relationship Id="rId146" Type="http://schemas.openxmlformats.org/officeDocument/2006/relationships/hyperlink" Target="https://competition-cases.ec.europa.eu/cases/SA.110596" TargetMode="External"/><Relationship Id="rId167" Type="http://schemas.openxmlformats.org/officeDocument/2006/relationships/hyperlink" Target="https://competition-cases.ec.europa.eu/search?caseSectors=NaceSectorsA_1&amp;caseInstrument=SA" TargetMode="External"/><Relationship Id="rId188" Type="http://schemas.openxmlformats.org/officeDocument/2006/relationships/hyperlink" Target="https://competition-cases.ec.europa.eu/search?caseSectors=NaceSectorsA_3&amp;caseInstrument=SA" TargetMode="External"/><Relationship Id="rId311" Type="http://schemas.openxmlformats.org/officeDocument/2006/relationships/hyperlink" Target="https://competition-cases.ec.europa.eu/cases/SA.107303" TargetMode="External"/><Relationship Id="rId332" Type="http://schemas.openxmlformats.org/officeDocument/2006/relationships/hyperlink" Target="https://competition-cases.ec.europa.eu/cases/SA.106782" TargetMode="External"/><Relationship Id="rId71" Type="http://schemas.openxmlformats.org/officeDocument/2006/relationships/hyperlink" Target="https://competition-cases.ec.europa.eu/cases/SA.111915" TargetMode="External"/><Relationship Id="rId92" Type="http://schemas.openxmlformats.org/officeDocument/2006/relationships/hyperlink" Target="https://competition-cases.ec.europa.eu/cases/SA.107476" TargetMode="External"/><Relationship Id="rId213" Type="http://schemas.openxmlformats.org/officeDocument/2006/relationships/hyperlink" Target="https://competition-cases.ec.europa.eu/search?caseSectors=NaceSectorsA_1&amp;caseInstrument=SA" TargetMode="External"/><Relationship Id="rId234" Type="http://schemas.openxmlformats.org/officeDocument/2006/relationships/hyperlink" Target="https://competition-cases.ec.europa.eu/cases/SA.108195" TargetMode="External"/><Relationship Id="rId2" Type="http://schemas.openxmlformats.org/officeDocument/2006/relationships/hyperlink" Target="https://competition-cases.ec.europa.eu/cases/SA.114441" TargetMode="External"/><Relationship Id="rId29" Type="http://schemas.openxmlformats.org/officeDocument/2006/relationships/hyperlink" Target="https://competition-cases.ec.europa.eu/cases/SA.114027" TargetMode="External"/><Relationship Id="rId255" Type="http://schemas.openxmlformats.org/officeDocument/2006/relationships/hyperlink" Target="https://competition-cases.ec.europa.eu/cases/SA.108068" TargetMode="External"/><Relationship Id="rId276" Type="http://schemas.openxmlformats.org/officeDocument/2006/relationships/hyperlink" Target="https://competition-cases.ec.europa.eu/cases/SA.107597" TargetMode="External"/><Relationship Id="rId297" Type="http://schemas.openxmlformats.org/officeDocument/2006/relationships/hyperlink" Target="https://competition-cases.ec.europa.eu/search?caseSectors=NaceSectorsA_1_1_1&amp;caseInstrument=SA" TargetMode="External"/><Relationship Id="rId40" Type="http://schemas.openxmlformats.org/officeDocument/2006/relationships/hyperlink" Target="https://competition-cases.ec.europa.eu/search?caseSectors=NaceSectorsA_1&amp;caseInstrument=SA" TargetMode="External"/><Relationship Id="rId115" Type="http://schemas.openxmlformats.org/officeDocument/2006/relationships/hyperlink" Target="https://competition-cases.ec.europa.eu/cases/SA.110877" TargetMode="External"/><Relationship Id="rId136" Type="http://schemas.openxmlformats.org/officeDocument/2006/relationships/hyperlink" Target="https://competition-cases.ec.europa.eu/cases/SA.110523" TargetMode="External"/><Relationship Id="rId157" Type="http://schemas.openxmlformats.org/officeDocument/2006/relationships/hyperlink" Target="https://competition-cases.ec.europa.eu/cases/SA.110452" TargetMode="External"/><Relationship Id="rId178" Type="http://schemas.openxmlformats.org/officeDocument/2006/relationships/hyperlink" Target="https://competition-cases.ec.europa.eu/search?caseSectors=NaceSectorsA_1_2_5&amp;caseInstrument=SA" TargetMode="External"/><Relationship Id="rId301" Type="http://schemas.openxmlformats.org/officeDocument/2006/relationships/hyperlink" Target="https://competition-cases.ec.europa.eu/search?caseSectors=NaceSectorsA_1_2&amp;caseInstrument=SA" TargetMode="External"/><Relationship Id="rId322" Type="http://schemas.openxmlformats.org/officeDocument/2006/relationships/hyperlink" Target="https://competition-cases.ec.europa.eu/search?caseSectors=NaceSectorsA_1_2_4&amp;caseInstrument=SA" TargetMode="External"/><Relationship Id="rId343" Type="http://schemas.openxmlformats.org/officeDocument/2006/relationships/hyperlink" Target="https://competition-cases.ec.europa.eu/cases/SA.106480" TargetMode="External"/><Relationship Id="rId61" Type="http://schemas.openxmlformats.org/officeDocument/2006/relationships/hyperlink" Target="https://competition-cases.ec.europa.eu/cases/SA.112838" TargetMode="External"/><Relationship Id="rId82" Type="http://schemas.openxmlformats.org/officeDocument/2006/relationships/hyperlink" Target="https://competition-cases.ec.europa.eu/search?caseSectors=NaceSectorsA_1&amp;caseInstrument=SA" TargetMode="External"/><Relationship Id="rId199" Type="http://schemas.openxmlformats.org/officeDocument/2006/relationships/hyperlink" Target="https://competition-cases.ec.europa.eu/cases/SA.108571" TargetMode="External"/><Relationship Id="rId203" Type="http://schemas.openxmlformats.org/officeDocument/2006/relationships/hyperlink" Target="https://competition-cases.ec.europa.eu/search?caseSectors=NaceSectorsA_1&amp;caseInstrument=SA" TargetMode="External"/><Relationship Id="rId19" Type="http://schemas.openxmlformats.org/officeDocument/2006/relationships/hyperlink" Target="https://competition-cases.ec.europa.eu/search?caseSectors=NaceSectorsA_1_1&amp;caseInstrument=SA" TargetMode="External"/><Relationship Id="rId224" Type="http://schemas.openxmlformats.org/officeDocument/2006/relationships/hyperlink" Target="https://competition-cases.ec.europa.eu/cases/SA.107711" TargetMode="External"/><Relationship Id="rId245" Type="http://schemas.openxmlformats.org/officeDocument/2006/relationships/hyperlink" Target="https://competition-cases.ec.europa.eu/cases/SA.108164" TargetMode="External"/><Relationship Id="rId266" Type="http://schemas.openxmlformats.org/officeDocument/2006/relationships/hyperlink" Target="https://competition-cases.ec.europa.eu/cases/SA.108217" TargetMode="External"/><Relationship Id="rId287" Type="http://schemas.openxmlformats.org/officeDocument/2006/relationships/hyperlink" Target="https://competition-cases.ec.europa.eu/cases/SA.107858" TargetMode="External"/><Relationship Id="rId30" Type="http://schemas.openxmlformats.org/officeDocument/2006/relationships/hyperlink" Target="https://competition-cases.ec.europa.eu/cases/SA.113231" TargetMode="External"/><Relationship Id="rId105" Type="http://schemas.openxmlformats.org/officeDocument/2006/relationships/hyperlink" Target="https://competition-cases.ec.europa.eu/cases/SA.109965" TargetMode="External"/><Relationship Id="rId126" Type="http://schemas.openxmlformats.org/officeDocument/2006/relationships/hyperlink" Target="https://competition-cases.ec.europa.eu/search?caseSectors=NaceSectorsA_1_4_1&amp;caseInstrument=SA" TargetMode="External"/><Relationship Id="rId147" Type="http://schemas.openxmlformats.org/officeDocument/2006/relationships/hyperlink" Target="https://competition-cases.ec.europa.eu/cases/SA.110542" TargetMode="External"/><Relationship Id="rId168" Type="http://schemas.openxmlformats.org/officeDocument/2006/relationships/hyperlink" Target="https://competition-cases.ec.europa.eu/cases/SA.108653" TargetMode="External"/><Relationship Id="rId312" Type="http://schemas.openxmlformats.org/officeDocument/2006/relationships/hyperlink" Target="https://competition-cases.ec.europa.eu/search?caseSectors=NaceSectorsA_1&amp;caseInstrument=SA" TargetMode="External"/><Relationship Id="rId333" Type="http://schemas.openxmlformats.org/officeDocument/2006/relationships/hyperlink" Target="https://competition-cases.ec.europa.eu/cases/SA.106481" TargetMode="External"/><Relationship Id="rId51" Type="http://schemas.openxmlformats.org/officeDocument/2006/relationships/hyperlink" Target="https://competition-cases.ec.europa.eu/search?caseSectors=NaceSectorsA&amp;caseInstrument=SA" TargetMode="External"/><Relationship Id="rId72" Type="http://schemas.openxmlformats.org/officeDocument/2006/relationships/hyperlink" Target="https://competition-cases.ec.europa.eu/cases/SA.110254" TargetMode="External"/><Relationship Id="rId93" Type="http://schemas.openxmlformats.org/officeDocument/2006/relationships/hyperlink" Target="https://competition-cases.ec.europa.eu/cases/SA.111366" TargetMode="External"/><Relationship Id="rId189" Type="http://schemas.openxmlformats.org/officeDocument/2006/relationships/hyperlink" Target="https://competition-cases.ec.europa.eu/cases/SA.109527" TargetMode="External"/><Relationship Id="rId3" Type="http://schemas.openxmlformats.org/officeDocument/2006/relationships/hyperlink" Target="https://competition-cases.ec.europa.eu/cases/SA.114357" TargetMode="External"/><Relationship Id="rId214" Type="http://schemas.openxmlformats.org/officeDocument/2006/relationships/hyperlink" Target="https://competition-cases.ec.europa.eu/cases/SA.109165" TargetMode="External"/><Relationship Id="rId235" Type="http://schemas.openxmlformats.org/officeDocument/2006/relationships/hyperlink" Target="https://competition-cases.ec.europa.eu/cases/SA.108084" TargetMode="External"/><Relationship Id="rId256" Type="http://schemas.openxmlformats.org/officeDocument/2006/relationships/hyperlink" Target="https://competition-cases.ec.europa.eu/cases/SA.107706" TargetMode="External"/><Relationship Id="rId277" Type="http://schemas.openxmlformats.org/officeDocument/2006/relationships/hyperlink" Target="https://competition-cases.ec.europa.eu/cases/SA.107150" TargetMode="External"/><Relationship Id="rId298" Type="http://schemas.openxmlformats.org/officeDocument/2006/relationships/hyperlink" Target="https://competition-cases.ec.europa.eu/cases/SA.107273" TargetMode="External"/><Relationship Id="rId116" Type="http://schemas.openxmlformats.org/officeDocument/2006/relationships/hyperlink" Target="https://competition-cases.ec.europa.eu/search?caseSectors=NaceSectorsA_1_4&amp;caseInstrument=SA" TargetMode="External"/><Relationship Id="rId137" Type="http://schemas.openxmlformats.org/officeDocument/2006/relationships/hyperlink" Target="https://competition-cases.ec.europa.eu/cases/SA.109910" TargetMode="External"/><Relationship Id="rId158" Type="http://schemas.openxmlformats.org/officeDocument/2006/relationships/hyperlink" Target="https://competition-cases.ec.europa.eu/cases/SA.110430" TargetMode="External"/><Relationship Id="rId302" Type="http://schemas.openxmlformats.org/officeDocument/2006/relationships/hyperlink" Target="https://competition-cases.ec.europa.eu/cases/SA.107275" TargetMode="External"/><Relationship Id="rId323" Type="http://schemas.openxmlformats.org/officeDocument/2006/relationships/hyperlink" Target="https://competition-cases.ec.europa.eu/cases/SA.106096" TargetMode="External"/><Relationship Id="rId344" Type="http://schemas.openxmlformats.org/officeDocument/2006/relationships/hyperlink" Target="https://competition-cases.ec.europa.eu/cases/SA.106681" TargetMode="External"/><Relationship Id="rId20" Type="http://schemas.openxmlformats.org/officeDocument/2006/relationships/hyperlink" Target="https://competition-cases.ec.europa.eu/cases/SA.114099" TargetMode="External"/><Relationship Id="rId41" Type="http://schemas.openxmlformats.org/officeDocument/2006/relationships/hyperlink" Target="https://competition-cases.ec.europa.eu/cases/SA.113421" TargetMode="External"/><Relationship Id="rId62" Type="http://schemas.openxmlformats.org/officeDocument/2006/relationships/hyperlink" Target="https://competition-cases.ec.europa.eu/search?caseSectors=NaceSectorsA_1_1&amp;caseInstrument=SA" TargetMode="External"/><Relationship Id="rId83" Type="http://schemas.openxmlformats.org/officeDocument/2006/relationships/hyperlink" Target="https://competition-cases.ec.europa.eu/cases/SA.111647" TargetMode="External"/><Relationship Id="rId179" Type="http://schemas.openxmlformats.org/officeDocument/2006/relationships/hyperlink" Target="https://competition-cases.ec.europa.eu/cases/SA.108579" TargetMode="External"/><Relationship Id="rId190" Type="http://schemas.openxmlformats.org/officeDocument/2006/relationships/hyperlink" Target="https://competition-cases.ec.europa.eu/search?caseSectors=NaceSectorsA_1_4_1&amp;caseInstrument=SA" TargetMode="External"/><Relationship Id="rId204" Type="http://schemas.openxmlformats.org/officeDocument/2006/relationships/hyperlink" Target="https://competition-cases.ec.europa.eu/cases/SA.109055" TargetMode="External"/><Relationship Id="rId225" Type="http://schemas.openxmlformats.org/officeDocument/2006/relationships/hyperlink" Target="https://competition-cases.ec.europa.eu/cases/SA.108604" TargetMode="External"/><Relationship Id="rId246" Type="http://schemas.openxmlformats.org/officeDocument/2006/relationships/hyperlink" Target="https://competition-cases.ec.europa.eu/search?caseSectors=NaceSectorsA_1_4_6&amp;caseInstrument=SA" TargetMode="External"/><Relationship Id="rId267" Type="http://schemas.openxmlformats.org/officeDocument/2006/relationships/hyperlink" Target="https://competition-cases.ec.europa.eu/cases/SA.108091" TargetMode="External"/><Relationship Id="rId288" Type="http://schemas.openxmlformats.org/officeDocument/2006/relationships/hyperlink" Target="https://competition-cases.ec.europa.eu/search?caseSectors=NaceSectorsA_1&amp;caseInstrument=SA" TargetMode="External"/><Relationship Id="rId106" Type="http://schemas.openxmlformats.org/officeDocument/2006/relationships/hyperlink" Target="https://competition-cases.ec.europa.eu/cases/SA.110906" TargetMode="External"/><Relationship Id="rId127" Type="http://schemas.openxmlformats.org/officeDocument/2006/relationships/hyperlink" Target="https://competition-cases.ec.europa.eu/cases/SA.110472" TargetMode="External"/><Relationship Id="rId313" Type="http://schemas.openxmlformats.org/officeDocument/2006/relationships/hyperlink" Target="https://competition-cases.ec.europa.eu/cases/SA.106960" TargetMode="External"/><Relationship Id="rId10" Type="http://schemas.openxmlformats.org/officeDocument/2006/relationships/hyperlink" Target="https://competition-cases.ec.europa.eu/cases/SA.114178" TargetMode="External"/><Relationship Id="rId31" Type="http://schemas.openxmlformats.org/officeDocument/2006/relationships/hyperlink" Target="https://competition-cases.ec.europa.eu/cases/SA.113684" TargetMode="External"/><Relationship Id="rId52" Type="http://schemas.openxmlformats.org/officeDocument/2006/relationships/hyperlink" Target="https://competition-cases.ec.europa.eu/cases/SA.109766" TargetMode="External"/><Relationship Id="rId73" Type="http://schemas.openxmlformats.org/officeDocument/2006/relationships/hyperlink" Target="https://competition-cases.ec.europa.eu/cases/SA.112636" TargetMode="External"/><Relationship Id="rId94" Type="http://schemas.openxmlformats.org/officeDocument/2006/relationships/hyperlink" Target="https://competition-cases.ec.europa.eu/cases/SA.110609" TargetMode="External"/><Relationship Id="rId148" Type="http://schemas.openxmlformats.org/officeDocument/2006/relationships/hyperlink" Target="https://competition-cases.ec.europa.eu/cases/SA.110524" TargetMode="External"/><Relationship Id="rId169" Type="http://schemas.openxmlformats.org/officeDocument/2006/relationships/hyperlink" Target="https://competition-cases.ec.europa.eu/cases/SA.109598" TargetMode="External"/><Relationship Id="rId334" Type="http://schemas.openxmlformats.org/officeDocument/2006/relationships/hyperlink" Target="https://competition-cases.ec.europa.eu/cases/SA.106250" TargetMode="External"/><Relationship Id="rId4" Type="http://schemas.openxmlformats.org/officeDocument/2006/relationships/hyperlink" Target="https://competition-cases.ec.europa.eu/cases/SA.114353" TargetMode="External"/><Relationship Id="rId180" Type="http://schemas.openxmlformats.org/officeDocument/2006/relationships/hyperlink" Target="https://competition-cases.ec.europa.eu/cases/SA.108788" TargetMode="External"/><Relationship Id="rId215" Type="http://schemas.openxmlformats.org/officeDocument/2006/relationships/hyperlink" Target="https://competition-cases.ec.europa.eu/cases/SA.109217" TargetMode="External"/><Relationship Id="rId236" Type="http://schemas.openxmlformats.org/officeDocument/2006/relationships/hyperlink" Target="https://competition-cases.ec.europa.eu/search?caseSectors=NaceSectorsA&amp;caseInstrument=SA" TargetMode="External"/><Relationship Id="rId257" Type="http://schemas.openxmlformats.org/officeDocument/2006/relationships/hyperlink" Target="https://competition-cases.ec.europa.eu/cases/SA.107951" TargetMode="External"/><Relationship Id="rId278" Type="http://schemas.openxmlformats.org/officeDocument/2006/relationships/hyperlink" Target="https://competition-cases.ec.europa.eu/cases/SA.107149" TargetMode="External"/><Relationship Id="rId303" Type="http://schemas.openxmlformats.org/officeDocument/2006/relationships/hyperlink" Target="https://competition-cases.ec.europa.eu/cases/SA.107094" TargetMode="External"/><Relationship Id="rId42" Type="http://schemas.openxmlformats.org/officeDocument/2006/relationships/hyperlink" Target="https://competition-cases.ec.europa.eu/search?caseSectors=NaceSectorsA_1_4&amp;caseInstrument=SA" TargetMode="External"/><Relationship Id="rId84" Type="http://schemas.openxmlformats.org/officeDocument/2006/relationships/hyperlink" Target="https://competition-cases.ec.europa.eu/search?caseSectors=NaceSectorsD&amp;caseInstrument=SA" TargetMode="External"/><Relationship Id="rId138" Type="http://schemas.openxmlformats.org/officeDocument/2006/relationships/hyperlink" Target="https://competition-cases.ec.europa.eu/cases/SA.108499" TargetMode="External"/><Relationship Id="rId345" Type="http://schemas.openxmlformats.org/officeDocument/2006/relationships/hyperlink" Target="https://competition-cases.ec.europa.eu/search?caseSectors=NaceSectorsA_1&amp;caseInstrument=SA" TargetMode="External"/><Relationship Id="rId191" Type="http://schemas.openxmlformats.org/officeDocument/2006/relationships/hyperlink" Target="https://competition-cases.ec.europa.eu/cases/SA.108877" TargetMode="External"/><Relationship Id="rId205" Type="http://schemas.openxmlformats.org/officeDocument/2006/relationships/hyperlink" Target="https://competition-cases.ec.europa.eu/cases/SA.107668" TargetMode="External"/><Relationship Id="rId247" Type="http://schemas.openxmlformats.org/officeDocument/2006/relationships/hyperlink" Target="https://competition-cases.ec.europa.eu/cases/SA.108461" TargetMode="External"/><Relationship Id="rId107" Type="http://schemas.openxmlformats.org/officeDocument/2006/relationships/hyperlink" Target="https://competition-cases.ec.europa.eu/cases/SA.110842" TargetMode="External"/><Relationship Id="rId289" Type="http://schemas.openxmlformats.org/officeDocument/2006/relationships/hyperlink" Target="https://competition-cases.ec.europa.eu/cases/SA.106613" TargetMode="External"/><Relationship Id="rId11" Type="http://schemas.openxmlformats.org/officeDocument/2006/relationships/hyperlink" Target="https://competition-cases.ec.europa.eu/search?caseSectors=NaceSectorsA_1_1_3&amp;caseInstrument=SA" TargetMode="External"/><Relationship Id="rId53" Type="http://schemas.openxmlformats.org/officeDocument/2006/relationships/hyperlink" Target="https://competition-cases.ec.europa.eu/cases/SA.112489" TargetMode="External"/><Relationship Id="rId149" Type="http://schemas.openxmlformats.org/officeDocument/2006/relationships/hyperlink" Target="https://competition-cases.ec.europa.eu/cases/SA.109169" TargetMode="External"/><Relationship Id="rId314" Type="http://schemas.openxmlformats.org/officeDocument/2006/relationships/hyperlink" Target="https://competition-cases.ec.europa.eu/cases/SA.107274" TargetMode="External"/><Relationship Id="rId95" Type="http://schemas.openxmlformats.org/officeDocument/2006/relationships/hyperlink" Target="https://competition-cases.ec.europa.eu/search?caseSectors=NaceSectorsH_49&amp;caseInstrument=SA" TargetMode="External"/><Relationship Id="rId160" Type="http://schemas.openxmlformats.org/officeDocument/2006/relationships/hyperlink" Target="https://competition-cases.ec.europa.eu/cases/SA.110282" TargetMode="External"/><Relationship Id="rId216" Type="http://schemas.openxmlformats.org/officeDocument/2006/relationships/hyperlink" Target="https://competition-cases.ec.europa.eu/search?caseSectors=NaceSectorsA_1_1_1&amp;caseInstrument=SA" TargetMode="External"/><Relationship Id="rId258" Type="http://schemas.openxmlformats.org/officeDocument/2006/relationships/hyperlink" Target="https://competition-cases.ec.europa.eu/search?caseSectors=NaceSectorsA_1&amp;caseInstrument=SA" TargetMode="External"/><Relationship Id="rId22" Type="http://schemas.openxmlformats.org/officeDocument/2006/relationships/hyperlink" Target="https://competition-cases.ec.europa.eu/cases/SA.113950" TargetMode="External"/><Relationship Id="rId64" Type="http://schemas.openxmlformats.org/officeDocument/2006/relationships/hyperlink" Target="https://competition-cases.ec.europa.eu/cases/SA.112546" TargetMode="External"/><Relationship Id="rId118" Type="http://schemas.openxmlformats.org/officeDocument/2006/relationships/hyperlink" Target="https://competition-cases.ec.europa.eu/cases/SA.110829" TargetMode="External"/><Relationship Id="rId325" Type="http://schemas.openxmlformats.org/officeDocument/2006/relationships/hyperlink" Target="https://competition-cases.ec.europa.eu/cases/SA.106095" TargetMode="External"/><Relationship Id="rId171" Type="http://schemas.openxmlformats.org/officeDocument/2006/relationships/hyperlink" Target="https://competition-cases.ec.europa.eu/cases/SA.109577" TargetMode="External"/><Relationship Id="rId227" Type="http://schemas.openxmlformats.org/officeDocument/2006/relationships/hyperlink" Target="https://competition-cases.ec.europa.eu/cases/SA.108355" TargetMode="External"/><Relationship Id="rId269" Type="http://schemas.openxmlformats.org/officeDocument/2006/relationships/hyperlink" Target="https://competition-cases.ec.europa.eu/cases/SA.107869" TargetMode="External"/><Relationship Id="rId33" Type="http://schemas.openxmlformats.org/officeDocument/2006/relationships/hyperlink" Target="https://competition-cases.ec.europa.eu/cases/SA.112221" TargetMode="External"/><Relationship Id="rId129" Type="http://schemas.openxmlformats.org/officeDocument/2006/relationships/hyperlink" Target="https://competition-cases.ec.europa.eu/cases/SA.110813" TargetMode="External"/><Relationship Id="rId280" Type="http://schemas.openxmlformats.org/officeDocument/2006/relationships/hyperlink" Target="https://competition-cases.ec.europa.eu/cases/SA.106008" TargetMode="External"/><Relationship Id="rId336" Type="http://schemas.openxmlformats.org/officeDocument/2006/relationships/hyperlink" Target="https://competition-cases.ec.europa.eu/cases/SA.106007" TargetMode="External"/><Relationship Id="rId75" Type="http://schemas.openxmlformats.org/officeDocument/2006/relationships/hyperlink" Target="https://competition-cases.ec.europa.eu/cases/SA.110777" TargetMode="External"/><Relationship Id="rId140" Type="http://schemas.openxmlformats.org/officeDocument/2006/relationships/hyperlink" Target="https://competition-cases.ec.europa.eu/cases/SA.110664" TargetMode="External"/><Relationship Id="rId182" Type="http://schemas.openxmlformats.org/officeDocument/2006/relationships/hyperlink" Target="https://competition-cases.ec.europa.eu/cases/SA.109170" TargetMode="External"/><Relationship Id="rId6" Type="http://schemas.openxmlformats.org/officeDocument/2006/relationships/hyperlink" Target="https://competition-cases.ec.europa.eu/cases/SA.114355" TargetMode="External"/><Relationship Id="rId238" Type="http://schemas.openxmlformats.org/officeDocument/2006/relationships/hyperlink" Target="https://competition-cases.ec.europa.eu/cases/SA.107689" TargetMode="External"/><Relationship Id="rId291" Type="http://schemas.openxmlformats.org/officeDocument/2006/relationships/hyperlink" Target="https://competition-cases.ec.europa.eu/search?caseSectors=NaceSectorsA_1_1_1&amp;caseInstrument=SA" TargetMode="External"/><Relationship Id="rId305" Type="http://schemas.openxmlformats.org/officeDocument/2006/relationships/hyperlink" Target="https://competition-cases.ec.europa.eu/search?caseSectors=NaceSectorsA_1_2_8&amp;caseInstrument=SA" TargetMode="External"/><Relationship Id="rId347" Type="http://schemas.openxmlformats.org/officeDocument/2006/relationships/hyperlink" Target="https://competition-cases.ec.europa.eu/cases/SA.106260" TargetMode="External"/><Relationship Id="rId44" Type="http://schemas.openxmlformats.org/officeDocument/2006/relationships/hyperlink" Target="https://competition-cases.ec.europa.eu/search?caseSectors=NaceSectorsC&amp;caseInstrument=SA" TargetMode="External"/><Relationship Id="rId86" Type="http://schemas.openxmlformats.org/officeDocument/2006/relationships/hyperlink" Target="https://competition-cases.ec.europa.eu/cases/SA.111080" TargetMode="External"/><Relationship Id="rId151" Type="http://schemas.openxmlformats.org/officeDocument/2006/relationships/hyperlink" Target="https://competition-cases.ec.europa.eu/cases/SA.109989" TargetMode="External"/><Relationship Id="rId193" Type="http://schemas.openxmlformats.org/officeDocument/2006/relationships/hyperlink" Target="https://competition-cases.ec.europa.eu/cases/SA.108803" TargetMode="External"/><Relationship Id="rId207" Type="http://schemas.openxmlformats.org/officeDocument/2006/relationships/hyperlink" Target="https://competition-cases.ec.europa.eu/cases/SA.102871" TargetMode="External"/><Relationship Id="rId249" Type="http://schemas.openxmlformats.org/officeDocument/2006/relationships/hyperlink" Target="https://competition-cases.ec.europa.eu/cases/SA.108270" TargetMode="External"/><Relationship Id="rId13" Type="http://schemas.openxmlformats.org/officeDocument/2006/relationships/hyperlink" Target="https://competition-cases.ec.europa.eu/cases/SA.112450" TargetMode="External"/><Relationship Id="rId109" Type="http://schemas.openxmlformats.org/officeDocument/2006/relationships/hyperlink" Target="https://competition-cases.ec.europa.eu/search?caseSectors=NaceSectorsC_27_2&amp;caseInstrument=SA" TargetMode="External"/><Relationship Id="rId260" Type="http://schemas.openxmlformats.org/officeDocument/2006/relationships/hyperlink" Target="https://competition-cases.ec.europa.eu/search?caseSectors=NaceSectorsA_1_2&amp;caseInstrument=SA" TargetMode="External"/><Relationship Id="rId316" Type="http://schemas.openxmlformats.org/officeDocument/2006/relationships/hyperlink" Target="https://competition-cases.ec.europa.eu/cases/SA.107232" TargetMode="External"/><Relationship Id="rId55" Type="http://schemas.openxmlformats.org/officeDocument/2006/relationships/hyperlink" Target="https://competition-cases.ec.europa.eu/search?caseSectors=NaceSectorsH_49_4_1&amp;caseInstrument=SA" TargetMode="External"/><Relationship Id="rId97" Type="http://schemas.openxmlformats.org/officeDocument/2006/relationships/hyperlink" Target="https://competition-cases.ec.europa.eu/search?caseSectors=NaceSectorsH_49&amp;caseInstrument=SA" TargetMode="External"/><Relationship Id="rId120" Type="http://schemas.openxmlformats.org/officeDocument/2006/relationships/hyperlink" Target="https://competition-cases.ec.europa.eu/search?caseSectors=NaceSectorsH_50_1&amp;caseInstrument=SA" TargetMode="External"/><Relationship Id="rId162" Type="http://schemas.openxmlformats.org/officeDocument/2006/relationships/hyperlink" Target="https://competition-cases.ec.europa.eu/cases/SA.105381" TargetMode="External"/><Relationship Id="rId218" Type="http://schemas.openxmlformats.org/officeDocument/2006/relationships/hyperlink" Target="https://competition-cases.ec.europa.eu/cases/SA.109113" TargetMode="External"/><Relationship Id="rId271" Type="http://schemas.openxmlformats.org/officeDocument/2006/relationships/hyperlink" Target="https://competition-cases.ec.europa.eu/cases/SA.107772" TargetMode="External"/><Relationship Id="rId24" Type="http://schemas.openxmlformats.org/officeDocument/2006/relationships/hyperlink" Target="https://competition-cases.ec.europa.eu/search?caseSectors=NaceSectorsA_1_1_1&amp;caseInstrument=SA" TargetMode="External"/><Relationship Id="rId66" Type="http://schemas.openxmlformats.org/officeDocument/2006/relationships/hyperlink" Target="https://competition-cases.ec.europa.eu/search?caseSectors=NaceSectorsA_1_1_1&amp;caseInstrument=SA" TargetMode="External"/><Relationship Id="rId131" Type="http://schemas.openxmlformats.org/officeDocument/2006/relationships/hyperlink" Target="https://competition-cases.ec.europa.eu/search?caseSectors=NaceSectorsD_35&amp;caseInstrument=SA" TargetMode="External"/><Relationship Id="rId327" Type="http://schemas.openxmlformats.org/officeDocument/2006/relationships/hyperlink" Target="https://competition-cases.ec.europa.eu/cases/SA.106016" TargetMode="External"/><Relationship Id="rId173" Type="http://schemas.openxmlformats.org/officeDocument/2006/relationships/hyperlink" Target="https://competition-cases.ec.europa.eu/cases/SA.109223" TargetMode="External"/><Relationship Id="rId229" Type="http://schemas.openxmlformats.org/officeDocument/2006/relationships/hyperlink" Target="https://competition-cases.ec.europa.eu/cases/SA.108572" TargetMode="External"/><Relationship Id="rId240" Type="http://schemas.openxmlformats.org/officeDocument/2006/relationships/hyperlink" Target="https://competition-cases.ec.europa.eu/cases/SA.108624" TargetMode="External"/><Relationship Id="rId35" Type="http://schemas.openxmlformats.org/officeDocument/2006/relationships/hyperlink" Target="https://competition-cases.ec.europa.eu/cases/SA.109772" TargetMode="External"/><Relationship Id="rId77" Type="http://schemas.openxmlformats.org/officeDocument/2006/relationships/hyperlink" Target="https://competition-cases.ec.europa.eu/search?caseSectors=NaceSectorsA_1_1&amp;caseInstrument=SA" TargetMode="External"/><Relationship Id="rId100" Type="http://schemas.openxmlformats.org/officeDocument/2006/relationships/hyperlink" Target="https://competition-cases.ec.europa.eu/cases/SA.111392" TargetMode="External"/><Relationship Id="rId282" Type="http://schemas.openxmlformats.org/officeDocument/2006/relationships/hyperlink" Target="https://competition-cases.ec.europa.eu/search?caseSectors=NaceSectorsA_1&amp;caseInstrument=SA" TargetMode="External"/><Relationship Id="rId338" Type="http://schemas.openxmlformats.org/officeDocument/2006/relationships/hyperlink" Target="https://competition-cases.ec.europa.eu/cases/SA.106575"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curia.europa.eu/juris/liste.jsf?num=T-626%2F20" TargetMode="External"/><Relationship Id="rId18" Type="http://schemas.openxmlformats.org/officeDocument/2006/relationships/hyperlink" Target="https://competition-cases.ec.europa.eu/cases/SA.103196" TargetMode="External"/><Relationship Id="rId26" Type="http://schemas.openxmlformats.org/officeDocument/2006/relationships/hyperlink" Target="https://competition-cases.ec.europa.eu/cases/SA.107243" TargetMode="External"/><Relationship Id="rId39" Type="http://schemas.openxmlformats.org/officeDocument/2006/relationships/hyperlink" Target="https://competition-cases.ec.europa.eu/cases/SA.105414" TargetMode="External"/><Relationship Id="rId21" Type="http://schemas.openxmlformats.org/officeDocument/2006/relationships/hyperlink" Target="https://competition-cases.ec.europa.eu/search?caseSectors=NaceSectorsD_35&amp;caseInstrument=SA" TargetMode="External"/><Relationship Id="rId34" Type="http://schemas.openxmlformats.org/officeDocument/2006/relationships/hyperlink" Target="https://competition-cases.ec.europa.eu/cases/SA.105781" TargetMode="External"/><Relationship Id="rId42" Type="http://schemas.openxmlformats.org/officeDocument/2006/relationships/hyperlink" Target="https://competition-cases.ec.europa.eu/cases/SA.102163" TargetMode="External"/><Relationship Id="rId47" Type="http://schemas.openxmlformats.org/officeDocument/2006/relationships/hyperlink" Target="https://competition-cases.ec.europa.eu/cases/SA.103648" TargetMode="External"/><Relationship Id="rId50" Type="http://schemas.openxmlformats.org/officeDocument/2006/relationships/hyperlink" Target="https://competition-cases.ec.europa.eu/cases/SA.104685" TargetMode="External"/><Relationship Id="rId55" Type="http://schemas.openxmlformats.org/officeDocument/2006/relationships/hyperlink" Target="https://competition-cases.ec.europa.eu/cases/SA.102006" TargetMode="External"/><Relationship Id="rId63" Type="http://schemas.openxmlformats.org/officeDocument/2006/relationships/hyperlink" Target="https://competition-cases.ec.europa.eu/cases/SA.102777" TargetMode="External"/><Relationship Id="rId7" Type="http://schemas.openxmlformats.org/officeDocument/2006/relationships/hyperlink" Target="https://competition-cases.ec.europa.eu/cases/SA.101723" TargetMode="External"/><Relationship Id="rId2" Type="http://schemas.openxmlformats.org/officeDocument/2006/relationships/hyperlink" Target="https://competition-cases.ec.europa.eu/cases/SA.108368" TargetMode="External"/><Relationship Id="rId16" Type="http://schemas.openxmlformats.org/officeDocument/2006/relationships/hyperlink" Target="https://competition-cases.ec.europa.eu/cases/SA.109500" TargetMode="External"/><Relationship Id="rId29" Type="http://schemas.openxmlformats.org/officeDocument/2006/relationships/hyperlink" Target="https://competition-cases.ec.europa.eu/cases/SA.107161" TargetMode="External"/><Relationship Id="rId11" Type="http://schemas.openxmlformats.org/officeDocument/2006/relationships/hyperlink" Target="http://curia.europa.eu/juris/liste.jsf?num=T-626%2F20" TargetMode="External"/><Relationship Id="rId24" Type="http://schemas.openxmlformats.org/officeDocument/2006/relationships/hyperlink" Target="https://competition-cases.ec.europa.eu/cases/SA.108070" TargetMode="External"/><Relationship Id="rId32" Type="http://schemas.openxmlformats.org/officeDocument/2006/relationships/hyperlink" Target="https://competition-cases.ec.europa.eu/cases/SA.107732" TargetMode="External"/><Relationship Id="rId37" Type="http://schemas.openxmlformats.org/officeDocument/2006/relationships/hyperlink" Target="https://competition-cases.ec.europa.eu/cases/SA.108275" TargetMode="External"/><Relationship Id="rId40" Type="http://schemas.openxmlformats.org/officeDocument/2006/relationships/hyperlink" Target="https://competition-cases.ec.europa.eu/cases/SA.106120" TargetMode="External"/><Relationship Id="rId45" Type="http://schemas.openxmlformats.org/officeDocument/2006/relationships/hyperlink" Target="https://competition-cases.ec.europa.eu/cases/SA.103068" TargetMode="External"/><Relationship Id="rId53" Type="http://schemas.openxmlformats.org/officeDocument/2006/relationships/hyperlink" Target="https://competition-cases.ec.europa.eu/cases/SA.106494" TargetMode="External"/><Relationship Id="rId58" Type="http://schemas.openxmlformats.org/officeDocument/2006/relationships/hyperlink" Target="https://competition-cases.ec.europa.eu/search?caseSectors=NaceSectorsC_24_1&amp;caseInstrument=SA" TargetMode="External"/><Relationship Id="rId5" Type="http://schemas.openxmlformats.org/officeDocument/2006/relationships/hyperlink" Target="https://competition-cases.ec.europa.eu/cases/SA.109550" TargetMode="External"/><Relationship Id="rId61" Type="http://schemas.openxmlformats.org/officeDocument/2006/relationships/hyperlink" Target="https://competition-cases.ec.europa.eu/cases/SA.61880" TargetMode="External"/><Relationship Id="rId19" Type="http://schemas.openxmlformats.org/officeDocument/2006/relationships/hyperlink" Target="http://curia.europa.eu/juris/liste.jsf?num=T%2F132-24" TargetMode="External"/><Relationship Id="rId14" Type="http://schemas.openxmlformats.org/officeDocument/2006/relationships/hyperlink" Target="https://competition-cases.ec.europa.eu/cases/SA.104106" TargetMode="External"/><Relationship Id="rId22" Type="http://schemas.openxmlformats.org/officeDocument/2006/relationships/hyperlink" Target="https://competition-cases.ec.europa.eu/cases/SA.109915" TargetMode="External"/><Relationship Id="rId27" Type="http://schemas.openxmlformats.org/officeDocument/2006/relationships/hyperlink" Target="https://competition-cases.ec.europa.eu/cases/SA.106777" TargetMode="External"/><Relationship Id="rId30" Type="http://schemas.openxmlformats.org/officeDocument/2006/relationships/hyperlink" Target="https://competition-cases.ec.europa.eu/cases/SA.106554" TargetMode="External"/><Relationship Id="rId35" Type="http://schemas.openxmlformats.org/officeDocument/2006/relationships/hyperlink" Target="https://competition-cases.ec.europa.eu/cases/SA.104336" TargetMode="External"/><Relationship Id="rId43" Type="http://schemas.openxmlformats.org/officeDocument/2006/relationships/hyperlink" Target="http://curia.europa.eu/juris/liste.jsf?num=T-309%2F24" TargetMode="External"/><Relationship Id="rId48" Type="http://schemas.openxmlformats.org/officeDocument/2006/relationships/hyperlink" Target="https://competition-cases.ec.europa.eu/cases/SA.105135" TargetMode="External"/><Relationship Id="rId56" Type="http://schemas.openxmlformats.org/officeDocument/2006/relationships/hyperlink" Target="https://competition-cases.ec.europa.eu/cases/SA.102761" TargetMode="External"/><Relationship Id="rId8" Type="http://schemas.openxmlformats.org/officeDocument/2006/relationships/hyperlink" Target="https://competition-cases.ec.europa.eu/cases/SA.109407" TargetMode="External"/><Relationship Id="rId51" Type="http://schemas.openxmlformats.org/officeDocument/2006/relationships/hyperlink" Target="https://competition-cases.ec.europa.eu/cases/SA.105006" TargetMode="External"/><Relationship Id="rId3" Type="http://schemas.openxmlformats.org/officeDocument/2006/relationships/hyperlink" Target="https://competition-cases.ec.europa.eu/cases/SA.63176" TargetMode="External"/><Relationship Id="rId12" Type="http://schemas.openxmlformats.org/officeDocument/2006/relationships/hyperlink" Target="https://competition-cases.ec.europa.eu/cases/SA.56125" TargetMode="External"/><Relationship Id="rId17" Type="http://schemas.openxmlformats.org/officeDocument/2006/relationships/hyperlink" Target="https://competition-cases.ec.europa.eu/cases/SA.38635" TargetMode="External"/><Relationship Id="rId25" Type="http://schemas.openxmlformats.org/officeDocument/2006/relationships/hyperlink" Target="https://competition-cases.ec.europa.eu/search?caseSectors=NaceSectorsD_35_1_1&amp;caseInstrument=SA" TargetMode="External"/><Relationship Id="rId33" Type="http://schemas.openxmlformats.org/officeDocument/2006/relationships/hyperlink" Target="https://competition-cases.ec.europa.eu/search?caseSectors=NaceSectorsD_35_1_1&amp;caseInstrument=SA" TargetMode="External"/><Relationship Id="rId38" Type="http://schemas.openxmlformats.org/officeDocument/2006/relationships/hyperlink" Target="https://competition-cases.ec.europa.eu/cases/SA.63191" TargetMode="External"/><Relationship Id="rId46" Type="http://schemas.openxmlformats.org/officeDocument/2006/relationships/hyperlink" Target="https://competition-cases.ec.europa.eu/search?caseSectors=NaceSectorsD_35&amp;caseInstrument=SA" TargetMode="External"/><Relationship Id="rId59" Type="http://schemas.openxmlformats.org/officeDocument/2006/relationships/hyperlink" Target="https://competition-cases.ec.europa.eu/cases/SA.104904" TargetMode="External"/><Relationship Id="rId20" Type="http://schemas.openxmlformats.org/officeDocument/2006/relationships/hyperlink" Target="https://competition-cases.ec.europa.eu/cases/SA.53625" TargetMode="External"/><Relationship Id="rId41" Type="http://schemas.openxmlformats.org/officeDocument/2006/relationships/hyperlink" Target="https://competition-cases.ec.europa.eu/cases/SA.101998" TargetMode="External"/><Relationship Id="rId54" Type="http://schemas.openxmlformats.org/officeDocument/2006/relationships/hyperlink" Target="https://competition-cases.ec.europa.eu/cases/SA.103069" TargetMode="External"/><Relationship Id="rId62" Type="http://schemas.openxmlformats.org/officeDocument/2006/relationships/hyperlink" Target="https://competition-cases.ec.europa.eu/search?caseSectors=NaceSectorsH_49_2&amp;caseInstrument=SA" TargetMode="External"/><Relationship Id="rId1" Type="http://schemas.openxmlformats.org/officeDocument/2006/relationships/hyperlink" Target="https://competition-cases.ec.europa.eu/cases/SA.105880" TargetMode="External"/><Relationship Id="rId6" Type="http://schemas.openxmlformats.org/officeDocument/2006/relationships/hyperlink" Target="https://competition-cases.ec.europa.eu/cases/SA.108102" TargetMode="External"/><Relationship Id="rId15" Type="http://schemas.openxmlformats.org/officeDocument/2006/relationships/hyperlink" Target="https://competition-cases.ec.europa.eu/cases/SA.108284" TargetMode="External"/><Relationship Id="rId23" Type="http://schemas.openxmlformats.org/officeDocument/2006/relationships/hyperlink" Target="https://competition-cases.ec.europa.eu/cases/SA.102761" TargetMode="External"/><Relationship Id="rId28" Type="http://schemas.openxmlformats.org/officeDocument/2006/relationships/hyperlink" Target="https://competition-cases.ec.europa.eu/search?caseSectors=NaceSectorsD_35_1_1&amp;caseInstrument=SA" TargetMode="External"/><Relationship Id="rId36" Type="http://schemas.openxmlformats.org/officeDocument/2006/relationships/hyperlink" Target="https://competition-cases.ec.europa.eu/search?caseSectors=NaceSectorsD_35_1&amp;caseInstrument=SA" TargetMode="External"/><Relationship Id="rId49" Type="http://schemas.openxmlformats.org/officeDocument/2006/relationships/hyperlink" Target="https://competition-cases.ec.europa.eu/cases/SA.105087" TargetMode="External"/><Relationship Id="rId57" Type="http://schemas.openxmlformats.org/officeDocument/2006/relationships/hyperlink" Target="https://competition-cases.ec.europa.eu/cases/SA.63733" TargetMode="External"/><Relationship Id="rId10" Type="http://schemas.openxmlformats.org/officeDocument/2006/relationships/hyperlink" Target="https://competition-cases.ec.europa.eu/cases/SA.62941" TargetMode="External"/><Relationship Id="rId31" Type="http://schemas.openxmlformats.org/officeDocument/2006/relationships/hyperlink" Target="https://competition-cases.ec.europa.eu/cases/SA.104686" TargetMode="External"/><Relationship Id="rId44" Type="http://schemas.openxmlformats.org/officeDocument/2006/relationships/hyperlink" Target="https://competition-cases.ec.europa.eu/cases/SA.104448" TargetMode="External"/><Relationship Id="rId52" Type="http://schemas.openxmlformats.org/officeDocument/2006/relationships/hyperlink" Target="https://competition-cases.ec.europa.eu/cases/SA.106007" TargetMode="External"/><Relationship Id="rId60" Type="http://schemas.openxmlformats.org/officeDocument/2006/relationships/hyperlink" Target="https://competition-cases.ec.europa.eu/cases/SA.102294" TargetMode="External"/><Relationship Id="rId4" Type="http://schemas.openxmlformats.org/officeDocument/2006/relationships/hyperlink" Target="https://competition-cases.ec.europa.eu/cases/SA.106299" TargetMode="External"/><Relationship Id="rId9" Type="http://schemas.openxmlformats.org/officeDocument/2006/relationships/hyperlink" Target="https://competition-cases.ec.europa.eu/cases/SA.5690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93CFA-3E17-4B31-8BBA-9E5AA4C868B1}">
  <dimension ref="A1:AE69"/>
  <sheetViews>
    <sheetView tabSelected="1" workbookViewId="0">
      <selection activeCell="B8" sqref="B8"/>
    </sheetView>
  </sheetViews>
  <sheetFormatPr defaultRowHeight="14.5" x14ac:dyDescent="0.35"/>
  <cols>
    <col min="5" max="5" width="9.54296875" bestFit="1" customWidth="1"/>
    <col min="24" max="24" width="5.81640625" customWidth="1"/>
    <col min="25" max="25" width="3.90625" customWidth="1"/>
    <col min="26" max="26" width="4.1796875" customWidth="1"/>
    <col min="27" max="27" width="20.453125" customWidth="1"/>
  </cols>
  <sheetData>
    <row r="1" spans="1:31" s="130" customFormat="1" x14ac:dyDescent="0.35">
      <c r="A1" s="131" t="s">
        <v>1956</v>
      </c>
    </row>
    <row r="2" spans="1:31" x14ac:dyDescent="0.35">
      <c r="C2" s="28" t="s">
        <v>1912</v>
      </c>
    </row>
    <row r="3" spans="1:31" x14ac:dyDescent="0.35">
      <c r="D3" s="76" t="s">
        <v>1892</v>
      </c>
      <c r="H3" s="76" t="s">
        <v>1778</v>
      </c>
      <c r="K3" s="76" t="s">
        <v>1838</v>
      </c>
      <c r="N3" s="76" t="s">
        <v>1779</v>
      </c>
      <c r="Q3" t="s">
        <v>1902</v>
      </c>
      <c r="S3" s="76" t="s">
        <v>1903</v>
      </c>
    </row>
    <row r="4" spans="1:31" x14ac:dyDescent="0.35">
      <c r="C4" s="98" t="s">
        <v>1843</v>
      </c>
      <c r="D4" s="98" t="s">
        <v>30</v>
      </c>
      <c r="E4" s="98" t="s">
        <v>1839</v>
      </c>
      <c r="F4" s="98" t="s">
        <v>1876</v>
      </c>
      <c r="G4" s="98" t="s">
        <v>1880</v>
      </c>
      <c r="H4" s="99" t="s">
        <v>30</v>
      </c>
      <c r="I4" s="100" t="s">
        <v>1839</v>
      </c>
      <c r="J4" s="100" t="s">
        <v>1876</v>
      </c>
      <c r="K4" s="100" t="s">
        <v>1893</v>
      </c>
      <c r="L4" s="100" t="s">
        <v>1894</v>
      </c>
      <c r="M4" s="100" t="s">
        <v>1895</v>
      </c>
      <c r="N4" s="98" t="s">
        <v>30</v>
      </c>
      <c r="O4" s="98" t="s">
        <v>1839</v>
      </c>
      <c r="P4" s="98" t="s">
        <v>1876</v>
      </c>
      <c r="Q4" s="98" t="s">
        <v>1896</v>
      </c>
      <c r="R4" s="98" t="s">
        <v>1796</v>
      </c>
      <c r="S4" s="98" t="s">
        <v>1897</v>
      </c>
      <c r="T4" s="98" t="s">
        <v>1898</v>
      </c>
      <c r="U4" s="98" t="s">
        <v>1899</v>
      </c>
      <c r="V4" s="98" t="s">
        <v>1900</v>
      </c>
      <c r="W4" s="98" t="s">
        <v>1901</v>
      </c>
      <c r="AA4" s="107" t="s">
        <v>1838</v>
      </c>
      <c r="AB4" s="108" t="s">
        <v>1840</v>
      </c>
      <c r="AC4" s="108" t="s">
        <v>1839</v>
      </c>
      <c r="AD4" s="108" t="s">
        <v>1873</v>
      </c>
      <c r="AE4" s="83"/>
    </row>
    <row r="5" spans="1:31" x14ac:dyDescent="0.35">
      <c r="C5" s="50" t="s">
        <v>1845</v>
      </c>
      <c r="D5" s="50">
        <v>1</v>
      </c>
      <c r="E5" s="50">
        <v>60</v>
      </c>
      <c r="F5" s="50">
        <f xml:space="preserve"> (E5 / E32) * 100</f>
        <v>4.1429597304314197E-2</v>
      </c>
      <c r="G5" s="50">
        <v>1.254731382923106E-2</v>
      </c>
      <c r="H5" s="91">
        <v>1</v>
      </c>
      <c r="I5" s="50">
        <v>60</v>
      </c>
      <c r="J5" s="50">
        <v>0.13136864230508177</v>
      </c>
      <c r="K5" s="50">
        <v>0</v>
      </c>
      <c r="L5" s="50">
        <v>0</v>
      </c>
      <c r="M5" s="50">
        <v>1</v>
      </c>
      <c r="N5" s="92">
        <v>0</v>
      </c>
      <c r="O5" s="93">
        <v>0</v>
      </c>
      <c r="P5" s="93">
        <v>0</v>
      </c>
      <c r="Q5" s="94">
        <v>0</v>
      </c>
      <c r="R5" s="94">
        <v>0</v>
      </c>
      <c r="S5" s="94">
        <v>0</v>
      </c>
      <c r="T5" s="94">
        <v>0</v>
      </c>
      <c r="U5" s="94">
        <v>0</v>
      </c>
      <c r="V5" s="94">
        <v>0</v>
      </c>
      <c r="W5" s="94">
        <v>0</v>
      </c>
      <c r="Z5" s="34"/>
      <c r="AA5" s="104" t="s">
        <v>1836</v>
      </c>
      <c r="AB5" s="104">
        <v>17</v>
      </c>
      <c r="AC5" s="104">
        <v>21658</v>
      </c>
      <c r="AD5" s="104">
        <f xml:space="preserve"> (AC5 / AC8) * 100</f>
        <v>47.409320753890945</v>
      </c>
      <c r="AE5" s="83"/>
    </row>
    <row r="6" spans="1:31" x14ac:dyDescent="0.35">
      <c r="C6" s="50" t="s">
        <v>1846</v>
      </c>
      <c r="D6" s="50">
        <v>4</v>
      </c>
      <c r="E6" s="50">
        <v>4985</v>
      </c>
      <c r="F6" s="50">
        <f xml:space="preserve"> (E6 / E32) * 100</f>
        <v>3.4421090427001046</v>
      </c>
      <c r="G6" s="50">
        <v>0.85257542769869632</v>
      </c>
      <c r="H6" s="91">
        <v>1</v>
      </c>
      <c r="I6" s="65">
        <v>50</v>
      </c>
      <c r="J6" s="50">
        <v>0.10947386858756813</v>
      </c>
      <c r="K6" s="50">
        <v>0</v>
      </c>
      <c r="L6" s="50">
        <v>0</v>
      </c>
      <c r="M6" s="50">
        <v>1</v>
      </c>
      <c r="N6" s="92">
        <v>3</v>
      </c>
      <c r="O6" s="95">
        <v>4935</v>
      </c>
      <c r="P6" s="95">
        <f xml:space="preserve"> (O6 / O32) * 100</f>
        <v>4.977758949375132</v>
      </c>
      <c r="Q6" s="96">
        <v>2</v>
      </c>
      <c r="R6" s="96">
        <v>1</v>
      </c>
      <c r="S6" s="96">
        <v>2</v>
      </c>
      <c r="T6" s="96">
        <v>0</v>
      </c>
      <c r="U6" s="96">
        <v>1</v>
      </c>
      <c r="V6" s="96">
        <v>0</v>
      </c>
      <c r="W6" s="96">
        <v>0</v>
      </c>
      <c r="AA6" s="104" t="s">
        <v>1786</v>
      </c>
      <c r="AB6" s="104">
        <v>4</v>
      </c>
      <c r="AC6" s="104">
        <v>9150</v>
      </c>
      <c r="AD6" s="104">
        <f xml:space="preserve"> (AC6 / AC8) * 100</f>
        <v>20.029332574480659</v>
      </c>
      <c r="AE6" s="83"/>
    </row>
    <row r="7" spans="1:31" x14ac:dyDescent="0.35">
      <c r="C7" s="50" t="s">
        <v>394</v>
      </c>
      <c r="D7" s="50">
        <v>0</v>
      </c>
      <c r="E7" s="50">
        <v>0</v>
      </c>
      <c r="F7" s="50">
        <v>0</v>
      </c>
      <c r="G7" s="50">
        <v>0</v>
      </c>
      <c r="H7" s="91">
        <v>0</v>
      </c>
      <c r="I7" s="65">
        <v>0</v>
      </c>
      <c r="J7" s="65">
        <v>0</v>
      </c>
      <c r="K7" s="65">
        <v>0</v>
      </c>
      <c r="L7" s="65">
        <v>0</v>
      </c>
      <c r="M7" s="65">
        <v>0</v>
      </c>
      <c r="N7" s="92">
        <v>0</v>
      </c>
      <c r="O7" s="93">
        <v>0</v>
      </c>
      <c r="P7" s="93">
        <v>0</v>
      </c>
      <c r="Q7" s="94">
        <v>0</v>
      </c>
      <c r="R7" s="94">
        <v>0</v>
      </c>
      <c r="S7" s="94">
        <v>0</v>
      </c>
      <c r="T7" s="94">
        <v>0</v>
      </c>
      <c r="U7" s="94">
        <v>0</v>
      </c>
      <c r="V7" s="94">
        <v>0</v>
      </c>
      <c r="W7" s="94">
        <v>0</v>
      </c>
      <c r="AA7" s="104" t="s">
        <v>1837</v>
      </c>
      <c r="AB7" s="104">
        <v>17</v>
      </c>
      <c r="AC7" s="104">
        <v>14875</v>
      </c>
      <c r="AD7" s="104">
        <f xml:space="preserve"> (AC7 / AC8) * 100</f>
        <v>32.561346671628392</v>
      </c>
      <c r="AE7" s="83"/>
    </row>
    <row r="8" spans="1:31" x14ac:dyDescent="0.35">
      <c r="C8" s="50" t="s">
        <v>1891</v>
      </c>
      <c r="D8" s="50">
        <v>0</v>
      </c>
      <c r="E8" s="50">
        <v>0</v>
      </c>
      <c r="F8" s="50">
        <v>0</v>
      </c>
      <c r="G8" s="50">
        <v>0</v>
      </c>
      <c r="H8" s="91">
        <v>0</v>
      </c>
      <c r="I8" s="65">
        <v>0</v>
      </c>
      <c r="J8" s="65">
        <v>0</v>
      </c>
      <c r="K8" s="65">
        <v>0</v>
      </c>
      <c r="L8" s="65">
        <v>0</v>
      </c>
      <c r="M8" s="65">
        <v>0</v>
      </c>
      <c r="N8" s="92">
        <v>0</v>
      </c>
      <c r="O8" s="93">
        <v>0</v>
      </c>
      <c r="P8" s="93">
        <v>0</v>
      </c>
      <c r="Q8" s="94">
        <v>0</v>
      </c>
      <c r="R8" s="94">
        <v>0</v>
      </c>
      <c r="S8" s="94">
        <v>0</v>
      </c>
      <c r="T8" s="94">
        <v>0</v>
      </c>
      <c r="U8" s="94">
        <v>0</v>
      </c>
      <c r="V8" s="94">
        <v>0</v>
      </c>
      <c r="W8" s="94">
        <v>0</v>
      </c>
      <c r="AA8" s="101" t="s">
        <v>1888</v>
      </c>
      <c r="AB8" s="101">
        <f>SUM(AB5:AB7)</f>
        <v>38</v>
      </c>
      <c r="AC8" s="101">
        <f>SUM(AC5:AC7)</f>
        <v>45683</v>
      </c>
      <c r="AD8" s="101">
        <f>SUM(AD5:AD7)</f>
        <v>100</v>
      </c>
      <c r="AE8" s="83"/>
    </row>
    <row r="9" spans="1:31" x14ac:dyDescent="0.35">
      <c r="C9" s="50" t="s">
        <v>373</v>
      </c>
      <c r="D9" s="50">
        <v>0</v>
      </c>
      <c r="E9" s="50">
        <v>0</v>
      </c>
      <c r="F9" s="50">
        <v>0</v>
      </c>
      <c r="G9" s="50">
        <v>0</v>
      </c>
      <c r="H9" s="91">
        <v>0</v>
      </c>
      <c r="I9" s="65">
        <v>0</v>
      </c>
      <c r="J9" s="65">
        <v>0</v>
      </c>
      <c r="K9" s="65">
        <v>0</v>
      </c>
      <c r="L9" s="65">
        <v>0</v>
      </c>
      <c r="M9" s="65">
        <v>0</v>
      </c>
      <c r="N9" s="92">
        <v>0</v>
      </c>
      <c r="O9" s="93">
        <v>0</v>
      </c>
      <c r="P9" s="93">
        <v>0</v>
      </c>
      <c r="Q9" s="94">
        <v>0</v>
      </c>
      <c r="R9" s="94">
        <v>0</v>
      </c>
      <c r="S9" s="94">
        <v>0</v>
      </c>
      <c r="T9" s="94">
        <v>0</v>
      </c>
      <c r="U9" s="94">
        <v>0</v>
      </c>
      <c r="V9" s="94">
        <v>0</v>
      </c>
      <c r="W9" s="97">
        <v>0</v>
      </c>
      <c r="X9" s="59"/>
      <c r="Y9" s="59"/>
      <c r="Z9" s="59"/>
      <c r="AA9" s="84"/>
      <c r="AB9" s="77"/>
      <c r="AC9" s="78"/>
      <c r="AD9" s="78"/>
      <c r="AE9" s="83"/>
    </row>
    <row r="10" spans="1:31" x14ac:dyDescent="0.35">
      <c r="C10" s="50" t="s">
        <v>228</v>
      </c>
      <c r="D10" s="50">
        <v>4</v>
      </c>
      <c r="E10" s="50">
        <v>8401</v>
      </c>
      <c r="F10" s="50">
        <f xml:space="preserve"> (E10 / E32) * 100</f>
        <v>5.8008341158923935</v>
      </c>
      <c r="G10" s="50">
        <v>2.745720943761909</v>
      </c>
      <c r="H10" s="91">
        <v>1</v>
      </c>
      <c r="I10" s="65">
        <v>2400</v>
      </c>
      <c r="J10" s="50">
        <v>5.2547456922032714</v>
      </c>
      <c r="K10" s="65">
        <v>0</v>
      </c>
      <c r="L10" s="65">
        <v>1</v>
      </c>
      <c r="M10" s="65">
        <v>0</v>
      </c>
      <c r="N10" s="92">
        <v>3</v>
      </c>
      <c r="O10" s="50">
        <v>6001</v>
      </c>
      <c r="P10" s="50">
        <f xml:space="preserve"> (O10 / O32) * 100</f>
        <v>6.0529952290172586</v>
      </c>
      <c r="Q10" s="94">
        <v>3</v>
      </c>
      <c r="R10" s="94">
        <v>0</v>
      </c>
      <c r="S10" s="94">
        <v>2</v>
      </c>
      <c r="T10" s="94">
        <v>0</v>
      </c>
      <c r="U10" s="94">
        <v>0</v>
      </c>
      <c r="V10" s="94">
        <v>0</v>
      </c>
      <c r="W10" s="97">
        <v>1</v>
      </c>
      <c r="X10" s="60"/>
      <c r="Y10" s="60"/>
      <c r="Z10" s="60"/>
      <c r="AA10" s="79"/>
      <c r="AB10" s="77"/>
      <c r="AC10" s="78"/>
      <c r="AD10" s="78"/>
      <c r="AE10" s="83"/>
    </row>
    <row r="11" spans="1:31" x14ac:dyDescent="0.35">
      <c r="C11" s="50" t="s">
        <v>98</v>
      </c>
      <c r="D11" s="50">
        <v>5</v>
      </c>
      <c r="E11" s="50">
        <v>1858</v>
      </c>
      <c r="F11" s="50">
        <f xml:space="preserve"> (E11 / E32) * 100</f>
        <v>1.2829365298569297</v>
      </c>
      <c r="G11" s="50">
        <v>0.49711709542347254</v>
      </c>
      <c r="H11" s="91">
        <v>1</v>
      </c>
      <c r="I11" s="65">
        <v>240</v>
      </c>
      <c r="J11" s="50">
        <v>0.52547456922032709</v>
      </c>
      <c r="K11" s="65">
        <v>0</v>
      </c>
      <c r="L11" s="65">
        <v>0</v>
      </c>
      <c r="M11" s="65">
        <v>1</v>
      </c>
      <c r="N11" s="92">
        <v>4</v>
      </c>
      <c r="O11" s="50">
        <v>1618</v>
      </c>
      <c r="P11" s="50">
        <f xml:space="preserve"> (O11 / O32) * 100</f>
        <v>1.6320190435843898</v>
      </c>
      <c r="Q11" s="94">
        <v>1</v>
      </c>
      <c r="R11" s="94">
        <v>3</v>
      </c>
      <c r="S11" s="94">
        <v>4</v>
      </c>
      <c r="T11" s="94">
        <v>0</v>
      </c>
      <c r="U11" s="94">
        <v>0</v>
      </c>
      <c r="V11" s="94">
        <v>0</v>
      </c>
      <c r="W11" s="97">
        <v>0</v>
      </c>
      <c r="X11" s="60"/>
      <c r="Y11" s="60"/>
      <c r="Z11" s="61"/>
      <c r="AA11" s="79"/>
      <c r="AB11" s="77"/>
      <c r="AC11" s="78"/>
      <c r="AD11" s="78"/>
      <c r="AE11" s="83"/>
    </row>
    <row r="12" spans="1:31" x14ac:dyDescent="0.35">
      <c r="C12" s="50" t="s">
        <v>463</v>
      </c>
      <c r="D12" s="50">
        <v>0</v>
      </c>
      <c r="E12" s="50">
        <v>0</v>
      </c>
      <c r="F12" s="50">
        <v>0</v>
      </c>
      <c r="G12" s="50">
        <v>0</v>
      </c>
      <c r="H12" s="91">
        <v>0</v>
      </c>
      <c r="I12" s="65">
        <v>0</v>
      </c>
      <c r="J12" s="65">
        <v>0</v>
      </c>
      <c r="K12" s="65">
        <v>0</v>
      </c>
      <c r="L12" s="65">
        <v>0</v>
      </c>
      <c r="M12" s="65">
        <v>0</v>
      </c>
      <c r="N12" s="92">
        <v>0</v>
      </c>
      <c r="O12" s="93">
        <v>0</v>
      </c>
      <c r="P12" s="93">
        <v>0</v>
      </c>
      <c r="Q12" s="94">
        <v>0</v>
      </c>
      <c r="R12" s="94">
        <v>0</v>
      </c>
      <c r="S12" s="94">
        <v>0</v>
      </c>
      <c r="T12" s="94">
        <v>0</v>
      </c>
      <c r="U12" s="94">
        <v>0</v>
      </c>
      <c r="V12" s="94">
        <v>0</v>
      </c>
      <c r="W12" s="97">
        <v>0</v>
      </c>
      <c r="X12" s="60"/>
      <c r="Y12" s="60"/>
      <c r="Z12" s="61"/>
      <c r="AA12" s="109" t="s">
        <v>1904</v>
      </c>
      <c r="AB12" s="110" t="s">
        <v>1844</v>
      </c>
      <c r="AC12" s="108" t="s">
        <v>1839</v>
      </c>
      <c r="AD12" s="108" t="s">
        <v>1873</v>
      </c>
      <c r="AE12" s="83"/>
    </row>
    <row r="13" spans="1:31" x14ac:dyDescent="0.35">
      <c r="C13" s="50" t="s">
        <v>213</v>
      </c>
      <c r="D13" s="50">
        <v>1</v>
      </c>
      <c r="E13" s="50">
        <v>65</v>
      </c>
      <c r="F13" s="50">
        <f xml:space="preserve"> (E13 / E32) * 100</f>
        <v>4.4882063746340385E-2</v>
      </c>
      <c r="G13" s="50">
        <v>2.3646682188591384E-2</v>
      </c>
      <c r="H13" s="91">
        <v>1</v>
      </c>
      <c r="I13" s="65">
        <v>65</v>
      </c>
      <c r="J13" s="50">
        <v>0.14231602916383859</v>
      </c>
      <c r="K13" s="65">
        <v>1</v>
      </c>
      <c r="L13" s="65">
        <v>0</v>
      </c>
      <c r="M13" s="65">
        <v>0</v>
      </c>
      <c r="N13" s="92">
        <v>0</v>
      </c>
      <c r="O13" s="93">
        <v>0</v>
      </c>
      <c r="P13" s="93">
        <v>0</v>
      </c>
      <c r="Q13" s="94">
        <v>0</v>
      </c>
      <c r="R13" s="94">
        <v>0</v>
      </c>
      <c r="S13" s="94">
        <v>0</v>
      </c>
      <c r="T13" s="94">
        <v>0</v>
      </c>
      <c r="U13" s="94">
        <v>0</v>
      </c>
      <c r="V13" s="94">
        <v>0</v>
      </c>
      <c r="W13" s="97">
        <v>0</v>
      </c>
      <c r="X13" s="60"/>
      <c r="Y13" s="60"/>
      <c r="Z13" s="61"/>
      <c r="AA13" s="105" t="s">
        <v>1905</v>
      </c>
      <c r="AB13" s="106">
        <v>27</v>
      </c>
      <c r="AC13" s="104">
        <v>73337</v>
      </c>
      <c r="AD13" s="104">
        <f xml:space="preserve"> (AC13 / AC18) * 100</f>
        <v>73.972423114554019</v>
      </c>
      <c r="AE13" s="83"/>
    </row>
    <row r="14" spans="1:31" x14ac:dyDescent="0.35">
      <c r="C14" s="50" t="s">
        <v>26</v>
      </c>
      <c r="D14" s="50">
        <v>9</v>
      </c>
      <c r="E14" s="50">
        <v>26050</v>
      </c>
      <c r="F14" s="50">
        <f xml:space="preserve"> (E14 / E32) * 100</f>
        <v>17.987350162956417</v>
      </c>
      <c r="G14" s="50">
        <v>0.92295537041334574</v>
      </c>
      <c r="H14" s="91">
        <v>7</v>
      </c>
      <c r="I14" s="50">
        <v>23120</v>
      </c>
      <c r="J14" s="50">
        <v>50.62071683489151</v>
      </c>
      <c r="K14" s="65">
        <v>5</v>
      </c>
      <c r="L14" s="65">
        <v>1</v>
      </c>
      <c r="M14" s="65">
        <v>1</v>
      </c>
      <c r="N14" s="92">
        <v>2</v>
      </c>
      <c r="O14" s="93">
        <v>2930</v>
      </c>
      <c r="P14" s="93">
        <f xml:space="preserve"> (O14 / O32) * 100</f>
        <v>2.9553867723746987</v>
      </c>
      <c r="Q14" s="94">
        <v>0</v>
      </c>
      <c r="R14" s="94">
        <v>2</v>
      </c>
      <c r="S14" s="94">
        <v>2</v>
      </c>
      <c r="T14" s="94">
        <v>0</v>
      </c>
      <c r="U14" s="94">
        <v>0</v>
      </c>
      <c r="V14" s="94">
        <v>0</v>
      </c>
      <c r="W14" s="97">
        <v>0</v>
      </c>
      <c r="X14" s="60"/>
      <c r="Y14" s="60"/>
      <c r="Z14" s="60"/>
      <c r="AA14" s="105" t="s">
        <v>1906</v>
      </c>
      <c r="AB14" s="106">
        <v>1</v>
      </c>
      <c r="AC14" s="104">
        <v>350</v>
      </c>
      <c r="AD14" s="104">
        <f xml:space="preserve"> (AC14 / AC18) * 100</f>
        <v>0.35303254960107322</v>
      </c>
      <c r="AE14" s="83"/>
    </row>
    <row r="15" spans="1:31" x14ac:dyDescent="0.35">
      <c r="C15" s="50" t="s">
        <v>50</v>
      </c>
      <c r="D15" s="50">
        <v>12</v>
      </c>
      <c r="E15" s="50">
        <v>23515</v>
      </c>
      <c r="F15" s="50">
        <f xml:space="preserve"> (E15 / E32) * 100</f>
        <v>16.236949676849139</v>
      </c>
      <c r="G15" s="50">
        <v>0.57044643528592676</v>
      </c>
      <c r="H15" s="91">
        <v>4</v>
      </c>
      <c r="I15" s="50">
        <v>6360</v>
      </c>
      <c r="J15" s="50">
        <v>13.92507608433867</v>
      </c>
      <c r="K15" s="65">
        <v>1</v>
      </c>
      <c r="L15" s="65">
        <v>1</v>
      </c>
      <c r="M15" s="65">
        <v>2</v>
      </c>
      <c r="N15" s="92">
        <v>8</v>
      </c>
      <c r="O15" s="50">
        <v>17155</v>
      </c>
      <c r="P15" s="50">
        <f xml:space="preserve"> (O15 / O32) * 100</f>
        <v>17.303638252589746</v>
      </c>
      <c r="Q15" s="94">
        <v>4</v>
      </c>
      <c r="R15" s="94">
        <v>4</v>
      </c>
      <c r="S15" s="94">
        <v>6</v>
      </c>
      <c r="T15" s="94">
        <v>1</v>
      </c>
      <c r="U15" s="94">
        <v>0</v>
      </c>
      <c r="V15" s="94">
        <v>1</v>
      </c>
      <c r="W15" s="97">
        <v>0</v>
      </c>
      <c r="X15" s="60"/>
      <c r="Y15" s="60"/>
      <c r="Z15" s="60"/>
      <c r="AA15" s="105" t="s">
        <v>1826</v>
      </c>
      <c r="AB15" s="106">
        <v>1</v>
      </c>
      <c r="AC15" s="104">
        <v>3900</v>
      </c>
      <c r="AD15" s="104">
        <f xml:space="preserve"> (AC15 / AC18) * 100</f>
        <v>3.9337912669833872</v>
      </c>
      <c r="AE15" s="83"/>
    </row>
    <row r="16" spans="1:31" x14ac:dyDescent="0.35">
      <c r="C16" s="50" t="s">
        <v>455</v>
      </c>
      <c r="D16" s="50">
        <v>1</v>
      </c>
      <c r="E16" s="51">
        <v>1000</v>
      </c>
      <c r="F16" s="50">
        <f xml:space="preserve"> (E16 / E32) * 100</f>
        <v>0.69049328840523672</v>
      </c>
      <c r="G16" s="50">
        <v>0.45392234296556544</v>
      </c>
      <c r="H16" s="91">
        <v>0</v>
      </c>
      <c r="I16" s="65">
        <v>0</v>
      </c>
      <c r="J16" s="65">
        <v>0</v>
      </c>
      <c r="K16" s="65">
        <v>0</v>
      </c>
      <c r="L16" s="65">
        <v>0</v>
      </c>
      <c r="M16" s="65">
        <v>0</v>
      </c>
      <c r="N16" s="92">
        <v>1</v>
      </c>
      <c r="O16" s="51">
        <v>1000</v>
      </c>
      <c r="P16" s="93">
        <f xml:space="preserve"> (O16 / O32) * 100</f>
        <v>1.0086644274316376</v>
      </c>
      <c r="Q16" s="94">
        <v>1</v>
      </c>
      <c r="R16" s="94">
        <v>0</v>
      </c>
      <c r="S16" s="94">
        <v>1</v>
      </c>
      <c r="T16" s="94">
        <v>0</v>
      </c>
      <c r="U16" s="94">
        <v>0</v>
      </c>
      <c r="V16" s="94">
        <v>0</v>
      </c>
      <c r="W16" s="97">
        <v>0</v>
      </c>
      <c r="X16" s="60"/>
      <c r="Y16" s="60"/>
      <c r="Z16" s="60"/>
      <c r="AA16" s="105" t="s">
        <v>1907</v>
      </c>
      <c r="AB16" s="106">
        <v>5</v>
      </c>
      <c r="AC16" s="104">
        <v>21153</v>
      </c>
      <c r="AD16" s="104">
        <f xml:space="preserve"> (AC16 / AC18) * 100</f>
        <v>21.336278633461433</v>
      </c>
      <c r="AE16" s="83"/>
    </row>
    <row r="17" spans="3:31" x14ac:dyDescent="0.35">
      <c r="C17" s="50" t="s">
        <v>1847</v>
      </c>
      <c r="D17" s="50">
        <v>2</v>
      </c>
      <c r="E17" s="50">
        <v>3494</v>
      </c>
      <c r="F17" s="50">
        <f xml:space="preserve"> (E17 / E32) * 100</f>
        <v>2.4125835496878971</v>
      </c>
      <c r="G17" s="50">
        <v>1.7791039304245102</v>
      </c>
      <c r="H17" s="91">
        <v>2</v>
      </c>
      <c r="I17" s="50">
        <v>3494</v>
      </c>
      <c r="J17" s="50">
        <v>7.6500339368992618</v>
      </c>
      <c r="K17" s="65">
        <v>1</v>
      </c>
      <c r="L17" s="65">
        <v>0</v>
      </c>
      <c r="M17" s="65">
        <v>1</v>
      </c>
      <c r="N17" s="92">
        <v>0</v>
      </c>
      <c r="O17" s="93">
        <v>0</v>
      </c>
      <c r="P17" s="93">
        <v>0</v>
      </c>
      <c r="Q17" s="94">
        <v>0</v>
      </c>
      <c r="R17" s="94">
        <v>0</v>
      </c>
      <c r="S17" s="94">
        <v>0</v>
      </c>
      <c r="T17" s="94">
        <v>0</v>
      </c>
      <c r="U17" s="94">
        <v>0</v>
      </c>
      <c r="V17" s="94">
        <v>0</v>
      </c>
      <c r="W17" s="97">
        <v>0</v>
      </c>
      <c r="X17" s="60"/>
      <c r="Y17" s="60"/>
      <c r="Z17" s="60"/>
      <c r="AA17" s="105" t="s">
        <v>1908</v>
      </c>
      <c r="AB17" s="106">
        <v>1</v>
      </c>
      <c r="AC17" s="104">
        <v>401</v>
      </c>
      <c r="AD17" s="104">
        <f xml:space="preserve"> (AC17 / AC18) * 100</f>
        <v>0.40447443540008671</v>
      </c>
      <c r="AE17" s="83"/>
    </row>
    <row r="18" spans="3:31" x14ac:dyDescent="0.35">
      <c r="C18" s="50" t="s">
        <v>292</v>
      </c>
      <c r="D18" s="50">
        <v>1</v>
      </c>
      <c r="E18" s="50">
        <v>0</v>
      </c>
      <c r="F18" s="50">
        <v>0</v>
      </c>
      <c r="G18" s="50">
        <v>0</v>
      </c>
      <c r="H18" s="91">
        <v>1</v>
      </c>
      <c r="I18" s="65">
        <v>0</v>
      </c>
      <c r="J18" s="65">
        <v>0</v>
      </c>
      <c r="K18" s="65">
        <v>1</v>
      </c>
      <c r="L18" s="65">
        <v>0</v>
      </c>
      <c r="M18" s="65">
        <v>0</v>
      </c>
      <c r="N18" s="92">
        <v>0</v>
      </c>
      <c r="O18" s="93">
        <v>0</v>
      </c>
      <c r="P18" s="93">
        <v>0</v>
      </c>
      <c r="Q18" s="94">
        <v>0</v>
      </c>
      <c r="R18" s="94">
        <v>0</v>
      </c>
      <c r="S18" s="94">
        <v>0</v>
      </c>
      <c r="T18" s="94">
        <v>0</v>
      </c>
      <c r="U18" s="94">
        <v>0</v>
      </c>
      <c r="V18" s="94">
        <v>0</v>
      </c>
      <c r="W18" s="97">
        <v>0</v>
      </c>
      <c r="X18" s="60"/>
      <c r="Y18" s="60"/>
      <c r="Z18" s="61"/>
      <c r="AA18" s="102" t="s">
        <v>1888</v>
      </c>
      <c r="AB18" s="103">
        <f>SUM(AB13:AB17)</f>
        <v>35</v>
      </c>
      <c r="AC18" s="101">
        <f>SUM(AC13:AC17)</f>
        <v>99141</v>
      </c>
      <c r="AD18" s="101">
        <f>SUM(AD13:AD17)</f>
        <v>100</v>
      </c>
      <c r="AE18" s="83"/>
    </row>
    <row r="19" spans="3:31" x14ac:dyDescent="0.35">
      <c r="C19" s="50" t="s">
        <v>71</v>
      </c>
      <c r="D19" s="50">
        <v>10</v>
      </c>
      <c r="E19" s="50">
        <v>63120</v>
      </c>
      <c r="F19" s="50">
        <f xml:space="preserve"> (E19 / E32) * 100</f>
        <v>43.583936364138545</v>
      </c>
      <c r="G19" s="50">
        <v>3.02679374213271</v>
      </c>
      <c r="H19" s="91">
        <v>5</v>
      </c>
      <c r="I19" s="50">
        <v>2200</v>
      </c>
      <c r="J19" s="50">
        <v>4.8168502178529984</v>
      </c>
      <c r="K19" s="65">
        <v>2</v>
      </c>
      <c r="L19" s="65">
        <v>1</v>
      </c>
      <c r="M19" s="65">
        <v>2</v>
      </c>
      <c r="N19" s="92">
        <v>5</v>
      </c>
      <c r="O19" s="50">
        <v>60920</v>
      </c>
      <c r="P19" s="50">
        <f xml:space="preserve"> (O19 / O32) * 100</f>
        <v>61.447836919135369</v>
      </c>
      <c r="Q19" s="94">
        <v>4</v>
      </c>
      <c r="R19" s="94">
        <v>1</v>
      </c>
      <c r="S19" s="94">
        <v>4</v>
      </c>
      <c r="T19" s="94">
        <v>0</v>
      </c>
      <c r="U19" s="94">
        <v>0</v>
      </c>
      <c r="V19" s="94">
        <v>1</v>
      </c>
      <c r="W19" s="97">
        <v>0</v>
      </c>
      <c r="X19" s="60"/>
      <c r="Y19" s="60"/>
      <c r="Z19" s="61"/>
      <c r="AA19" s="105" t="s">
        <v>1896</v>
      </c>
      <c r="AB19" s="106">
        <v>22</v>
      </c>
      <c r="AC19" s="104">
        <v>86311</v>
      </c>
      <c r="AD19" s="104">
        <f xml:space="preserve"> (AC19 / AC18) * 100</f>
        <v>87.058835396052089</v>
      </c>
      <c r="AE19" s="83"/>
    </row>
    <row r="20" spans="3:31" x14ac:dyDescent="0.35">
      <c r="C20" s="50" t="s">
        <v>1889</v>
      </c>
      <c r="D20" s="50">
        <v>0</v>
      </c>
      <c r="E20" s="50">
        <v>0</v>
      </c>
      <c r="F20" s="50">
        <v>0</v>
      </c>
      <c r="G20" s="50">
        <v>0</v>
      </c>
      <c r="H20" s="91">
        <v>0</v>
      </c>
      <c r="I20" s="65">
        <v>0</v>
      </c>
      <c r="J20" s="65">
        <v>0</v>
      </c>
      <c r="K20" s="65">
        <v>0</v>
      </c>
      <c r="L20" s="65">
        <v>0</v>
      </c>
      <c r="M20" s="65">
        <v>0</v>
      </c>
      <c r="N20" s="92">
        <v>0</v>
      </c>
      <c r="O20" s="93">
        <v>0</v>
      </c>
      <c r="P20" s="93">
        <v>0</v>
      </c>
      <c r="Q20" s="94">
        <v>0</v>
      </c>
      <c r="R20" s="94">
        <v>0</v>
      </c>
      <c r="S20" s="94">
        <v>0</v>
      </c>
      <c r="T20" s="94">
        <v>0</v>
      </c>
      <c r="U20" s="94">
        <v>0</v>
      </c>
      <c r="V20" s="94">
        <v>0</v>
      </c>
      <c r="W20" s="97">
        <v>0</v>
      </c>
      <c r="X20" s="60"/>
      <c r="Y20" s="60"/>
      <c r="Z20" s="60"/>
      <c r="AA20" s="105" t="s">
        <v>1796</v>
      </c>
      <c r="AB20" s="106">
        <v>13</v>
      </c>
      <c r="AC20" s="104">
        <v>12830</v>
      </c>
      <c r="AD20" s="104">
        <f xml:space="preserve"> (AC20 / AC18) * 100</f>
        <v>12.941164603947913</v>
      </c>
      <c r="AE20" s="83"/>
    </row>
    <row r="21" spans="3:31" x14ac:dyDescent="0.35">
      <c r="C21" s="50" t="s">
        <v>243</v>
      </c>
      <c r="D21" s="50">
        <v>1</v>
      </c>
      <c r="E21" s="50">
        <v>120</v>
      </c>
      <c r="F21" s="50">
        <f xml:space="preserve"> (E21 / E32) * 100</f>
        <v>8.2859194608628395E-2</v>
      </c>
      <c r="G21" s="50">
        <v>0.16669908037673992</v>
      </c>
      <c r="H21" s="91">
        <v>1</v>
      </c>
      <c r="I21" s="50">
        <v>120</v>
      </c>
      <c r="J21" s="50">
        <v>0.26273728461016355</v>
      </c>
      <c r="K21" s="65">
        <v>1</v>
      </c>
      <c r="L21" s="65">
        <v>0</v>
      </c>
      <c r="M21" s="65">
        <v>0</v>
      </c>
      <c r="N21" s="92">
        <v>0</v>
      </c>
      <c r="O21" s="93">
        <v>0</v>
      </c>
      <c r="P21" s="93">
        <v>0</v>
      </c>
      <c r="Q21" s="94">
        <v>0</v>
      </c>
      <c r="R21" s="94">
        <v>0</v>
      </c>
      <c r="S21" s="94">
        <v>0</v>
      </c>
      <c r="T21" s="94">
        <v>0</v>
      </c>
      <c r="U21" s="94">
        <v>0</v>
      </c>
      <c r="V21" s="94">
        <v>0</v>
      </c>
      <c r="W21" s="97">
        <v>0</v>
      </c>
      <c r="X21" s="60"/>
      <c r="Y21" s="60"/>
      <c r="Z21" s="60"/>
      <c r="AA21" s="102" t="s">
        <v>1888</v>
      </c>
      <c r="AB21" s="103">
        <f>SUM(AB19:AB20)</f>
        <v>35</v>
      </c>
      <c r="AC21" s="101">
        <f>SUM(AC19:AC20)</f>
        <v>99141</v>
      </c>
      <c r="AD21" s="101">
        <f>SUM(AD19:AD20)</f>
        <v>100</v>
      </c>
      <c r="AE21" s="83"/>
    </row>
    <row r="22" spans="3:31" x14ac:dyDescent="0.35">
      <c r="C22" s="50" t="s">
        <v>630</v>
      </c>
      <c r="D22" s="50">
        <v>0</v>
      </c>
      <c r="E22" s="50">
        <v>0</v>
      </c>
      <c r="F22" s="50">
        <v>0</v>
      </c>
      <c r="G22" s="50">
        <v>0</v>
      </c>
      <c r="H22" s="91">
        <v>0</v>
      </c>
      <c r="I22" s="65">
        <v>0</v>
      </c>
      <c r="J22" s="65">
        <v>0</v>
      </c>
      <c r="K22" s="65">
        <v>0</v>
      </c>
      <c r="L22" s="65">
        <v>0</v>
      </c>
      <c r="M22" s="65">
        <v>0</v>
      </c>
      <c r="N22" s="92">
        <v>0</v>
      </c>
      <c r="O22" s="93">
        <v>0</v>
      </c>
      <c r="P22" s="93">
        <v>0</v>
      </c>
      <c r="Q22" s="94">
        <v>0</v>
      </c>
      <c r="R22" s="94">
        <v>0</v>
      </c>
      <c r="S22" s="94">
        <v>0</v>
      </c>
      <c r="T22" s="94">
        <v>0</v>
      </c>
      <c r="U22" s="94">
        <v>0</v>
      </c>
      <c r="V22" s="94">
        <v>0</v>
      </c>
      <c r="W22" s="97">
        <v>0</v>
      </c>
      <c r="X22" s="60"/>
      <c r="Y22" s="60"/>
      <c r="Z22" s="61"/>
      <c r="AA22" s="79"/>
      <c r="AB22" s="77"/>
      <c r="AC22" s="78"/>
      <c r="AD22" s="78"/>
      <c r="AE22" s="83"/>
    </row>
    <row r="23" spans="3:31" x14ac:dyDescent="0.35">
      <c r="C23" s="50" t="s">
        <v>448</v>
      </c>
      <c r="D23" s="50">
        <v>0</v>
      </c>
      <c r="E23" s="50">
        <v>0</v>
      </c>
      <c r="F23" s="50">
        <v>0</v>
      </c>
      <c r="G23" s="50">
        <v>0</v>
      </c>
      <c r="H23" s="91">
        <v>0</v>
      </c>
      <c r="I23" s="65">
        <v>0</v>
      </c>
      <c r="J23" s="65">
        <v>0</v>
      </c>
      <c r="K23" s="65">
        <v>0</v>
      </c>
      <c r="L23" s="65">
        <v>0</v>
      </c>
      <c r="M23" s="65">
        <v>0</v>
      </c>
      <c r="N23" s="92">
        <v>0</v>
      </c>
      <c r="O23" s="93">
        <v>0</v>
      </c>
      <c r="P23" s="93">
        <v>0</v>
      </c>
      <c r="Q23" s="94">
        <v>0</v>
      </c>
      <c r="R23" s="94">
        <v>0</v>
      </c>
      <c r="S23" s="94">
        <v>0</v>
      </c>
      <c r="T23" s="94">
        <v>0</v>
      </c>
      <c r="U23" s="94">
        <v>0</v>
      </c>
      <c r="V23" s="94">
        <v>0</v>
      </c>
      <c r="W23" s="97">
        <v>0</v>
      </c>
      <c r="X23" s="60"/>
      <c r="Y23" s="60"/>
      <c r="Z23" s="60"/>
      <c r="AA23" s="79"/>
      <c r="AB23" s="77"/>
      <c r="AC23" s="78"/>
      <c r="AD23" s="78"/>
      <c r="AE23" s="83"/>
    </row>
    <row r="24" spans="3:31" x14ac:dyDescent="0.35">
      <c r="C24" s="50" t="s">
        <v>356</v>
      </c>
      <c r="D24" s="50">
        <v>3</v>
      </c>
      <c r="E24" s="50">
        <v>404</v>
      </c>
      <c r="F24" s="50">
        <f xml:space="preserve"> (E24 / E32) * 100</f>
        <v>0.27895928851571561</v>
      </c>
      <c r="G24" s="50">
        <v>3.9068317335308668E-2</v>
      </c>
      <c r="H24" s="91">
        <v>1</v>
      </c>
      <c r="I24" s="50">
        <v>148</v>
      </c>
      <c r="J24" s="50">
        <v>0.32404265101920171</v>
      </c>
      <c r="K24" s="65">
        <v>0</v>
      </c>
      <c r="L24" s="65">
        <v>0</v>
      </c>
      <c r="M24" s="65">
        <v>1</v>
      </c>
      <c r="N24" s="92">
        <v>2</v>
      </c>
      <c r="O24" s="50">
        <v>246</v>
      </c>
      <c r="P24" s="50">
        <f xml:space="preserve"> (O24 / O32) * 100</f>
        <v>0.24813144914818289</v>
      </c>
      <c r="Q24" s="94">
        <v>2</v>
      </c>
      <c r="R24" s="94">
        <v>0</v>
      </c>
      <c r="S24" s="94">
        <v>2</v>
      </c>
      <c r="T24" s="94">
        <v>0</v>
      </c>
      <c r="U24" s="94">
        <v>0</v>
      </c>
      <c r="V24" s="94">
        <v>0</v>
      </c>
      <c r="W24" s="97">
        <v>0</v>
      </c>
      <c r="X24" s="60"/>
      <c r="Y24" s="60"/>
      <c r="Z24" s="61"/>
      <c r="AA24" s="79"/>
      <c r="AB24" s="77"/>
      <c r="AC24" s="78"/>
      <c r="AD24" s="78"/>
      <c r="AE24" s="83"/>
    </row>
    <row r="25" spans="3:31" x14ac:dyDescent="0.35">
      <c r="C25" s="50" t="s">
        <v>430</v>
      </c>
      <c r="D25" s="50">
        <v>1</v>
      </c>
      <c r="E25" s="50">
        <v>158</v>
      </c>
      <c r="F25" s="50">
        <f xml:space="preserve"> (E25 / E32) * 100</f>
        <v>0.10909793956802741</v>
      </c>
      <c r="G25" s="50">
        <v>2.104419147017652E-2</v>
      </c>
      <c r="H25" s="91">
        <v>0</v>
      </c>
      <c r="I25" s="65">
        <v>0</v>
      </c>
      <c r="J25" s="65">
        <v>0</v>
      </c>
      <c r="K25" s="65">
        <v>0</v>
      </c>
      <c r="L25" s="65">
        <v>0</v>
      </c>
      <c r="M25" s="65">
        <v>0</v>
      </c>
      <c r="N25" s="92">
        <v>1</v>
      </c>
      <c r="O25" s="50">
        <v>158</v>
      </c>
      <c r="P25" s="50">
        <f xml:space="preserve"> (O25 / O32) * 100</f>
        <v>0.15936897953419876</v>
      </c>
      <c r="Q25" s="94">
        <v>1</v>
      </c>
      <c r="R25" s="94">
        <v>0</v>
      </c>
      <c r="S25" s="94">
        <v>1</v>
      </c>
      <c r="T25" s="94">
        <v>0</v>
      </c>
      <c r="U25" s="94">
        <v>0</v>
      </c>
      <c r="V25" s="94">
        <v>0</v>
      </c>
      <c r="W25" s="97">
        <v>0</v>
      </c>
      <c r="X25" s="60"/>
      <c r="Y25" s="60"/>
      <c r="Z25" s="61"/>
      <c r="AA25" s="109" t="s">
        <v>1909</v>
      </c>
      <c r="AB25" s="110" t="s">
        <v>1844</v>
      </c>
      <c r="AC25" s="108" t="s">
        <v>1910</v>
      </c>
      <c r="AD25" s="108" t="s">
        <v>1873</v>
      </c>
      <c r="AE25" s="82"/>
    </row>
    <row r="26" spans="3:31" x14ac:dyDescent="0.35">
      <c r="C26" s="50" t="s">
        <v>90</v>
      </c>
      <c r="D26" s="50">
        <v>2</v>
      </c>
      <c r="E26" s="50">
        <v>490</v>
      </c>
      <c r="F26" s="50">
        <f xml:space="preserve"> (E26 / E32) * 100</f>
        <v>0.338341711318566</v>
      </c>
      <c r="G26" s="50">
        <v>0.18454006214104135</v>
      </c>
      <c r="H26" s="91">
        <v>2</v>
      </c>
      <c r="I26" s="50">
        <v>490</v>
      </c>
      <c r="J26" s="50">
        <v>1.0728439121581679</v>
      </c>
      <c r="K26" s="65">
        <v>1</v>
      </c>
      <c r="L26" s="65">
        <v>0</v>
      </c>
      <c r="M26" s="65">
        <v>1</v>
      </c>
      <c r="N26" s="92">
        <v>0</v>
      </c>
      <c r="O26" s="93">
        <v>0</v>
      </c>
      <c r="P26" s="93">
        <v>0</v>
      </c>
      <c r="Q26" s="94">
        <v>0</v>
      </c>
      <c r="R26" s="94">
        <v>0</v>
      </c>
      <c r="S26" s="94">
        <v>0</v>
      </c>
      <c r="T26" s="94">
        <v>0</v>
      </c>
      <c r="U26" s="94">
        <v>0</v>
      </c>
      <c r="V26" s="94">
        <v>0</v>
      </c>
      <c r="W26" s="97">
        <v>0</v>
      </c>
      <c r="X26" s="60"/>
      <c r="Y26" s="60"/>
      <c r="Z26" s="61"/>
      <c r="AA26" s="105" t="s">
        <v>1896</v>
      </c>
      <c r="AB26" s="106">
        <v>39</v>
      </c>
      <c r="AC26" s="104">
        <v>107969</v>
      </c>
      <c r="AD26" s="104">
        <f xml:space="preserve"> (AC26 / AC29) * 100</f>
        <v>74.551869855825004</v>
      </c>
      <c r="AE26" s="83"/>
    </row>
    <row r="27" spans="3:31" x14ac:dyDescent="0.35">
      <c r="C27" s="50" t="s">
        <v>79</v>
      </c>
      <c r="D27" s="50">
        <v>3</v>
      </c>
      <c r="E27" s="50">
        <v>3103</v>
      </c>
      <c r="F27" s="50">
        <f xml:space="preserve"> (E27 / E32) * 100</f>
        <v>2.1426006739214496</v>
      </c>
      <c r="G27" s="50">
        <v>0.9560105737295812</v>
      </c>
      <c r="H27" s="91">
        <v>1</v>
      </c>
      <c r="I27" s="65">
        <v>3000</v>
      </c>
      <c r="J27" s="50">
        <v>6.5684321152540885</v>
      </c>
      <c r="K27" s="65">
        <v>1</v>
      </c>
      <c r="L27" s="65">
        <v>0</v>
      </c>
      <c r="M27" s="65">
        <v>0</v>
      </c>
      <c r="N27" s="92">
        <v>2</v>
      </c>
      <c r="O27" s="50">
        <v>103</v>
      </c>
      <c r="P27" s="50">
        <f xml:space="preserve"> (O27 / O32) * 100</f>
        <v>0.1038924360254587</v>
      </c>
      <c r="Q27" s="94">
        <v>2</v>
      </c>
      <c r="R27" s="94">
        <v>0</v>
      </c>
      <c r="S27" s="94">
        <v>0</v>
      </c>
      <c r="T27" s="94">
        <v>0</v>
      </c>
      <c r="U27" s="94">
        <v>0</v>
      </c>
      <c r="V27" s="94">
        <v>2</v>
      </c>
      <c r="W27" s="97">
        <v>0</v>
      </c>
      <c r="X27" s="60"/>
      <c r="Y27" s="60"/>
      <c r="Z27" s="61"/>
      <c r="AA27" s="105" t="s">
        <v>1796</v>
      </c>
      <c r="AB27" s="106">
        <v>17</v>
      </c>
      <c r="AC27" s="104">
        <v>21980</v>
      </c>
      <c r="AD27" s="104">
        <f xml:space="preserve"> (AC27 / AC29) * 100</f>
        <v>15.177042479147101</v>
      </c>
      <c r="AE27" s="83"/>
    </row>
    <row r="28" spans="3:31" x14ac:dyDescent="0.35">
      <c r="C28" s="50" t="s">
        <v>1848</v>
      </c>
      <c r="D28" s="50">
        <v>2</v>
      </c>
      <c r="E28" s="50">
        <v>1044</v>
      </c>
      <c r="F28" s="50">
        <f xml:space="preserve"> (E28 / E32) * 100</f>
        <v>0.72087499309506708</v>
      </c>
      <c r="G28" s="50">
        <v>0.85007979676253143</v>
      </c>
      <c r="H28" s="91">
        <v>2</v>
      </c>
      <c r="I28" s="50">
        <v>1044</v>
      </c>
      <c r="J28" s="50">
        <v>2.2858143761084229</v>
      </c>
      <c r="K28" s="65">
        <v>1</v>
      </c>
      <c r="L28" s="65">
        <v>0</v>
      </c>
      <c r="M28" s="65">
        <v>1</v>
      </c>
      <c r="N28" s="92">
        <v>0</v>
      </c>
      <c r="O28" s="93">
        <v>0</v>
      </c>
      <c r="P28" s="93">
        <v>0</v>
      </c>
      <c r="Q28" s="94">
        <v>0</v>
      </c>
      <c r="R28" s="94">
        <v>0</v>
      </c>
      <c r="S28" s="94">
        <v>0</v>
      </c>
      <c r="T28" s="94">
        <v>0</v>
      </c>
      <c r="U28" s="94">
        <v>0</v>
      </c>
      <c r="V28" s="94">
        <v>0</v>
      </c>
      <c r="W28" s="97">
        <v>0</v>
      </c>
      <c r="X28" s="60"/>
      <c r="Y28" s="60"/>
      <c r="Z28" s="61"/>
      <c r="AA28" s="105" t="s">
        <v>1911</v>
      </c>
      <c r="AB28" s="106">
        <v>17</v>
      </c>
      <c r="AC28" s="104">
        <v>14875</v>
      </c>
      <c r="AD28" s="104">
        <f xml:space="preserve"> (AC28 / AC29) * 100</f>
        <v>10.271087665027895</v>
      </c>
      <c r="AE28" s="83"/>
    </row>
    <row r="29" spans="3:31" x14ac:dyDescent="0.35">
      <c r="C29" s="50" t="s">
        <v>107</v>
      </c>
      <c r="D29" s="50">
        <v>2</v>
      </c>
      <c r="E29" s="50">
        <v>225</v>
      </c>
      <c r="F29" s="50">
        <f xml:space="preserve"> (E29 / E32) * 100</f>
        <v>0.15536098989117825</v>
      </c>
      <c r="G29" s="50">
        <v>0.35663338088445079</v>
      </c>
      <c r="H29" s="91">
        <v>2</v>
      </c>
      <c r="I29" s="50">
        <v>225</v>
      </c>
      <c r="J29" s="50">
        <v>0.49263240864405666</v>
      </c>
      <c r="K29" s="65">
        <v>2</v>
      </c>
      <c r="L29" s="65">
        <v>0</v>
      </c>
      <c r="M29" s="65">
        <v>0</v>
      </c>
      <c r="N29" s="92">
        <v>0</v>
      </c>
      <c r="O29" s="93">
        <v>0</v>
      </c>
      <c r="P29" s="93">
        <v>0</v>
      </c>
      <c r="Q29" s="94">
        <v>0</v>
      </c>
      <c r="R29" s="94">
        <v>0</v>
      </c>
      <c r="S29" s="94">
        <v>0</v>
      </c>
      <c r="T29" s="94">
        <v>0</v>
      </c>
      <c r="U29" s="94">
        <v>0</v>
      </c>
      <c r="V29" s="94">
        <v>0</v>
      </c>
      <c r="W29" s="97">
        <v>0</v>
      </c>
      <c r="X29" s="60"/>
      <c r="Y29" s="60"/>
      <c r="Z29" s="60"/>
      <c r="AA29" s="102" t="s">
        <v>1888</v>
      </c>
      <c r="AB29" s="103">
        <f>SUM(AB26:AB28)</f>
        <v>73</v>
      </c>
      <c r="AC29" s="101">
        <f>SUM(AC26:AC28)</f>
        <v>144824</v>
      </c>
      <c r="AD29" s="101">
        <f>SUM(AD26:AD28)</f>
        <v>100</v>
      </c>
      <c r="AE29" s="83"/>
    </row>
    <row r="30" spans="3:31" x14ac:dyDescent="0.35">
      <c r="C30" s="50" t="s">
        <v>40</v>
      </c>
      <c r="D30" s="50">
        <v>7</v>
      </c>
      <c r="E30" s="50">
        <v>3467</v>
      </c>
      <c r="F30" s="50">
        <f xml:space="preserve"> (E30 / E32) * 100</f>
        <v>2.3939402309009554</v>
      </c>
      <c r="G30" s="50">
        <v>0.23715728651568951</v>
      </c>
      <c r="H30" s="91">
        <v>5</v>
      </c>
      <c r="I30" s="50">
        <v>2657</v>
      </c>
      <c r="J30" s="50">
        <v>5.8174413767433713</v>
      </c>
      <c r="K30" s="65">
        <v>0</v>
      </c>
      <c r="L30" s="65">
        <v>0</v>
      </c>
      <c r="M30" s="65">
        <v>5</v>
      </c>
      <c r="N30" s="92">
        <v>2</v>
      </c>
      <c r="O30" s="50">
        <v>810</v>
      </c>
      <c r="P30" s="50">
        <f xml:space="preserve"> (O30 / O32) * 100</f>
        <v>0.81701818621962663</v>
      </c>
      <c r="Q30" s="94">
        <v>1</v>
      </c>
      <c r="R30" s="94">
        <v>1</v>
      </c>
      <c r="S30" s="94">
        <v>1</v>
      </c>
      <c r="T30" s="94">
        <v>0</v>
      </c>
      <c r="U30" s="94">
        <v>0</v>
      </c>
      <c r="V30" s="94">
        <v>1</v>
      </c>
      <c r="W30" s="97">
        <v>0</v>
      </c>
      <c r="X30" s="60"/>
      <c r="Y30" s="60"/>
      <c r="Z30" s="61"/>
      <c r="AA30" s="81" t="s">
        <v>1913</v>
      </c>
      <c r="AB30" s="58"/>
    </row>
    <row r="31" spans="3:31" x14ac:dyDescent="0.35">
      <c r="C31" s="50" t="s">
        <v>895</v>
      </c>
      <c r="D31" s="50">
        <v>2</v>
      </c>
      <c r="E31" s="50">
        <v>3265</v>
      </c>
      <c r="F31" s="50">
        <f xml:space="preserve"> (E31 / E32) * 100</f>
        <v>2.2544605866430976</v>
      </c>
      <c r="G31" s="50">
        <v>0.60390047572190619</v>
      </c>
      <c r="H31" s="91">
        <v>0</v>
      </c>
      <c r="I31" s="50">
        <v>0</v>
      </c>
      <c r="J31" s="50">
        <v>0</v>
      </c>
      <c r="K31" s="65">
        <v>0</v>
      </c>
      <c r="L31" s="65">
        <v>0</v>
      </c>
      <c r="M31" s="65">
        <v>0</v>
      </c>
      <c r="N31" s="92">
        <v>2</v>
      </c>
      <c r="O31" s="50">
        <v>3265</v>
      </c>
      <c r="P31" s="50">
        <f xml:space="preserve"> (O31 / O32) * 100</f>
        <v>3.2932893555642972</v>
      </c>
      <c r="Q31" s="94">
        <v>0</v>
      </c>
      <c r="R31" s="94">
        <v>2</v>
      </c>
      <c r="S31" s="94">
        <v>2</v>
      </c>
      <c r="T31" s="94">
        <v>0</v>
      </c>
      <c r="U31" s="94">
        <v>0</v>
      </c>
      <c r="V31" s="94">
        <v>0</v>
      </c>
      <c r="W31" s="97">
        <v>0</v>
      </c>
      <c r="X31" s="60"/>
      <c r="Y31" s="60"/>
      <c r="Z31" s="60"/>
      <c r="AA31" s="60"/>
      <c r="AB31" s="58"/>
    </row>
    <row r="32" spans="3:31" x14ac:dyDescent="0.35">
      <c r="C32" s="73" t="s">
        <v>1890</v>
      </c>
      <c r="D32" s="73">
        <f>SUM(D5:D31)</f>
        <v>73</v>
      </c>
      <c r="E32" s="73">
        <f>SUM(E5:E31)</f>
        <v>144824</v>
      </c>
      <c r="F32" s="73">
        <f>SUM(F5:F31)</f>
        <v>100</v>
      </c>
      <c r="G32" s="73">
        <v>0.85368244573913876</v>
      </c>
      <c r="H32" s="85">
        <v>38</v>
      </c>
      <c r="I32" s="73">
        <f>SUM(I5:I31)</f>
        <v>45673</v>
      </c>
      <c r="J32" s="73">
        <v>100</v>
      </c>
      <c r="K32" s="86">
        <v>17</v>
      </c>
      <c r="L32" s="86">
        <v>4</v>
      </c>
      <c r="M32" s="86">
        <v>17</v>
      </c>
      <c r="N32" s="87">
        <f>SUM(N5:N31)</f>
        <v>35</v>
      </c>
      <c r="O32" s="88">
        <f>SUM(O5:O31)</f>
        <v>99141</v>
      </c>
      <c r="P32" s="88">
        <f>SUM(P5:P31)</f>
        <v>100</v>
      </c>
      <c r="Q32" s="89">
        <f>SUM(Q5:Q31)</f>
        <v>21</v>
      </c>
      <c r="R32" s="89">
        <f>SUM(R5:R31)</f>
        <v>14</v>
      </c>
      <c r="S32" s="89">
        <f>SUM(S5:S31)</f>
        <v>27</v>
      </c>
      <c r="T32" s="89">
        <f>SUM(T5:T31)</f>
        <v>1</v>
      </c>
      <c r="U32" s="89">
        <f>SUM(U5:U31)</f>
        <v>1</v>
      </c>
      <c r="V32" s="89">
        <f>SUM(V5:V31)</f>
        <v>5</v>
      </c>
      <c r="W32" s="90">
        <f>SUM(W5:W31)</f>
        <v>1</v>
      </c>
      <c r="X32" s="60"/>
      <c r="Y32" s="60"/>
      <c r="Z32" s="60"/>
      <c r="AA32" s="60"/>
      <c r="AB32" s="58"/>
    </row>
    <row r="33" spans="2:29" x14ac:dyDescent="0.35">
      <c r="P33" s="63"/>
      <c r="Q33" s="80"/>
      <c r="R33" s="63"/>
      <c r="S33" s="80"/>
      <c r="T33" s="80"/>
      <c r="U33" s="80"/>
      <c r="V33" s="80"/>
      <c r="W33" s="60"/>
      <c r="X33" s="60"/>
      <c r="Y33" s="60"/>
      <c r="Z33" s="60"/>
      <c r="AA33" s="60"/>
      <c r="AB33" s="58"/>
    </row>
    <row r="34" spans="2:29" s="130" customFormat="1" x14ac:dyDescent="0.35">
      <c r="B34" s="132"/>
      <c r="C34" s="132"/>
      <c r="D34" s="132"/>
      <c r="E34" s="132"/>
      <c r="F34" s="132"/>
      <c r="G34" s="132"/>
      <c r="H34" s="132"/>
      <c r="I34" s="132"/>
      <c r="J34" s="132"/>
      <c r="K34" s="132"/>
      <c r="L34" s="132"/>
      <c r="M34" s="132"/>
      <c r="N34" s="132"/>
      <c r="O34" s="132"/>
      <c r="P34" s="132"/>
      <c r="Q34" s="132"/>
      <c r="R34" s="132"/>
      <c r="S34" s="132"/>
      <c r="T34" s="132"/>
      <c r="U34" s="132"/>
      <c r="V34" s="132"/>
      <c r="W34" s="133"/>
      <c r="X34" s="133"/>
      <c r="Y34" s="133"/>
      <c r="Z34" s="133"/>
      <c r="AA34" s="133"/>
      <c r="AB34" s="132"/>
    </row>
    <row r="35" spans="2:29" x14ac:dyDescent="0.35">
      <c r="B35" s="58"/>
      <c r="D35" s="28" t="s">
        <v>1887</v>
      </c>
      <c r="G35" s="63"/>
      <c r="H35" s="59"/>
      <c r="I35" s="59"/>
      <c r="J35" s="59"/>
      <c r="K35" s="59"/>
      <c r="L35" s="59"/>
      <c r="M35" s="114"/>
      <c r="N35" s="59"/>
      <c r="O35" s="58"/>
      <c r="P35" s="58"/>
      <c r="Q35" s="58"/>
      <c r="R35" s="58"/>
      <c r="S35" s="58"/>
      <c r="T35" s="58"/>
      <c r="U35" s="58"/>
      <c r="V35" s="58"/>
      <c r="W35" s="60"/>
      <c r="X35" s="60"/>
      <c r="Y35" s="60"/>
      <c r="Z35" s="60"/>
      <c r="AA35" s="60"/>
      <c r="AB35" s="58"/>
    </row>
    <row r="36" spans="2:29" x14ac:dyDescent="0.35">
      <c r="B36" s="58"/>
      <c r="G36" s="63"/>
      <c r="H36" s="60"/>
      <c r="I36" s="60"/>
      <c r="J36" s="60"/>
      <c r="K36" s="60"/>
      <c r="L36" s="60"/>
      <c r="M36" s="128"/>
      <c r="N36" s="61"/>
      <c r="O36" s="58"/>
      <c r="P36" s="58"/>
      <c r="Q36" s="58"/>
      <c r="R36" s="58"/>
      <c r="S36" s="58"/>
      <c r="T36" s="58"/>
      <c r="U36" s="58"/>
      <c r="V36" s="58"/>
      <c r="W36" s="60"/>
      <c r="X36" s="60"/>
      <c r="Y36" s="60"/>
      <c r="Z36" s="61"/>
      <c r="AA36" s="60"/>
      <c r="AB36" s="58"/>
      <c r="AC36" s="35"/>
    </row>
    <row r="37" spans="2:29" x14ac:dyDescent="0.35">
      <c r="B37" s="58"/>
      <c r="D37" s="52" t="s">
        <v>1843</v>
      </c>
      <c r="E37" s="52" t="s">
        <v>1882</v>
      </c>
      <c r="F37" s="52" t="s">
        <v>1885</v>
      </c>
      <c r="G37" s="52" t="s">
        <v>1880</v>
      </c>
      <c r="H37" s="60"/>
      <c r="I37" s="60"/>
      <c r="J37" s="60"/>
      <c r="K37" s="60"/>
      <c r="L37" s="60"/>
      <c r="M37" s="128"/>
      <c r="N37" s="61"/>
      <c r="O37" s="58"/>
      <c r="P37" s="58"/>
      <c r="Q37" s="58"/>
      <c r="R37" s="58"/>
      <c r="S37" s="58"/>
      <c r="T37" s="58"/>
      <c r="U37" s="58"/>
      <c r="V37" s="58"/>
      <c r="W37" s="60"/>
      <c r="X37" s="60"/>
      <c r="Y37" s="60"/>
      <c r="Z37" s="61"/>
      <c r="AA37" s="60"/>
      <c r="AB37" s="58"/>
      <c r="AC37" s="58"/>
    </row>
    <row r="38" spans="2:29" x14ac:dyDescent="0.35">
      <c r="B38" s="58"/>
      <c r="D38" s="50" t="s">
        <v>71</v>
      </c>
      <c r="E38" s="51">
        <v>2085375</v>
      </c>
      <c r="F38" s="51">
        <v>63120</v>
      </c>
      <c r="G38" s="50">
        <f xml:space="preserve"> (F38 / E38) * 100</f>
        <v>3.02679374213271</v>
      </c>
      <c r="H38" s="60"/>
      <c r="I38" s="60"/>
      <c r="J38" s="60"/>
      <c r="K38" s="60"/>
      <c r="L38" s="60"/>
      <c r="M38" s="128"/>
      <c r="N38" s="61"/>
      <c r="O38" s="58"/>
      <c r="P38" s="58"/>
      <c r="Q38" s="58"/>
      <c r="R38" s="58"/>
      <c r="S38" s="58"/>
      <c r="T38" s="58"/>
      <c r="U38" s="58"/>
      <c r="V38" s="58"/>
      <c r="W38" s="58"/>
      <c r="X38" s="58"/>
      <c r="Y38" s="58"/>
      <c r="Z38" s="58"/>
      <c r="AA38" s="58"/>
      <c r="AB38" s="58"/>
      <c r="AC38" s="58"/>
    </row>
    <row r="39" spans="2:29" x14ac:dyDescent="0.35">
      <c r="B39" s="58"/>
      <c r="D39" s="50" t="s">
        <v>26</v>
      </c>
      <c r="E39" s="51">
        <v>2822455</v>
      </c>
      <c r="F39" s="51">
        <v>26050</v>
      </c>
      <c r="G39" s="50">
        <f xml:space="preserve"> (F39 / E39) * 100</f>
        <v>0.92295537041334574</v>
      </c>
      <c r="H39" s="60"/>
      <c r="I39" s="60"/>
      <c r="J39" s="60"/>
      <c r="K39" s="60"/>
      <c r="L39" s="60"/>
      <c r="M39" s="128"/>
      <c r="N39" s="61"/>
      <c r="O39" s="62"/>
      <c r="P39" s="58"/>
      <c r="Q39" s="58"/>
      <c r="R39" s="58"/>
      <c r="S39" s="58"/>
      <c r="T39" s="58"/>
      <c r="U39" s="58"/>
      <c r="V39" s="58"/>
      <c r="W39" s="59"/>
      <c r="X39" s="59"/>
      <c r="Y39" s="59"/>
      <c r="Z39" s="59"/>
      <c r="AA39" s="59"/>
      <c r="AB39" s="58"/>
      <c r="AC39" s="58"/>
    </row>
    <row r="40" spans="2:29" x14ac:dyDescent="0.35">
      <c r="B40" s="58"/>
      <c r="D40" s="50" t="s">
        <v>50</v>
      </c>
      <c r="E40" s="51">
        <v>4122210</v>
      </c>
      <c r="F40" s="51">
        <v>23515</v>
      </c>
      <c r="G40" s="50">
        <f xml:space="preserve"> (F40 / E40) * 100</f>
        <v>0.57044643528592676</v>
      </c>
      <c r="H40" s="60"/>
      <c r="I40" s="60"/>
      <c r="J40" s="60"/>
      <c r="K40" s="60"/>
      <c r="L40" s="60"/>
      <c r="M40" s="128"/>
      <c r="N40" s="60"/>
      <c r="O40" s="58"/>
      <c r="P40" s="58"/>
      <c r="Q40" s="58"/>
      <c r="R40" s="58"/>
      <c r="S40" s="58"/>
      <c r="T40" s="58"/>
      <c r="U40" s="58"/>
      <c r="V40" s="58"/>
      <c r="W40" s="60"/>
      <c r="X40" s="60"/>
      <c r="Y40" s="60"/>
      <c r="Z40" s="60"/>
      <c r="AA40" s="60"/>
      <c r="AB40" s="58"/>
      <c r="AC40" s="58"/>
    </row>
    <row r="41" spans="2:29" x14ac:dyDescent="0.35">
      <c r="B41" s="58"/>
      <c r="D41" s="50" t="s">
        <v>228</v>
      </c>
      <c r="E41" s="51">
        <v>305967</v>
      </c>
      <c r="F41" s="51">
        <v>8401</v>
      </c>
      <c r="G41" s="50">
        <f xml:space="preserve"> (F41 / E41) * 100</f>
        <v>2.745720943761909</v>
      </c>
      <c r="H41" s="60"/>
      <c r="I41" s="60"/>
      <c r="J41" s="60"/>
      <c r="K41" s="60"/>
      <c r="L41" s="60"/>
      <c r="M41" s="128"/>
      <c r="N41" s="60"/>
      <c r="O41" s="58"/>
      <c r="P41" s="58"/>
      <c r="Q41" s="58"/>
      <c r="R41" s="58"/>
      <c r="S41" s="58"/>
      <c r="T41" s="58"/>
      <c r="U41" s="58"/>
      <c r="V41" s="58"/>
      <c r="W41" s="60"/>
      <c r="X41" s="60"/>
      <c r="Y41" s="60"/>
      <c r="Z41" s="60"/>
      <c r="AA41" s="60"/>
      <c r="AB41" s="58"/>
      <c r="AC41" s="58"/>
    </row>
    <row r="42" spans="2:29" x14ac:dyDescent="0.35">
      <c r="B42" s="58"/>
      <c r="D42" s="50" t="s">
        <v>1846</v>
      </c>
      <c r="E42" s="51">
        <v>584699</v>
      </c>
      <c r="F42" s="50">
        <v>4985</v>
      </c>
      <c r="G42" s="50">
        <f xml:space="preserve"> (F42 / E42) * 100</f>
        <v>0.85257542769869632</v>
      </c>
      <c r="H42" s="129"/>
      <c r="I42" s="129"/>
      <c r="J42" s="60"/>
      <c r="K42" s="60"/>
      <c r="L42" s="60"/>
      <c r="M42" s="128"/>
      <c r="N42" s="61"/>
      <c r="O42" s="62"/>
      <c r="P42" s="58"/>
      <c r="Q42" s="58"/>
      <c r="R42" s="58"/>
      <c r="S42" s="58"/>
      <c r="T42" s="58"/>
      <c r="U42" s="58"/>
      <c r="V42" s="58"/>
      <c r="W42" s="60"/>
      <c r="X42" s="60"/>
      <c r="Y42" s="60"/>
      <c r="Z42" s="61"/>
      <c r="AA42" s="60"/>
      <c r="AB42" s="58"/>
      <c r="AC42" s="62"/>
    </row>
    <row r="43" spans="2:29" x14ac:dyDescent="0.35">
      <c r="B43" s="58"/>
      <c r="D43" s="50" t="s">
        <v>1847</v>
      </c>
      <c r="E43" s="51">
        <v>196391</v>
      </c>
      <c r="F43" s="51">
        <v>3494</v>
      </c>
      <c r="G43" s="50">
        <f xml:space="preserve"> (F43 / E43) * 100</f>
        <v>1.7791039304245102</v>
      </c>
      <c r="H43" s="58"/>
      <c r="I43" s="58"/>
      <c r="J43" s="58"/>
      <c r="K43" s="58"/>
      <c r="L43" s="58"/>
      <c r="M43" s="58"/>
      <c r="N43" s="62"/>
      <c r="O43" s="58"/>
      <c r="P43" s="58"/>
      <c r="Q43" s="58"/>
      <c r="R43" s="58"/>
      <c r="S43" s="58"/>
      <c r="T43" s="58"/>
      <c r="U43" s="58"/>
      <c r="V43" s="58"/>
      <c r="W43" s="60"/>
      <c r="X43" s="60"/>
      <c r="Y43" s="60"/>
      <c r="Z43" s="60"/>
      <c r="AA43" s="60"/>
      <c r="AB43" s="58"/>
      <c r="AC43" s="58"/>
    </row>
    <row r="44" spans="2:29" x14ac:dyDescent="0.35">
      <c r="B44" s="58"/>
      <c r="D44" s="50" t="s">
        <v>40</v>
      </c>
      <c r="E44" s="51">
        <v>1461899</v>
      </c>
      <c r="F44" s="51">
        <v>3467</v>
      </c>
      <c r="G44" s="50">
        <f xml:space="preserve"> (F44 / E44) * 100</f>
        <v>0.23715728651568951</v>
      </c>
      <c r="H44" s="58"/>
      <c r="I44" s="58"/>
      <c r="J44" s="58"/>
      <c r="K44" s="58"/>
      <c r="L44" s="58"/>
      <c r="M44" s="58"/>
      <c r="N44" s="58"/>
      <c r="O44" s="58"/>
      <c r="P44" s="58"/>
      <c r="Q44" s="58"/>
      <c r="R44" s="62"/>
      <c r="S44" s="58"/>
      <c r="T44" s="58"/>
      <c r="U44" s="58"/>
      <c r="V44" s="58"/>
      <c r="W44" s="60"/>
      <c r="X44" s="60"/>
      <c r="Y44" s="60"/>
      <c r="Z44" s="61"/>
      <c r="AA44" s="60"/>
      <c r="AB44" s="58"/>
      <c r="AC44" s="58"/>
    </row>
    <row r="45" spans="2:29" x14ac:dyDescent="0.35">
      <c r="B45" s="58"/>
      <c r="D45" s="50" t="s">
        <v>895</v>
      </c>
      <c r="E45" s="51">
        <v>540652</v>
      </c>
      <c r="F45" s="51">
        <v>3265</v>
      </c>
      <c r="G45" s="50">
        <f xml:space="preserve"> (F45 / E45) * 100</f>
        <v>0.60390047572190619</v>
      </c>
      <c r="H45" s="58"/>
      <c r="I45" s="58"/>
      <c r="J45" s="58"/>
      <c r="K45" s="58"/>
      <c r="L45" s="58"/>
      <c r="M45" s="58"/>
      <c r="N45" s="58"/>
      <c r="O45" s="58"/>
      <c r="P45" s="58"/>
      <c r="Q45" s="58"/>
      <c r="R45" s="62"/>
      <c r="S45" s="58"/>
      <c r="T45" s="58"/>
      <c r="U45" s="58"/>
      <c r="V45" s="58"/>
      <c r="W45" s="60"/>
      <c r="X45" s="60"/>
      <c r="Y45" s="60"/>
      <c r="Z45" s="60"/>
      <c r="AA45" s="60"/>
      <c r="AB45" s="58"/>
      <c r="AC45" s="58"/>
    </row>
    <row r="46" spans="2:29" x14ac:dyDescent="0.35">
      <c r="B46" s="58"/>
      <c r="D46" s="50" t="s">
        <v>79</v>
      </c>
      <c r="E46" s="51">
        <v>324578</v>
      </c>
      <c r="F46" s="51">
        <v>3103</v>
      </c>
      <c r="G46" s="50">
        <f xml:space="preserve"> (F46 / E46) * 100</f>
        <v>0.9560105737295812</v>
      </c>
      <c r="H46" s="58"/>
      <c r="I46" s="58"/>
      <c r="J46" s="58"/>
      <c r="K46" s="58"/>
      <c r="L46" s="58"/>
      <c r="M46" s="58"/>
      <c r="N46" s="58"/>
      <c r="O46" s="58"/>
      <c r="P46" s="58"/>
      <c r="Q46" s="58"/>
      <c r="R46" s="62"/>
      <c r="S46" s="58"/>
      <c r="T46" s="58"/>
      <c r="U46" s="58"/>
      <c r="V46" s="58"/>
      <c r="W46" s="60"/>
      <c r="X46" s="60"/>
      <c r="Y46" s="60"/>
      <c r="Z46" s="61"/>
      <c r="AA46" s="60"/>
      <c r="AB46" s="58"/>
      <c r="AC46" s="58"/>
    </row>
    <row r="47" spans="2:29" x14ac:dyDescent="0.35">
      <c r="B47" s="58"/>
      <c r="D47" s="50" t="s">
        <v>98</v>
      </c>
      <c r="E47" s="51">
        <v>373755</v>
      </c>
      <c r="F47" s="50">
        <v>1858</v>
      </c>
      <c r="G47" s="50">
        <f xml:space="preserve"> (F47 / E47) * 100</f>
        <v>0.49711709542347254</v>
      </c>
      <c r="H47" s="58"/>
      <c r="I47" s="58"/>
      <c r="J47" s="58"/>
      <c r="K47" s="58"/>
      <c r="L47" s="58"/>
      <c r="M47" s="58"/>
      <c r="N47" s="58"/>
      <c r="O47" s="58"/>
      <c r="P47" s="58"/>
      <c r="Q47" s="58"/>
      <c r="R47" s="62"/>
      <c r="S47" s="58"/>
      <c r="T47" s="58"/>
      <c r="U47" s="58"/>
      <c r="V47" s="58"/>
      <c r="W47" s="60"/>
      <c r="X47" s="60"/>
      <c r="Y47" s="60"/>
      <c r="Z47" s="61"/>
      <c r="AA47" s="60"/>
      <c r="AB47" s="58"/>
      <c r="AC47" s="58"/>
    </row>
    <row r="48" spans="2:29" x14ac:dyDescent="0.35">
      <c r="B48" s="58"/>
      <c r="D48" s="50" t="s">
        <v>1848</v>
      </c>
      <c r="E48" s="51">
        <v>122812</v>
      </c>
      <c r="F48" s="50">
        <v>1044</v>
      </c>
      <c r="G48" s="50">
        <f xml:space="preserve"> (F48 / E48) * 100</f>
        <v>0.85007979676253143</v>
      </c>
      <c r="H48" s="58"/>
      <c r="I48" s="58"/>
      <c r="J48" s="58"/>
      <c r="K48" s="58"/>
      <c r="L48" s="58"/>
      <c r="M48" s="58"/>
      <c r="N48" s="58"/>
      <c r="O48" s="58"/>
      <c r="P48" s="58"/>
      <c r="Q48" s="58"/>
      <c r="R48" s="58"/>
      <c r="S48" s="58"/>
      <c r="T48" s="58"/>
      <c r="U48" s="58"/>
      <c r="V48" s="58"/>
      <c r="W48" s="60"/>
      <c r="X48" s="60"/>
      <c r="Y48" s="60"/>
      <c r="Z48" s="60"/>
      <c r="AA48" s="60"/>
      <c r="AB48" s="58"/>
      <c r="AC48" s="58"/>
    </row>
    <row r="49" spans="2:29" x14ac:dyDescent="0.35">
      <c r="B49" s="58"/>
      <c r="D49" s="50" t="s">
        <v>455</v>
      </c>
      <c r="E49" s="51">
        <v>220302</v>
      </c>
      <c r="F49" s="51">
        <v>1000</v>
      </c>
      <c r="G49" s="50">
        <f xml:space="preserve"> (F49 / E49) * 100</f>
        <v>0.45392234296556544</v>
      </c>
      <c r="H49" s="58"/>
      <c r="I49" s="58"/>
      <c r="J49" s="58"/>
      <c r="K49" s="58"/>
      <c r="L49" s="58"/>
      <c r="M49" s="58"/>
      <c r="N49" s="58"/>
      <c r="O49" s="58"/>
      <c r="P49" s="58"/>
      <c r="Q49" s="58"/>
      <c r="R49" s="58"/>
      <c r="S49" s="58"/>
      <c r="T49" s="58"/>
      <c r="U49" s="58"/>
      <c r="V49" s="58"/>
      <c r="W49" s="60"/>
      <c r="X49" s="60"/>
      <c r="Y49" s="60"/>
      <c r="Z49" s="61"/>
      <c r="AA49" s="60"/>
      <c r="AB49" s="58"/>
      <c r="AC49" s="58"/>
    </row>
    <row r="50" spans="2:29" x14ac:dyDescent="0.35">
      <c r="D50" s="50" t="s">
        <v>90</v>
      </c>
      <c r="E50" s="51">
        <v>265525</v>
      </c>
      <c r="F50" s="50">
        <v>490</v>
      </c>
      <c r="G50" s="50">
        <f xml:space="preserve"> (F50 / E50) * 100</f>
        <v>0.18454006214104135</v>
      </c>
      <c r="V50" s="58"/>
      <c r="W50" s="60"/>
      <c r="X50" s="60"/>
      <c r="Y50" s="60"/>
      <c r="Z50" s="61"/>
      <c r="AA50" s="60"/>
      <c r="AB50" s="58"/>
      <c r="AC50" s="58"/>
    </row>
    <row r="51" spans="2:29" x14ac:dyDescent="0.35">
      <c r="D51" s="50" t="s">
        <v>356</v>
      </c>
      <c r="E51" s="51">
        <v>1034086</v>
      </c>
      <c r="F51" s="50">
        <v>404</v>
      </c>
      <c r="G51" s="50">
        <f xml:space="preserve"> (F51 / E51) * 100</f>
        <v>3.9068317335308668E-2</v>
      </c>
      <c r="V51" s="58"/>
      <c r="W51" s="60"/>
      <c r="X51" s="60"/>
      <c r="Y51" s="60"/>
      <c r="Z51" s="60"/>
      <c r="AA51" s="60"/>
      <c r="AB51" s="58"/>
      <c r="AC51" s="58"/>
    </row>
    <row r="52" spans="2:29" x14ac:dyDescent="0.35">
      <c r="D52" s="50" t="s">
        <v>107</v>
      </c>
      <c r="E52" s="51">
        <v>63090</v>
      </c>
      <c r="F52" s="50">
        <v>225</v>
      </c>
      <c r="G52" s="50">
        <f xml:space="preserve"> (F52 / E52) * 100</f>
        <v>0.35663338088445079</v>
      </c>
      <c r="V52" s="58"/>
      <c r="W52" s="60"/>
      <c r="X52" s="60"/>
      <c r="Y52" s="60"/>
      <c r="Z52" s="60"/>
      <c r="AA52" s="60"/>
      <c r="AB52" s="58"/>
      <c r="AC52" s="58"/>
    </row>
    <row r="53" spans="2:29" x14ac:dyDescent="0.35">
      <c r="D53" s="50" t="s">
        <v>430</v>
      </c>
      <c r="E53" s="51">
        <v>750801</v>
      </c>
      <c r="F53" s="50">
        <v>158</v>
      </c>
      <c r="G53" s="50">
        <f xml:space="preserve"> (F53 / E53) * 100</f>
        <v>2.104419147017652E-2</v>
      </c>
      <c r="V53" s="58"/>
      <c r="W53" s="60"/>
      <c r="X53" s="60"/>
      <c r="Y53" s="60"/>
      <c r="Z53" s="61"/>
      <c r="AA53" s="60"/>
      <c r="AB53" s="58"/>
      <c r="AC53" s="58"/>
    </row>
    <row r="54" spans="2:29" x14ac:dyDescent="0.35">
      <c r="D54" s="50" t="s">
        <v>243</v>
      </c>
      <c r="E54" s="51">
        <v>71986</v>
      </c>
      <c r="F54" s="50">
        <v>120</v>
      </c>
      <c r="G54" s="50">
        <f xml:space="preserve"> (F54 / E54) * 100</f>
        <v>0.16669908037673992</v>
      </c>
      <c r="V54" s="58"/>
      <c r="W54" s="60"/>
      <c r="X54" s="60"/>
      <c r="Y54" s="60"/>
      <c r="Z54" s="61"/>
      <c r="AA54" s="60"/>
      <c r="AB54" s="58"/>
      <c r="AC54" s="58"/>
    </row>
    <row r="55" spans="2:29" x14ac:dyDescent="0.35">
      <c r="D55" s="50" t="s">
        <v>213</v>
      </c>
      <c r="E55" s="51">
        <v>274880</v>
      </c>
      <c r="F55" s="50">
        <v>65</v>
      </c>
      <c r="G55" s="50">
        <f xml:space="preserve"> (F55 / E55) * 100</f>
        <v>2.3646682188591384E-2</v>
      </c>
      <c r="V55" s="58"/>
      <c r="W55" s="60"/>
      <c r="X55" s="60"/>
      <c r="Y55" s="60"/>
      <c r="Z55" s="61"/>
      <c r="AA55" s="60"/>
      <c r="AB55" s="58"/>
      <c r="AC55" s="58"/>
    </row>
    <row r="56" spans="2:29" x14ac:dyDescent="0.35">
      <c r="D56" s="50" t="s">
        <v>1845</v>
      </c>
      <c r="E56" s="51">
        <v>478190</v>
      </c>
      <c r="F56" s="50">
        <v>60</v>
      </c>
      <c r="G56" s="50">
        <f xml:space="preserve"> (F56 / E56) * 100</f>
        <v>1.254731382923106E-2</v>
      </c>
      <c r="V56" s="58"/>
      <c r="W56" s="60"/>
      <c r="X56" s="60"/>
      <c r="Y56" s="60"/>
      <c r="Z56" s="61"/>
      <c r="AA56" s="60"/>
      <c r="AB56" s="58"/>
      <c r="AC56" s="58"/>
    </row>
    <row r="57" spans="2:29" x14ac:dyDescent="0.35">
      <c r="D57" s="50" t="s">
        <v>292</v>
      </c>
      <c r="E57" s="51">
        <v>504620</v>
      </c>
      <c r="F57" s="50">
        <v>0</v>
      </c>
      <c r="G57" s="50">
        <f xml:space="preserve"> (F57 / E57) * 100</f>
        <v>0</v>
      </c>
      <c r="V57" s="58"/>
      <c r="W57" s="60"/>
      <c r="X57" s="60"/>
      <c r="Y57" s="60"/>
      <c r="Z57" s="60"/>
      <c r="AA57" s="60"/>
      <c r="AB57" s="58"/>
      <c r="AC57" s="58"/>
    </row>
    <row r="58" spans="2:29" x14ac:dyDescent="0.35">
      <c r="D58" s="73" t="s">
        <v>1884</v>
      </c>
      <c r="E58" s="74">
        <v>16964622</v>
      </c>
      <c r="F58" s="74">
        <f>SUM(F38:F57)</f>
        <v>144824</v>
      </c>
      <c r="G58" s="73">
        <f xml:space="preserve"> (F58 / E58) * 100</f>
        <v>0.85368244573913876</v>
      </c>
      <c r="V58" s="58"/>
      <c r="W58" s="60"/>
      <c r="X58" s="60"/>
      <c r="Y58" s="60"/>
      <c r="Z58" s="61"/>
      <c r="AA58" s="60"/>
      <c r="AB58" s="58"/>
      <c r="AC58" s="58"/>
    </row>
    <row r="59" spans="2:29" x14ac:dyDescent="0.35">
      <c r="V59" s="58"/>
      <c r="W59" s="60"/>
      <c r="X59" s="60"/>
      <c r="Y59" s="60"/>
      <c r="Z59" s="60"/>
      <c r="AA59" s="60"/>
      <c r="AB59" s="58"/>
      <c r="AC59" s="58"/>
    </row>
    <row r="60" spans="2:29" x14ac:dyDescent="0.35">
      <c r="D60" s="28"/>
      <c r="V60" s="58"/>
      <c r="W60" s="60"/>
      <c r="X60" s="60"/>
      <c r="Y60" s="60"/>
      <c r="Z60" s="60"/>
      <c r="AA60" s="60"/>
      <c r="AB60" s="58"/>
      <c r="AC60" s="58"/>
    </row>
    <row r="61" spans="2:29" x14ac:dyDescent="0.35">
      <c r="V61" s="58"/>
      <c r="W61" s="60"/>
      <c r="X61" s="60"/>
      <c r="Y61" s="60"/>
      <c r="Z61" s="60"/>
      <c r="AA61" s="60"/>
      <c r="AB61" s="58"/>
      <c r="AC61" s="58"/>
    </row>
    <row r="62" spans="2:29" x14ac:dyDescent="0.35">
      <c r="V62" s="58"/>
      <c r="W62" s="60"/>
      <c r="X62" s="60"/>
      <c r="Y62" s="60"/>
      <c r="Z62" s="61"/>
      <c r="AA62" s="60"/>
      <c r="AB62" s="58"/>
      <c r="AC62" s="58"/>
    </row>
    <row r="63" spans="2:29" x14ac:dyDescent="0.35">
      <c r="V63" s="58"/>
      <c r="W63" s="60"/>
      <c r="X63" s="60"/>
      <c r="Y63" s="60"/>
      <c r="Z63" s="61"/>
      <c r="AA63" s="60"/>
      <c r="AB63" s="58"/>
      <c r="AC63" s="58"/>
    </row>
    <row r="64" spans="2:29" x14ac:dyDescent="0.35">
      <c r="V64" s="58"/>
      <c r="W64" s="60"/>
      <c r="X64" s="60"/>
      <c r="Y64" s="60"/>
      <c r="Z64" s="61"/>
      <c r="AA64" s="60"/>
      <c r="AB64" s="58"/>
      <c r="AC64" s="58"/>
    </row>
    <row r="65" spans="22:29" x14ac:dyDescent="0.35">
      <c r="V65" s="58"/>
      <c r="W65" s="60"/>
      <c r="X65" s="60"/>
      <c r="Y65" s="60"/>
      <c r="Z65" s="60"/>
      <c r="AA65" s="60"/>
      <c r="AB65" s="58"/>
      <c r="AC65" s="58"/>
    </row>
    <row r="66" spans="22:29" x14ac:dyDescent="0.35">
      <c r="V66" s="58"/>
      <c r="W66" s="60"/>
      <c r="X66" s="60"/>
      <c r="Y66" s="60"/>
      <c r="Z66" s="60"/>
      <c r="AA66" s="60"/>
      <c r="AB66" s="58"/>
      <c r="AC66" s="58"/>
    </row>
    <row r="67" spans="22:29" x14ac:dyDescent="0.35">
      <c r="V67" s="58"/>
      <c r="W67" s="60"/>
      <c r="X67" s="60"/>
      <c r="Y67" s="60"/>
      <c r="Z67" s="60"/>
      <c r="AA67" s="60"/>
      <c r="AB67" s="58"/>
      <c r="AC67" s="58"/>
    </row>
    <row r="68" spans="22:29" x14ac:dyDescent="0.35">
      <c r="V68" s="58"/>
      <c r="W68" s="58"/>
      <c r="X68" s="58"/>
      <c r="Y68" s="58"/>
      <c r="Z68" s="58"/>
      <c r="AA68" s="58"/>
      <c r="AB68" s="58"/>
      <c r="AC68" s="58"/>
    </row>
    <row r="69" spans="22:29" x14ac:dyDescent="0.35">
      <c r="V69" s="58"/>
      <c r="W69" s="58"/>
      <c r="X69" s="58"/>
      <c r="Y69" s="58"/>
      <c r="Z69" s="58"/>
      <c r="AA69" s="58"/>
      <c r="AB69" s="58"/>
      <c r="AC69" s="5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35A4D-71AC-4EC5-9472-9947724DBA2D}">
  <dimension ref="B2:AE112"/>
  <sheetViews>
    <sheetView topLeftCell="U1" workbookViewId="0">
      <selection activeCell="AF26" sqref="AF26"/>
    </sheetView>
  </sheetViews>
  <sheetFormatPr defaultRowHeight="14.5" x14ac:dyDescent="0.35"/>
  <cols>
    <col min="24" max="24" width="5.81640625" customWidth="1"/>
    <col min="25" max="25" width="3.90625" customWidth="1"/>
    <col min="26" max="26" width="4.1796875" customWidth="1"/>
    <col min="27" max="27" width="20.453125" customWidth="1"/>
    <col min="32" max="32" width="40.08984375" customWidth="1"/>
    <col min="33" max="34" width="41.36328125" customWidth="1"/>
  </cols>
  <sheetData>
    <row r="2" spans="3:31" x14ac:dyDescent="0.35">
      <c r="C2" s="28" t="s">
        <v>1912</v>
      </c>
    </row>
    <row r="3" spans="3:31" x14ac:dyDescent="0.35">
      <c r="D3" s="76" t="s">
        <v>1892</v>
      </c>
      <c r="H3" s="76" t="s">
        <v>1778</v>
      </c>
      <c r="K3" s="76" t="s">
        <v>1838</v>
      </c>
      <c r="N3" s="76" t="s">
        <v>1779</v>
      </c>
      <c r="Q3" t="s">
        <v>1902</v>
      </c>
      <c r="S3" s="76" t="s">
        <v>1903</v>
      </c>
    </row>
    <row r="4" spans="3:31" x14ac:dyDescent="0.35">
      <c r="C4" s="98" t="s">
        <v>1843</v>
      </c>
      <c r="D4" s="98" t="s">
        <v>30</v>
      </c>
      <c r="E4" s="98" t="s">
        <v>1839</v>
      </c>
      <c r="F4" s="98" t="s">
        <v>1876</v>
      </c>
      <c r="G4" s="98" t="s">
        <v>1880</v>
      </c>
      <c r="H4" s="99" t="s">
        <v>30</v>
      </c>
      <c r="I4" s="100" t="s">
        <v>1839</v>
      </c>
      <c r="J4" s="100" t="s">
        <v>1876</v>
      </c>
      <c r="K4" s="100" t="s">
        <v>1893</v>
      </c>
      <c r="L4" s="100" t="s">
        <v>1894</v>
      </c>
      <c r="M4" s="100" t="s">
        <v>1895</v>
      </c>
      <c r="N4" s="98" t="s">
        <v>30</v>
      </c>
      <c r="O4" s="98" t="s">
        <v>1839</v>
      </c>
      <c r="P4" s="98" t="s">
        <v>1876</v>
      </c>
      <c r="Q4" s="98" t="s">
        <v>1896</v>
      </c>
      <c r="R4" s="98" t="s">
        <v>1796</v>
      </c>
      <c r="S4" s="98" t="s">
        <v>1897</v>
      </c>
      <c r="T4" s="98" t="s">
        <v>1898</v>
      </c>
      <c r="U4" s="98" t="s">
        <v>1899</v>
      </c>
      <c r="V4" s="98" t="s">
        <v>1900</v>
      </c>
      <c r="W4" s="98" t="s">
        <v>1901</v>
      </c>
      <c r="AA4" s="107" t="s">
        <v>1838</v>
      </c>
      <c r="AB4" s="108" t="s">
        <v>1840</v>
      </c>
      <c r="AC4" s="108" t="s">
        <v>1839</v>
      </c>
      <c r="AD4" s="108" t="s">
        <v>1873</v>
      </c>
      <c r="AE4" s="83"/>
    </row>
    <row r="5" spans="3:31" x14ac:dyDescent="0.35">
      <c r="C5" s="50" t="s">
        <v>1845</v>
      </c>
      <c r="D5" s="50">
        <v>1</v>
      </c>
      <c r="E5" s="50">
        <v>60</v>
      </c>
      <c r="F5" s="50">
        <v>4.1429597304314197E-2</v>
      </c>
      <c r="G5" s="50">
        <v>1.254731382923106E-2</v>
      </c>
      <c r="H5" s="91">
        <v>1</v>
      </c>
      <c r="I5" s="50">
        <v>60</v>
      </c>
      <c r="J5" s="50">
        <v>0.13136864230508177</v>
      </c>
      <c r="K5" s="50">
        <v>0</v>
      </c>
      <c r="L5" s="50">
        <v>0</v>
      </c>
      <c r="M5" s="50">
        <v>1</v>
      </c>
      <c r="N5" s="92">
        <v>0</v>
      </c>
      <c r="O5" s="93">
        <v>0</v>
      </c>
      <c r="P5" s="93">
        <v>0</v>
      </c>
      <c r="Q5" s="94">
        <v>0</v>
      </c>
      <c r="R5" s="94">
        <v>0</v>
      </c>
      <c r="S5" s="94">
        <v>0</v>
      </c>
      <c r="T5" s="94">
        <v>0</v>
      </c>
      <c r="U5" s="94">
        <v>0</v>
      </c>
      <c r="V5" s="94">
        <v>0</v>
      </c>
      <c r="W5" s="94">
        <v>0</v>
      </c>
      <c r="Z5" s="34"/>
      <c r="AA5" s="104" t="s">
        <v>1836</v>
      </c>
      <c r="AB5" s="104">
        <v>17</v>
      </c>
      <c r="AC5" s="104">
        <v>21658</v>
      </c>
      <c r="AD5" s="104">
        <f xml:space="preserve"> (AC5 / AC8) * 100</f>
        <v>47.409320753890945</v>
      </c>
      <c r="AE5" s="83"/>
    </row>
    <row r="6" spans="3:31" x14ac:dyDescent="0.35">
      <c r="C6" s="50" t="s">
        <v>1846</v>
      </c>
      <c r="D6" s="50">
        <v>4</v>
      </c>
      <c r="E6" s="50">
        <v>4985</v>
      </c>
      <c r="F6" s="50">
        <v>3.4421090427001046</v>
      </c>
      <c r="G6" s="50">
        <v>0.85257542769869632</v>
      </c>
      <c r="H6" s="91">
        <v>1</v>
      </c>
      <c r="I6" s="65">
        <v>50</v>
      </c>
      <c r="J6" s="50">
        <v>0.10947386858756813</v>
      </c>
      <c r="K6" s="50">
        <v>0</v>
      </c>
      <c r="L6" s="50">
        <v>0</v>
      </c>
      <c r="M6" s="50">
        <v>1</v>
      </c>
      <c r="N6" s="92">
        <v>3</v>
      </c>
      <c r="O6" s="95">
        <v>4935</v>
      </c>
      <c r="P6" s="95">
        <v>4.977758949375132</v>
      </c>
      <c r="Q6" s="96">
        <v>2</v>
      </c>
      <c r="R6" s="96">
        <v>1</v>
      </c>
      <c r="S6" s="96">
        <v>2</v>
      </c>
      <c r="T6" s="96">
        <v>0</v>
      </c>
      <c r="U6" s="96">
        <v>1</v>
      </c>
      <c r="V6" s="96">
        <v>0</v>
      </c>
      <c r="W6" s="96">
        <v>0</v>
      </c>
      <c r="AA6" s="104" t="s">
        <v>1786</v>
      </c>
      <c r="AB6" s="104">
        <v>4</v>
      </c>
      <c r="AC6" s="104">
        <v>9150</v>
      </c>
      <c r="AD6" s="104">
        <f xml:space="preserve"> (AC6 / AC8) * 100</f>
        <v>20.029332574480659</v>
      </c>
      <c r="AE6" s="83"/>
    </row>
    <row r="7" spans="3:31" x14ac:dyDescent="0.35">
      <c r="C7" s="50" t="s">
        <v>394</v>
      </c>
      <c r="D7" s="50">
        <v>0</v>
      </c>
      <c r="E7" s="50">
        <v>0</v>
      </c>
      <c r="F7" s="50">
        <v>0</v>
      </c>
      <c r="G7" s="50">
        <v>0</v>
      </c>
      <c r="H7" s="91">
        <v>0</v>
      </c>
      <c r="I7" s="65">
        <v>0</v>
      </c>
      <c r="J7" s="65">
        <v>0</v>
      </c>
      <c r="K7" s="65">
        <v>0</v>
      </c>
      <c r="L7" s="65">
        <v>0</v>
      </c>
      <c r="M7" s="65">
        <v>0</v>
      </c>
      <c r="N7" s="92">
        <v>0</v>
      </c>
      <c r="O7" s="93">
        <v>0</v>
      </c>
      <c r="P7" s="93">
        <v>0</v>
      </c>
      <c r="Q7" s="94">
        <v>0</v>
      </c>
      <c r="R7" s="94">
        <v>0</v>
      </c>
      <c r="S7" s="94">
        <v>0</v>
      </c>
      <c r="T7" s="94">
        <v>0</v>
      </c>
      <c r="U7" s="94">
        <v>0</v>
      </c>
      <c r="V7" s="94">
        <v>0</v>
      </c>
      <c r="W7" s="94">
        <v>0</v>
      </c>
      <c r="AA7" s="104" t="s">
        <v>1837</v>
      </c>
      <c r="AB7" s="104">
        <v>17</v>
      </c>
      <c r="AC7" s="104">
        <v>14875</v>
      </c>
      <c r="AD7" s="104">
        <f xml:space="preserve"> (AC7 / AC8) * 100</f>
        <v>32.561346671628392</v>
      </c>
      <c r="AE7" s="83"/>
    </row>
    <row r="8" spans="3:31" x14ac:dyDescent="0.35">
      <c r="C8" s="50" t="s">
        <v>1891</v>
      </c>
      <c r="D8" s="50">
        <v>0</v>
      </c>
      <c r="E8" s="50">
        <v>0</v>
      </c>
      <c r="F8" s="50">
        <v>0</v>
      </c>
      <c r="G8" s="50">
        <v>0</v>
      </c>
      <c r="H8" s="91">
        <v>0</v>
      </c>
      <c r="I8" s="65">
        <v>0</v>
      </c>
      <c r="J8" s="65">
        <v>0</v>
      </c>
      <c r="K8" s="65">
        <v>0</v>
      </c>
      <c r="L8" s="65">
        <v>0</v>
      </c>
      <c r="M8" s="65">
        <v>0</v>
      </c>
      <c r="N8" s="92">
        <v>0</v>
      </c>
      <c r="O8" s="93">
        <v>0</v>
      </c>
      <c r="P8" s="93">
        <v>0</v>
      </c>
      <c r="Q8" s="94">
        <v>0</v>
      </c>
      <c r="R8" s="94">
        <v>0</v>
      </c>
      <c r="S8" s="94">
        <v>0</v>
      </c>
      <c r="T8" s="94">
        <v>0</v>
      </c>
      <c r="U8" s="94">
        <v>0</v>
      </c>
      <c r="V8" s="94">
        <v>0</v>
      </c>
      <c r="W8" s="94">
        <v>0</v>
      </c>
      <c r="AA8" s="101" t="s">
        <v>1888</v>
      </c>
      <c r="AB8" s="101">
        <f>SUM(AB5:AB7)</f>
        <v>38</v>
      </c>
      <c r="AC8" s="101">
        <f>SUM(AC5:AC7)</f>
        <v>45683</v>
      </c>
      <c r="AD8" s="101">
        <f>SUM(AD5:AD7)</f>
        <v>100</v>
      </c>
      <c r="AE8" s="83"/>
    </row>
    <row r="9" spans="3:31" x14ac:dyDescent="0.35">
      <c r="C9" s="50" t="s">
        <v>373</v>
      </c>
      <c r="D9" s="50">
        <v>0</v>
      </c>
      <c r="E9" s="50">
        <v>0</v>
      </c>
      <c r="F9" s="50">
        <v>0</v>
      </c>
      <c r="G9" s="50">
        <v>0</v>
      </c>
      <c r="H9" s="91">
        <v>0</v>
      </c>
      <c r="I9" s="65">
        <v>0</v>
      </c>
      <c r="J9" s="65">
        <v>0</v>
      </c>
      <c r="K9" s="65">
        <v>0</v>
      </c>
      <c r="L9" s="65">
        <v>0</v>
      </c>
      <c r="M9" s="65">
        <v>0</v>
      </c>
      <c r="N9" s="92">
        <v>0</v>
      </c>
      <c r="O9" s="93">
        <v>0</v>
      </c>
      <c r="P9" s="93">
        <v>0</v>
      </c>
      <c r="Q9" s="94">
        <v>0</v>
      </c>
      <c r="R9" s="94">
        <v>0</v>
      </c>
      <c r="S9" s="94">
        <v>0</v>
      </c>
      <c r="T9" s="94">
        <v>0</v>
      </c>
      <c r="U9" s="94">
        <v>0</v>
      </c>
      <c r="V9" s="94">
        <v>0</v>
      </c>
      <c r="W9" s="97">
        <v>0</v>
      </c>
      <c r="X9" s="59"/>
      <c r="Y9" s="59"/>
      <c r="Z9" s="59"/>
      <c r="AA9" s="84"/>
      <c r="AB9" s="77"/>
      <c r="AC9" s="78"/>
      <c r="AD9" s="78"/>
      <c r="AE9" s="83"/>
    </row>
    <row r="10" spans="3:31" x14ac:dyDescent="0.35">
      <c r="C10" s="50" t="s">
        <v>228</v>
      </c>
      <c r="D10" s="50">
        <v>4</v>
      </c>
      <c r="E10" s="50">
        <v>8401</v>
      </c>
      <c r="F10" s="50">
        <v>5.8008341158923935</v>
      </c>
      <c r="G10" s="50">
        <v>2.745720943761909</v>
      </c>
      <c r="H10" s="91">
        <v>1</v>
      </c>
      <c r="I10" s="65">
        <v>2400</v>
      </c>
      <c r="J10" s="50">
        <v>5.2547456922032714</v>
      </c>
      <c r="K10" s="65">
        <v>0</v>
      </c>
      <c r="L10" s="65">
        <v>1</v>
      </c>
      <c r="M10" s="65">
        <v>0</v>
      </c>
      <c r="N10" s="92">
        <v>3</v>
      </c>
      <c r="O10" s="50">
        <v>6001</v>
      </c>
      <c r="P10" s="50">
        <v>6.0529952290172586</v>
      </c>
      <c r="Q10" s="94">
        <v>3</v>
      </c>
      <c r="R10" s="94">
        <v>0</v>
      </c>
      <c r="S10" s="94">
        <v>2</v>
      </c>
      <c r="T10" s="94">
        <v>0</v>
      </c>
      <c r="U10" s="94">
        <v>0</v>
      </c>
      <c r="V10" s="94">
        <v>0</v>
      </c>
      <c r="W10" s="97">
        <v>1</v>
      </c>
      <c r="X10" s="60"/>
      <c r="Y10" s="60"/>
      <c r="Z10" s="60"/>
      <c r="AA10" s="79"/>
      <c r="AB10" s="77"/>
      <c r="AC10" s="78"/>
      <c r="AD10" s="78"/>
      <c r="AE10" s="83"/>
    </row>
    <row r="11" spans="3:31" x14ac:dyDescent="0.35">
      <c r="C11" s="50" t="s">
        <v>98</v>
      </c>
      <c r="D11" s="50">
        <v>5</v>
      </c>
      <c r="E11" s="50">
        <v>1858</v>
      </c>
      <c r="F11" s="50">
        <v>1.2829365298569297</v>
      </c>
      <c r="G11" s="50">
        <v>0.49711709542347254</v>
      </c>
      <c r="H11" s="91">
        <v>1</v>
      </c>
      <c r="I11" s="65">
        <v>240</v>
      </c>
      <c r="J11" s="50">
        <v>0.52547456922032709</v>
      </c>
      <c r="K11" s="65">
        <v>0</v>
      </c>
      <c r="L11" s="65">
        <v>0</v>
      </c>
      <c r="M11" s="65">
        <v>1</v>
      </c>
      <c r="N11" s="92">
        <v>4</v>
      </c>
      <c r="O11" s="50">
        <v>1618</v>
      </c>
      <c r="P11" s="50">
        <v>1.6320190435843898</v>
      </c>
      <c r="Q11" s="94">
        <v>1</v>
      </c>
      <c r="R11" s="94">
        <v>3</v>
      </c>
      <c r="S11" s="94">
        <v>4</v>
      </c>
      <c r="T11" s="94">
        <v>0</v>
      </c>
      <c r="U11" s="94">
        <v>0</v>
      </c>
      <c r="V11" s="94">
        <v>0</v>
      </c>
      <c r="W11" s="97">
        <v>0</v>
      </c>
      <c r="X11" s="60"/>
      <c r="Y11" s="60"/>
      <c r="Z11" s="61"/>
      <c r="AA11" s="79"/>
      <c r="AB11" s="77"/>
      <c r="AC11" s="78"/>
      <c r="AD11" s="78"/>
      <c r="AE11" s="83"/>
    </row>
    <row r="12" spans="3:31" x14ac:dyDescent="0.35">
      <c r="C12" s="50" t="s">
        <v>463</v>
      </c>
      <c r="D12" s="50">
        <v>0</v>
      </c>
      <c r="E12" s="50">
        <v>0</v>
      </c>
      <c r="F12" s="50">
        <v>0</v>
      </c>
      <c r="G12" s="50">
        <v>0</v>
      </c>
      <c r="H12" s="91">
        <v>0</v>
      </c>
      <c r="I12" s="65">
        <v>0</v>
      </c>
      <c r="J12" s="65">
        <v>0</v>
      </c>
      <c r="K12" s="65">
        <v>0</v>
      </c>
      <c r="L12" s="65">
        <v>0</v>
      </c>
      <c r="M12" s="65">
        <v>0</v>
      </c>
      <c r="N12" s="92">
        <v>0</v>
      </c>
      <c r="O12" s="93">
        <v>0</v>
      </c>
      <c r="P12" s="93">
        <v>0</v>
      </c>
      <c r="Q12" s="94">
        <v>0</v>
      </c>
      <c r="R12" s="94">
        <v>0</v>
      </c>
      <c r="S12" s="94">
        <v>0</v>
      </c>
      <c r="T12" s="94">
        <v>0</v>
      </c>
      <c r="U12" s="94">
        <v>0</v>
      </c>
      <c r="V12" s="94">
        <v>0</v>
      </c>
      <c r="W12" s="97">
        <v>0</v>
      </c>
      <c r="X12" s="60"/>
      <c r="Y12" s="60"/>
      <c r="Z12" s="61"/>
      <c r="AA12" s="109" t="s">
        <v>1904</v>
      </c>
      <c r="AB12" s="110" t="s">
        <v>1844</v>
      </c>
      <c r="AC12" s="108" t="s">
        <v>1839</v>
      </c>
      <c r="AD12" s="108" t="s">
        <v>1873</v>
      </c>
      <c r="AE12" s="83"/>
    </row>
    <row r="13" spans="3:31" x14ac:dyDescent="0.35">
      <c r="C13" s="50" t="s">
        <v>213</v>
      </c>
      <c r="D13" s="50">
        <v>1</v>
      </c>
      <c r="E13" s="50">
        <v>65</v>
      </c>
      <c r="F13" s="50">
        <v>4.4882063746340385E-2</v>
      </c>
      <c r="G13" s="50">
        <v>2.3646682188591384E-2</v>
      </c>
      <c r="H13" s="91">
        <v>1</v>
      </c>
      <c r="I13" s="65">
        <v>65</v>
      </c>
      <c r="J13" s="50">
        <v>0.14231602916383859</v>
      </c>
      <c r="K13" s="65">
        <v>1</v>
      </c>
      <c r="L13" s="65">
        <v>0</v>
      </c>
      <c r="M13" s="65">
        <v>0</v>
      </c>
      <c r="N13" s="92">
        <v>0</v>
      </c>
      <c r="O13" s="93">
        <v>0</v>
      </c>
      <c r="P13" s="93">
        <v>0</v>
      </c>
      <c r="Q13" s="94">
        <v>0</v>
      </c>
      <c r="R13" s="94">
        <v>0</v>
      </c>
      <c r="S13" s="94">
        <v>0</v>
      </c>
      <c r="T13" s="94">
        <v>0</v>
      </c>
      <c r="U13" s="94">
        <v>0</v>
      </c>
      <c r="V13" s="94">
        <v>0</v>
      </c>
      <c r="W13" s="97">
        <v>0</v>
      </c>
      <c r="X13" s="60"/>
      <c r="Y13" s="60"/>
      <c r="Z13" s="61"/>
      <c r="AA13" s="105" t="s">
        <v>1905</v>
      </c>
      <c r="AB13" s="106">
        <v>27</v>
      </c>
      <c r="AC13" s="104">
        <v>73337</v>
      </c>
      <c r="AD13" s="104">
        <v>73.972423114554019</v>
      </c>
      <c r="AE13" s="83"/>
    </row>
    <row r="14" spans="3:31" x14ac:dyDescent="0.35">
      <c r="C14" s="50" t="s">
        <v>26</v>
      </c>
      <c r="D14" s="50">
        <v>9</v>
      </c>
      <c r="E14" s="50">
        <v>26050</v>
      </c>
      <c r="F14" s="50">
        <v>17.987350162956417</v>
      </c>
      <c r="G14" s="50">
        <v>0.92295537041334574</v>
      </c>
      <c r="H14" s="91">
        <v>7</v>
      </c>
      <c r="I14" s="50">
        <v>23120</v>
      </c>
      <c r="J14" s="50">
        <v>50.62071683489151</v>
      </c>
      <c r="K14" s="65">
        <v>5</v>
      </c>
      <c r="L14" s="65">
        <v>1</v>
      </c>
      <c r="M14" s="65">
        <v>1</v>
      </c>
      <c r="N14" s="92">
        <v>2</v>
      </c>
      <c r="O14" s="93">
        <v>2930</v>
      </c>
      <c r="P14" s="93">
        <v>2.9553867723746987</v>
      </c>
      <c r="Q14" s="94">
        <v>0</v>
      </c>
      <c r="R14" s="94">
        <v>2</v>
      </c>
      <c r="S14" s="94">
        <v>2</v>
      </c>
      <c r="T14" s="94">
        <v>0</v>
      </c>
      <c r="U14" s="94">
        <v>0</v>
      </c>
      <c r="V14" s="94">
        <v>0</v>
      </c>
      <c r="W14" s="97">
        <v>0</v>
      </c>
      <c r="X14" s="60"/>
      <c r="Y14" s="60"/>
      <c r="Z14" s="60"/>
      <c r="AA14" s="105" t="s">
        <v>1906</v>
      </c>
      <c r="AB14" s="106">
        <v>1</v>
      </c>
      <c r="AC14" s="104">
        <v>350</v>
      </c>
      <c r="AD14" s="104">
        <v>0.35303254960107322</v>
      </c>
      <c r="AE14" s="83"/>
    </row>
    <row r="15" spans="3:31" x14ac:dyDescent="0.35">
      <c r="C15" s="50" t="s">
        <v>50</v>
      </c>
      <c r="D15" s="50">
        <v>12</v>
      </c>
      <c r="E15" s="50">
        <v>23515</v>
      </c>
      <c r="F15" s="50">
        <v>16.2369496768491</v>
      </c>
      <c r="G15" s="50">
        <v>0.57044643528592676</v>
      </c>
      <c r="H15" s="91">
        <v>4</v>
      </c>
      <c r="I15" s="50">
        <v>6360</v>
      </c>
      <c r="J15" s="50">
        <v>13.92507608433867</v>
      </c>
      <c r="K15" s="65">
        <v>1</v>
      </c>
      <c r="L15" s="65">
        <v>1</v>
      </c>
      <c r="M15" s="65">
        <v>2</v>
      </c>
      <c r="N15" s="92">
        <v>8</v>
      </c>
      <c r="O15" s="50">
        <v>17155</v>
      </c>
      <c r="P15" s="50">
        <v>17.303638252589746</v>
      </c>
      <c r="Q15" s="94">
        <v>4</v>
      </c>
      <c r="R15" s="94">
        <v>4</v>
      </c>
      <c r="S15" s="94">
        <v>6</v>
      </c>
      <c r="T15" s="94">
        <v>1</v>
      </c>
      <c r="U15" s="94">
        <v>0</v>
      </c>
      <c r="V15" s="94">
        <v>1</v>
      </c>
      <c r="W15" s="97">
        <v>0</v>
      </c>
      <c r="X15" s="60"/>
      <c r="Y15" s="60"/>
      <c r="Z15" s="60"/>
      <c r="AA15" s="105" t="s">
        <v>1826</v>
      </c>
      <c r="AB15" s="106">
        <v>1</v>
      </c>
      <c r="AC15" s="104">
        <v>3900</v>
      </c>
      <c r="AD15" s="104">
        <v>3.9337912669833872</v>
      </c>
      <c r="AE15" s="83"/>
    </row>
    <row r="16" spans="3:31" x14ac:dyDescent="0.35">
      <c r="C16" s="50" t="s">
        <v>455</v>
      </c>
      <c r="D16" s="50">
        <v>1</v>
      </c>
      <c r="E16" s="50">
        <v>1000</v>
      </c>
      <c r="F16" s="50">
        <v>0.69049328840523672</v>
      </c>
      <c r="G16" s="50">
        <v>0.45392234296556544</v>
      </c>
      <c r="H16" s="91">
        <v>0</v>
      </c>
      <c r="I16" s="65">
        <v>0</v>
      </c>
      <c r="J16" s="65">
        <v>0</v>
      </c>
      <c r="K16" s="65">
        <v>0</v>
      </c>
      <c r="L16" s="65">
        <v>0</v>
      </c>
      <c r="M16" s="65">
        <v>0</v>
      </c>
      <c r="N16" s="92">
        <v>1</v>
      </c>
      <c r="O16" s="93">
        <v>1000</v>
      </c>
      <c r="P16" s="93">
        <v>1.0086644274316376</v>
      </c>
      <c r="Q16" s="94">
        <v>1</v>
      </c>
      <c r="R16" s="94">
        <v>0</v>
      </c>
      <c r="S16" s="94">
        <v>1</v>
      </c>
      <c r="T16" s="94">
        <v>0</v>
      </c>
      <c r="U16" s="94">
        <v>0</v>
      </c>
      <c r="V16" s="94">
        <v>0</v>
      </c>
      <c r="W16" s="97">
        <v>0</v>
      </c>
      <c r="X16" s="60"/>
      <c r="Y16" s="60"/>
      <c r="Z16" s="60"/>
      <c r="AA16" s="105" t="s">
        <v>1907</v>
      </c>
      <c r="AB16" s="106">
        <v>5</v>
      </c>
      <c r="AC16" s="104">
        <v>21153</v>
      </c>
      <c r="AD16" s="104">
        <v>21.336278633461433</v>
      </c>
      <c r="AE16" s="83"/>
    </row>
    <row r="17" spans="3:31" x14ac:dyDescent="0.35">
      <c r="C17" s="50" t="s">
        <v>1847</v>
      </c>
      <c r="D17" s="50">
        <v>2</v>
      </c>
      <c r="E17" s="50">
        <v>3494</v>
      </c>
      <c r="F17" s="50">
        <v>2.4125835496878971</v>
      </c>
      <c r="G17" s="50">
        <v>1.7791039304245102</v>
      </c>
      <c r="H17" s="91">
        <v>2</v>
      </c>
      <c r="I17" s="50">
        <v>3494</v>
      </c>
      <c r="J17" s="50">
        <v>7.6500339368992618</v>
      </c>
      <c r="K17" s="65">
        <v>1</v>
      </c>
      <c r="L17" s="65">
        <v>0</v>
      </c>
      <c r="M17" s="65">
        <v>1</v>
      </c>
      <c r="N17" s="92">
        <v>0</v>
      </c>
      <c r="O17" s="93">
        <v>0</v>
      </c>
      <c r="P17" s="93">
        <v>0</v>
      </c>
      <c r="Q17" s="94">
        <v>0</v>
      </c>
      <c r="R17" s="94">
        <v>0</v>
      </c>
      <c r="S17" s="94">
        <v>0</v>
      </c>
      <c r="T17" s="94">
        <v>0</v>
      </c>
      <c r="U17" s="94">
        <v>0</v>
      </c>
      <c r="V17" s="94">
        <v>0</v>
      </c>
      <c r="W17" s="97">
        <v>0</v>
      </c>
      <c r="X17" s="60"/>
      <c r="Y17" s="60"/>
      <c r="Z17" s="60"/>
      <c r="AA17" s="105" t="s">
        <v>1908</v>
      </c>
      <c r="AB17" s="106">
        <v>1</v>
      </c>
      <c r="AC17" s="104">
        <v>401</v>
      </c>
      <c r="AD17" s="104">
        <v>0.40447443540008671</v>
      </c>
      <c r="AE17" s="83"/>
    </row>
    <row r="18" spans="3:31" x14ac:dyDescent="0.35">
      <c r="C18" s="50" t="s">
        <v>292</v>
      </c>
      <c r="D18" s="50">
        <v>1</v>
      </c>
      <c r="E18" s="50">
        <v>0</v>
      </c>
      <c r="F18" s="50">
        <v>0</v>
      </c>
      <c r="G18" s="50">
        <v>0</v>
      </c>
      <c r="H18" s="91">
        <v>1</v>
      </c>
      <c r="I18" s="65">
        <v>0</v>
      </c>
      <c r="J18" s="65">
        <v>0</v>
      </c>
      <c r="K18" s="65">
        <v>1</v>
      </c>
      <c r="L18" s="65">
        <v>0</v>
      </c>
      <c r="M18" s="65">
        <v>0</v>
      </c>
      <c r="N18" s="92">
        <v>0</v>
      </c>
      <c r="O18" s="93">
        <v>0</v>
      </c>
      <c r="P18" s="93">
        <v>0</v>
      </c>
      <c r="Q18" s="94">
        <v>0</v>
      </c>
      <c r="R18" s="94">
        <v>0</v>
      </c>
      <c r="S18" s="94">
        <v>0</v>
      </c>
      <c r="T18" s="94">
        <v>0</v>
      </c>
      <c r="U18" s="94">
        <v>0</v>
      </c>
      <c r="V18" s="94">
        <v>0</v>
      </c>
      <c r="W18" s="97">
        <v>0</v>
      </c>
      <c r="X18" s="60"/>
      <c r="Y18" s="60"/>
      <c r="Z18" s="61"/>
      <c r="AA18" s="124" t="s">
        <v>1888</v>
      </c>
      <c r="AB18" s="103">
        <v>35</v>
      </c>
      <c r="AC18" s="101">
        <v>99141</v>
      </c>
      <c r="AD18" s="101">
        <v>100</v>
      </c>
      <c r="AE18" s="83"/>
    </row>
    <row r="19" spans="3:31" x14ac:dyDescent="0.35">
      <c r="C19" s="50" t="s">
        <v>71</v>
      </c>
      <c r="D19" s="50">
        <v>10</v>
      </c>
      <c r="E19" s="50">
        <v>63120</v>
      </c>
      <c r="F19" s="50">
        <v>43.583936364138502</v>
      </c>
      <c r="G19" s="50">
        <v>3.02679374213271</v>
      </c>
      <c r="H19" s="91">
        <v>5</v>
      </c>
      <c r="I19" s="50">
        <v>2200</v>
      </c>
      <c r="J19" s="50">
        <v>4.8168502178529984</v>
      </c>
      <c r="K19" s="65">
        <v>2</v>
      </c>
      <c r="L19" s="65">
        <v>1</v>
      </c>
      <c r="M19" s="65">
        <v>2</v>
      </c>
      <c r="N19" s="92">
        <v>5</v>
      </c>
      <c r="O19" s="50">
        <v>60920</v>
      </c>
      <c r="P19" s="50">
        <v>61.447836919135369</v>
      </c>
      <c r="Q19" s="94">
        <v>4</v>
      </c>
      <c r="R19" s="94">
        <v>1</v>
      </c>
      <c r="S19" s="94">
        <v>4</v>
      </c>
      <c r="T19" s="94">
        <v>0</v>
      </c>
      <c r="U19" s="94">
        <v>0</v>
      </c>
      <c r="V19" s="94">
        <v>1</v>
      </c>
      <c r="W19" s="97">
        <v>0</v>
      </c>
      <c r="X19" s="60"/>
      <c r="Y19" s="60"/>
      <c r="Z19" s="61"/>
      <c r="AA19" s="105" t="s">
        <v>1896</v>
      </c>
      <c r="AB19" s="106">
        <v>22</v>
      </c>
      <c r="AC19" s="104">
        <v>86311</v>
      </c>
      <c r="AD19" s="104">
        <v>87.058835396052089</v>
      </c>
      <c r="AE19" s="83"/>
    </row>
    <row r="20" spans="3:31" x14ac:dyDescent="0.35">
      <c r="C20" s="50" t="s">
        <v>1889</v>
      </c>
      <c r="D20" s="50">
        <v>0</v>
      </c>
      <c r="E20" s="50">
        <v>0</v>
      </c>
      <c r="F20" s="50">
        <v>0</v>
      </c>
      <c r="G20" s="50">
        <v>0</v>
      </c>
      <c r="H20" s="91">
        <v>0</v>
      </c>
      <c r="I20" s="65">
        <v>0</v>
      </c>
      <c r="J20" s="65">
        <v>0</v>
      </c>
      <c r="K20" s="65">
        <v>0</v>
      </c>
      <c r="L20" s="65">
        <v>0</v>
      </c>
      <c r="M20" s="65">
        <v>0</v>
      </c>
      <c r="N20" s="92">
        <v>0</v>
      </c>
      <c r="O20" s="93">
        <v>0</v>
      </c>
      <c r="P20" s="93">
        <v>0</v>
      </c>
      <c r="Q20" s="94">
        <v>0</v>
      </c>
      <c r="R20" s="94">
        <v>0</v>
      </c>
      <c r="S20" s="94">
        <v>0</v>
      </c>
      <c r="T20" s="94">
        <v>0</v>
      </c>
      <c r="U20" s="94">
        <v>0</v>
      </c>
      <c r="V20" s="94">
        <v>0</v>
      </c>
      <c r="W20" s="97">
        <v>0</v>
      </c>
      <c r="X20" s="60"/>
      <c r="Y20" s="60"/>
      <c r="Z20" s="60"/>
      <c r="AA20" s="105" t="s">
        <v>1796</v>
      </c>
      <c r="AB20" s="106">
        <v>13</v>
      </c>
      <c r="AC20" s="104">
        <v>12830</v>
      </c>
      <c r="AD20" s="104">
        <v>12.941164603947913</v>
      </c>
      <c r="AE20" s="83"/>
    </row>
    <row r="21" spans="3:31" x14ac:dyDescent="0.35">
      <c r="C21" s="50" t="s">
        <v>243</v>
      </c>
      <c r="D21" s="50">
        <v>1</v>
      </c>
      <c r="E21" s="50">
        <v>120</v>
      </c>
      <c r="F21" s="50">
        <v>8.2859194608628395E-2</v>
      </c>
      <c r="G21" s="50">
        <v>0.16669908037673992</v>
      </c>
      <c r="H21" s="91">
        <v>1</v>
      </c>
      <c r="I21" s="50">
        <v>120</v>
      </c>
      <c r="J21" s="50">
        <v>0.26273728461016355</v>
      </c>
      <c r="K21" s="65">
        <v>1</v>
      </c>
      <c r="L21" s="65">
        <v>0</v>
      </c>
      <c r="M21" s="65">
        <v>0</v>
      </c>
      <c r="N21" s="92">
        <v>0</v>
      </c>
      <c r="O21" s="93">
        <v>0</v>
      </c>
      <c r="P21" s="93">
        <v>0</v>
      </c>
      <c r="Q21" s="94">
        <v>0</v>
      </c>
      <c r="R21" s="94">
        <v>0</v>
      </c>
      <c r="S21" s="94">
        <v>0</v>
      </c>
      <c r="T21" s="94">
        <v>0</v>
      </c>
      <c r="U21" s="94">
        <v>0</v>
      </c>
      <c r="V21" s="94">
        <v>0</v>
      </c>
      <c r="W21" s="97">
        <v>0</v>
      </c>
      <c r="X21" s="60"/>
      <c r="Y21" s="60"/>
      <c r="Z21" s="60"/>
      <c r="AA21" s="102" t="s">
        <v>1888</v>
      </c>
      <c r="AB21" s="103">
        <v>35</v>
      </c>
      <c r="AC21" s="101">
        <v>99141</v>
      </c>
      <c r="AD21" s="101">
        <v>100</v>
      </c>
      <c r="AE21" s="83"/>
    </row>
    <row r="22" spans="3:31" x14ac:dyDescent="0.35">
      <c r="C22" s="50" t="s">
        <v>630</v>
      </c>
      <c r="D22" s="50">
        <v>0</v>
      </c>
      <c r="E22" s="50">
        <v>0</v>
      </c>
      <c r="F22" s="50">
        <v>0</v>
      </c>
      <c r="G22" s="50">
        <v>0</v>
      </c>
      <c r="H22" s="91">
        <v>0</v>
      </c>
      <c r="I22" s="65">
        <v>0</v>
      </c>
      <c r="J22" s="65">
        <v>0</v>
      </c>
      <c r="K22" s="65">
        <v>0</v>
      </c>
      <c r="L22" s="65">
        <v>0</v>
      </c>
      <c r="M22" s="65">
        <v>0</v>
      </c>
      <c r="N22" s="92">
        <v>0</v>
      </c>
      <c r="O22" s="93">
        <v>0</v>
      </c>
      <c r="P22" s="93">
        <v>0</v>
      </c>
      <c r="Q22" s="94">
        <v>0</v>
      </c>
      <c r="R22" s="94">
        <v>0</v>
      </c>
      <c r="S22" s="94">
        <v>0</v>
      </c>
      <c r="T22" s="94">
        <v>0</v>
      </c>
      <c r="U22" s="94">
        <v>0</v>
      </c>
      <c r="V22" s="94">
        <v>0</v>
      </c>
      <c r="W22" s="97">
        <v>0</v>
      </c>
      <c r="X22" s="60"/>
      <c r="Y22" s="60"/>
      <c r="Z22" s="61"/>
      <c r="AA22" s="79"/>
      <c r="AB22" s="77"/>
      <c r="AC22" s="78"/>
      <c r="AD22" s="78"/>
      <c r="AE22" s="83"/>
    </row>
    <row r="23" spans="3:31" x14ac:dyDescent="0.35">
      <c r="C23" s="50" t="s">
        <v>448</v>
      </c>
      <c r="D23" s="50">
        <v>0</v>
      </c>
      <c r="E23" s="50">
        <v>0</v>
      </c>
      <c r="F23" s="50">
        <v>0</v>
      </c>
      <c r="G23" s="50">
        <v>0</v>
      </c>
      <c r="H23" s="91">
        <v>0</v>
      </c>
      <c r="I23" s="65">
        <v>0</v>
      </c>
      <c r="J23" s="65">
        <v>0</v>
      </c>
      <c r="K23" s="65">
        <v>0</v>
      </c>
      <c r="L23" s="65">
        <v>0</v>
      </c>
      <c r="M23" s="65">
        <v>0</v>
      </c>
      <c r="N23" s="92">
        <v>0</v>
      </c>
      <c r="O23" s="93">
        <v>0</v>
      </c>
      <c r="P23" s="93">
        <v>0</v>
      </c>
      <c r="Q23" s="94">
        <v>0</v>
      </c>
      <c r="R23" s="94">
        <v>0</v>
      </c>
      <c r="S23" s="94">
        <v>0</v>
      </c>
      <c r="T23" s="94">
        <v>0</v>
      </c>
      <c r="U23" s="94">
        <v>0</v>
      </c>
      <c r="V23" s="94">
        <v>0</v>
      </c>
      <c r="W23" s="97">
        <v>0</v>
      </c>
      <c r="X23" s="60"/>
      <c r="Y23" s="60"/>
      <c r="Z23" s="60"/>
      <c r="AA23" s="79"/>
      <c r="AB23" s="77"/>
      <c r="AC23" s="78"/>
      <c r="AD23" s="78"/>
      <c r="AE23" s="83"/>
    </row>
    <row r="24" spans="3:31" x14ac:dyDescent="0.35">
      <c r="C24" s="50" t="s">
        <v>356</v>
      </c>
      <c r="D24" s="50">
        <v>3</v>
      </c>
      <c r="E24" s="50">
        <v>404</v>
      </c>
      <c r="F24" s="50">
        <v>0.27895928851571561</v>
      </c>
      <c r="G24" s="50">
        <v>3.9068317335308668E-2</v>
      </c>
      <c r="H24" s="91">
        <v>1</v>
      </c>
      <c r="I24" s="50">
        <v>148</v>
      </c>
      <c r="J24" s="50">
        <v>0.32404265101920171</v>
      </c>
      <c r="K24" s="65">
        <v>0</v>
      </c>
      <c r="L24" s="65">
        <v>0</v>
      </c>
      <c r="M24" s="65">
        <v>1</v>
      </c>
      <c r="N24" s="92">
        <v>2</v>
      </c>
      <c r="O24" s="50">
        <v>246</v>
      </c>
      <c r="P24" s="50">
        <v>0.24813144914818289</v>
      </c>
      <c r="Q24" s="94">
        <v>2</v>
      </c>
      <c r="R24" s="94">
        <v>0</v>
      </c>
      <c r="S24" s="94">
        <v>2</v>
      </c>
      <c r="T24" s="94">
        <v>0</v>
      </c>
      <c r="U24" s="94">
        <v>0</v>
      </c>
      <c r="V24" s="94">
        <v>0</v>
      </c>
      <c r="W24" s="97">
        <v>0</v>
      </c>
      <c r="X24" s="60"/>
      <c r="Y24" s="60"/>
      <c r="Z24" s="61"/>
      <c r="AA24" s="79"/>
      <c r="AB24" s="77"/>
      <c r="AC24" s="78"/>
      <c r="AD24" s="78"/>
      <c r="AE24" s="83"/>
    </row>
    <row r="25" spans="3:31" x14ac:dyDescent="0.35">
      <c r="C25" s="50" t="s">
        <v>430</v>
      </c>
      <c r="D25" s="50">
        <v>1</v>
      </c>
      <c r="E25" s="50">
        <v>158</v>
      </c>
      <c r="F25" s="50">
        <v>0.10909793956802741</v>
      </c>
      <c r="G25" s="50">
        <v>2.104419147017652E-2</v>
      </c>
      <c r="H25" s="91">
        <v>0</v>
      </c>
      <c r="I25" s="65">
        <v>0</v>
      </c>
      <c r="J25" s="65">
        <v>0</v>
      </c>
      <c r="K25" s="65">
        <v>0</v>
      </c>
      <c r="L25" s="65">
        <v>0</v>
      </c>
      <c r="M25" s="65">
        <v>0</v>
      </c>
      <c r="N25" s="92">
        <v>1</v>
      </c>
      <c r="O25" s="50">
        <v>158</v>
      </c>
      <c r="P25" s="50">
        <v>0.15936897953419876</v>
      </c>
      <c r="Q25" s="94">
        <v>1</v>
      </c>
      <c r="R25" s="94">
        <v>0</v>
      </c>
      <c r="S25" s="94">
        <v>1</v>
      </c>
      <c r="T25" s="94">
        <v>0</v>
      </c>
      <c r="U25" s="94">
        <v>0</v>
      </c>
      <c r="V25" s="94">
        <v>0</v>
      </c>
      <c r="W25" s="97">
        <v>0</v>
      </c>
      <c r="X25" s="60"/>
      <c r="Y25" s="60"/>
      <c r="Z25" s="61"/>
      <c r="AA25" s="109" t="s">
        <v>1909</v>
      </c>
      <c r="AB25" s="110" t="s">
        <v>1844</v>
      </c>
      <c r="AC25" s="108" t="s">
        <v>1910</v>
      </c>
      <c r="AD25" s="108" t="s">
        <v>1873</v>
      </c>
      <c r="AE25" s="82"/>
    </row>
    <row r="26" spans="3:31" x14ac:dyDescent="0.35">
      <c r="C26" s="50" t="s">
        <v>90</v>
      </c>
      <c r="D26" s="50">
        <v>2</v>
      </c>
      <c r="E26" s="50">
        <v>490</v>
      </c>
      <c r="F26" s="50">
        <v>0.338341711318566</v>
      </c>
      <c r="G26" s="50">
        <v>0.18454006214104135</v>
      </c>
      <c r="H26" s="91">
        <v>2</v>
      </c>
      <c r="I26" s="50">
        <v>490</v>
      </c>
      <c r="J26" s="50">
        <v>1.0728439121581679</v>
      </c>
      <c r="K26" s="65">
        <v>1</v>
      </c>
      <c r="L26" s="65">
        <v>0</v>
      </c>
      <c r="M26" s="65">
        <v>1</v>
      </c>
      <c r="N26" s="92">
        <v>0</v>
      </c>
      <c r="O26" s="93">
        <v>0</v>
      </c>
      <c r="P26" s="93">
        <v>0</v>
      </c>
      <c r="Q26" s="94">
        <v>0</v>
      </c>
      <c r="R26" s="94">
        <v>0</v>
      </c>
      <c r="S26" s="94">
        <v>0</v>
      </c>
      <c r="T26" s="94">
        <v>0</v>
      </c>
      <c r="U26" s="94">
        <v>0</v>
      </c>
      <c r="V26" s="94">
        <v>0</v>
      </c>
      <c r="W26" s="97">
        <v>0</v>
      </c>
      <c r="X26" s="60"/>
      <c r="Y26" s="60"/>
      <c r="Z26" s="61"/>
      <c r="AA26" s="105" t="s">
        <v>1896</v>
      </c>
      <c r="AB26" s="106">
        <v>39</v>
      </c>
      <c r="AC26" s="104">
        <v>107969</v>
      </c>
      <c r="AD26" s="104">
        <v>74.551869855825004</v>
      </c>
      <c r="AE26" s="83"/>
    </row>
    <row r="27" spans="3:31" x14ac:dyDescent="0.35">
      <c r="C27" s="50" t="s">
        <v>79</v>
      </c>
      <c r="D27" s="50">
        <v>3</v>
      </c>
      <c r="E27" s="50">
        <v>3103</v>
      </c>
      <c r="F27" s="50">
        <v>2.1426006739214496</v>
      </c>
      <c r="G27" s="50">
        <v>0.9560105737295812</v>
      </c>
      <c r="H27" s="91">
        <v>1</v>
      </c>
      <c r="I27" s="65">
        <v>3000</v>
      </c>
      <c r="J27" s="50">
        <v>6.5684321152540885</v>
      </c>
      <c r="K27" s="65">
        <v>1</v>
      </c>
      <c r="L27" s="65">
        <v>0</v>
      </c>
      <c r="M27" s="65">
        <v>0</v>
      </c>
      <c r="N27" s="92">
        <v>2</v>
      </c>
      <c r="O27" s="50">
        <v>103</v>
      </c>
      <c r="P27" s="50">
        <v>0.1038924360254587</v>
      </c>
      <c r="Q27" s="94">
        <v>2</v>
      </c>
      <c r="R27" s="94">
        <v>0</v>
      </c>
      <c r="S27" s="94">
        <v>0</v>
      </c>
      <c r="T27" s="94">
        <v>0</v>
      </c>
      <c r="U27" s="94">
        <v>0</v>
      </c>
      <c r="V27" s="94">
        <v>2</v>
      </c>
      <c r="W27" s="97">
        <v>0</v>
      </c>
      <c r="X27" s="60"/>
      <c r="Y27" s="60"/>
      <c r="Z27" s="61"/>
      <c r="AA27" s="105" t="s">
        <v>1796</v>
      </c>
      <c r="AB27" s="106">
        <v>17</v>
      </c>
      <c r="AC27" s="104">
        <v>21980</v>
      </c>
      <c r="AD27" s="104">
        <v>15.177042479147101</v>
      </c>
      <c r="AE27" s="83"/>
    </row>
    <row r="28" spans="3:31" x14ac:dyDescent="0.35">
      <c r="C28" s="50" t="s">
        <v>1848</v>
      </c>
      <c r="D28" s="50">
        <v>2</v>
      </c>
      <c r="E28" s="50">
        <v>1044</v>
      </c>
      <c r="F28" s="50">
        <v>0.72087499309506708</v>
      </c>
      <c r="G28" s="50">
        <v>0.85007979676253143</v>
      </c>
      <c r="H28" s="91">
        <v>2</v>
      </c>
      <c r="I28" s="50">
        <v>1044</v>
      </c>
      <c r="J28" s="50">
        <v>2.2858143761084229</v>
      </c>
      <c r="K28" s="65">
        <v>1</v>
      </c>
      <c r="L28" s="65">
        <v>0</v>
      </c>
      <c r="M28" s="65">
        <v>1</v>
      </c>
      <c r="N28" s="92">
        <v>0</v>
      </c>
      <c r="O28" s="93">
        <v>0</v>
      </c>
      <c r="P28" s="93">
        <v>0</v>
      </c>
      <c r="Q28" s="94">
        <v>0</v>
      </c>
      <c r="R28" s="94">
        <v>0</v>
      </c>
      <c r="S28" s="94">
        <v>0</v>
      </c>
      <c r="T28" s="94">
        <v>0</v>
      </c>
      <c r="U28" s="94">
        <v>0</v>
      </c>
      <c r="V28" s="94">
        <v>0</v>
      </c>
      <c r="W28" s="97">
        <v>0</v>
      </c>
      <c r="X28" s="60"/>
      <c r="Y28" s="60"/>
      <c r="Z28" s="61"/>
      <c r="AA28" s="105" t="s">
        <v>1911</v>
      </c>
      <c r="AB28" s="106">
        <v>17</v>
      </c>
      <c r="AC28" s="104">
        <v>14875</v>
      </c>
      <c r="AD28" s="104">
        <v>10.271087665027895</v>
      </c>
      <c r="AE28" s="83"/>
    </row>
    <row r="29" spans="3:31" x14ac:dyDescent="0.35">
      <c r="C29" s="50" t="s">
        <v>107</v>
      </c>
      <c r="D29" s="50">
        <v>2</v>
      </c>
      <c r="E29" s="50">
        <v>225</v>
      </c>
      <c r="F29" s="50">
        <v>0.15536098989117825</v>
      </c>
      <c r="G29" s="50">
        <v>0.35663338088445079</v>
      </c>
      <c r="H29" s="91">
        <v>2</v>
      </c>
      <c r="I29" s="50">
        <v>225</v>
      </c>
      <c r="J29" s="50">
        <v>0.49263240864405666</v>
      </c>
      <c r="K29" s="65">
        <v>2</v>
      </c>
      <c r="L29" s="65">
        <v>0</v>
      </c>
      <c r="M29" s="65">
        <v>0</v>
      </c>
      <c r="N29" s="92">
        <v>0</v>
      </c>
      <c r="O29" s="93">
        <v>0</v>
      </c>
      <c r="P29" s="93">
        <v>0</v>
      </c>
      <c r="Q29" s="94">
        <v>0</v>
      </c>
      <c r="R29" s="94">
        <v>0</v>
      </c>
      <c r="S29" s="94">
        <v>0</v>
      </c>
      <c r="T29" s="94">
        <v>0</v>
      </c>
      <c r="U29" s="94">
        <v>0</v>
      </c>
      <c r="V29" s="94">
        <v>0</v>
      </c>
      <c r="W29" s="97">
        <v>0</v>
      </c>
      <c r="X29" s="60"/>
      <c r="Y29" s="60"/>
      <c r="Z29" s="60"/>
      <c r="AA29" s="102" t="s">
        <v>1888</v>
      </c>
      <c r="AB29" s="103">
        <v>73</v>
      </c>
      <c r="AC29" s="101">
        <v>144824</v>
      </c>
      <c r="AD29" s="101">
        <v>100</v>
      </c>
      <c r="AE29" s="83"/>
    </row>
    <row r="30" spans="3:31" x14ac:dyDescent="0.35">
      <c r="C30" s="50" t="s">
        <v>40</v>
      </c>
      <c r="D30" s="50">
        <v>7</v>
      </c>
      <c r="E30" s="50">
        <v>3467</v>
      </c>
      <c r="F30" s="50">
        <v>2.3939402309009554</v>
      </c>
      <c r="G30" s="50">
        <v>0.23715728651568951</v>
      </c>
      <c r="H30" s="91">
        <v>5</v>
      </c>
      <c r="I30" s="50">
        <v>2657</v>
      </c>
      <c r="J30" s="50">
        <v>5.8174413767433713</v>
      </c>
      <c r="K30" s="65">
        <v>0</v>
      </c>
      <c r="L30" s="65">
        <v>0</v>
      </c>
      <c r="M30" s="65">
        <v>5</v>
      </c>
      <c r="N30" s="92">
        <v>2</v>
      </c>
      <c r="O30" s="50">
        <v>810</v>
      </c>
      <c r="P30" s="50">
        <v>0.81701818621962663</v>
      </c>
      <c r="Q30" s="94">
        <v>1</v>
      </c>
      <c r="R30" s="94">
        <v>1</v>
      </c>
      <c r="S30" s="94">
        <v>1</v>
      </c>
      <c r="T30" s="94">
        <v>0</v>
      </c>
      <c r="U30" s="94">
        <v>0</v>
      </c>
      <c r="V30" s="94">
        <v>1</v>
      </c>
      <c r="W30" s="97">
        <v>0</v>
      </c>
      <c r="X30" s="60"/>
      <c r="Y30" s="60"/>
      <c r="Z30" s="61"/>
      <c r="AA30" s="81" t="s">
        <v>1913</v>
      </c>
      <c r="AB30" s="58"/>
    </row>
    <row r="31" spans="3:31" x14ac:dyDescent="0.35">
      <c r="C31" s="50" t="s">
        <v>895</v>
      </c>
      <c r="D31" s="50">
        <v>2</v>
      </c>
      <c r="E31" s="50">
        <v>3265</v>
      </c>
      <c r="F31" s="50">
        <v>2.2544605866430976</v>
      </c>
      <c r="G31" s="50">
        <v>0.60390047572190619</v>
      </c>
      <c r="H31" s="91">
        <v>0</v>
      </c>
      <c r="I31" s="50">
        <v>0</v>
      </c>
      <c r="J31" s="50">
        <v>0</v>
      </c>
      <c r="K31" s="65">
        <v>0</v>
      </c>
      <c r="L31" s="65">
        <v>0</v>
      </c>
      <c r="M31" s="65">
        <v>0</v>
      </c>
      <c r="N31" s="92">
        <v>2</v>
      </c>
      <c r="O31" s="50">
        <v>3265</v>
      </c>
      <c r="P31" s="50">
        <v>3.2932893555642972</v>
      </c>
      <c r="Q31" s="94">
        <v>0</v>
      </c>
      <c r="R31" s="94">
        <v>2</v>
      </c>
      <c r="S31" s="94">
        <v>2</v>
      </c>
      <c r="T31" s="94">
        <v>0</v>
      </c>
      <c r="U31" s="94">
        <v>0</v>
      </c>
      <c r="V31" s="94">
        <v>0</v>
      </c>
      <c r="W31" s="97">
        <v>0</v>
      </c>
      <c r="X31" s="60"/>
      <c r="Y31" s="60"/>
      <c r="Z31" s="60"/>
      <c r="AA31" s="60"/>
      <c r="AB31" s="58"/>
    </row>
    <row r="32" spans="3:31" x14ac:dyDescent="0.35">
      <c r="C32" s="73" t="s">
        <v>1890</v>
      </c>
      <c r="D32" s="73">
        <v>73</v>
      </c>
      <c r="E32" s="73">
        <v>144824</v>
      </c>
      <c r="F32" s="73">
        <v>100</v>
      </c>
      <c r="G32" s="73">
        <v>0.85368244573913876</v>
      </c>
      <c r="H32" s="85">
        <v>38</v>
      </c>
      <c r="I32" s="73">
        <v>45673</v>
      </c>
      <c r="J32" s="73">
        <v>100</v>
      </c>
      <c r="K32" s="86">
        <v>17</v>
      </c>
      <c r="L32" s="86">
        <v>4</v>
      </c>
      <c r="M32" s="86">
        <v>17</v>
      </c>
      <c r="N32" s="87">
        <v>35</v>
      </c>
      <c r="O32" s="88">
        <v>99141</v>
      </c>
      <c r="P32" s="88">
        <v>100</v>
      </c>
      <c r="Q32" s="89">
        <v>21</v>
      </c>
      <c r="R32" s="89">
        <v>14</v>
      </c>
      <c r="S32" s="89">
        <v>27</v>
      </c>
      <c r="T32" s="89">
        <v>1</v>
      </c>
      <c r="U32" s="89">
        <v>1</v>
      </c>
      <c r="V32" s="89">
        <v>5</v>
      </c>
      <c r="W32" s="90">
        <v>1</v>
      </c>
      <c r="X32" s="60"/>
      <c r="Y32" s="60"/>
      <c r="Z32" s="60"/>
      <c r="AA32" s="60"/>
      <c r="AB32" s="58"/>
    </row>
    <row r="33" spans="20:29" x14ac:dyDescent="0.35">
      <c r="T33" s="80"/>
      <c r="U33" s="80"/>
      <c r="V33" s="80"/>
      <c r="W33" s="60"/>
      <c r="X33" s="60"/>
      <c r="Y33" s="60"/>
      <c r="Z33" s="60"/>
      <c r="AA33" s="60"/>
      <c r="AB33" s="58"/>
    </row>
    <row r="34" spans="20:29" x14ac:dyDescent="0.35">
      <c r="V34" s="58"/>
      <c r="W34" s="60"/>
      <c r="X34" s="60"/>
      <c r="Y34" s="60"/>
      <c r="Z34" s="60"/>
      <c r="AA34" s="60"/>
      <c r="AB34" s="58"/>
    </row>
    <row r="35" spans="20:29" x14ac:dyDescent="0.35">
      <c r="V35" s="58"/>
      <c r="W35" s="60"/>
      <c r="X35" s="60"/>
      <c r="Y35" s="60"/>
      <c r="Z35" s="60"/>
      <c r="AA35" s="60"/>
      <c r="AB35" s="58"/>
    </row>
    <row r="36" spans="20:29" x14ac:dyDescent="0.35">
      <c r="V36" s="58"/>
      <c r="W36" s="60"/>
      <c r="X36" s="60"/>
      <c r="Y36" s="60"/>
      <c r="Z36" s="61"/>
      <c r="AA36" s="60"/>
      <c r="AB36" s="58"/>
    </row>
    <row r="37" spans="20:29" x14ac:dyDescent="0.35">
      <c r="V37" s="58"/>
      <c r="W37" s="60"/>
      <c r="X37" s="60"/>
      <c r="Y37" s="60"/>
      <c r="Z37" s="61"/>
      <c r="AA37" s="60"/>
      <c r="AB37" s="58"/>
      <c r="AC37" s="58"/>
    </row>
    <row r="38" spans="20:29" x14ac:dyDescent="0.35">
      <c r="V38" s="58"/>
      <c r="W38" s="58"/>
      <c r="X38" s="58"/>
      <c r="Y38" s="58"/>
      <c r="Z38" s="58"/>
      <c r="AA38" s="58"/>
      <c r="AB38" s="58"/>
      <c r="AC38" s="58"/>
    </row>
    <row r="39" spans="20:29" x14ac:dyDescent="0.35">
      <c r="V39" s="58"/>
      <c r="W39" s="59"/>
      <c r="X39" s="59"/>
      <c r="Y39" s="59"/>
      <c r="Z39" s="59"/>
      <c r="AA39" s="59"/>
      <c r="AB39" s="58"/>
      <c r="AC39" s="58"/>
    </row>
    <row r="40" spans="20:29" x14ac:dyDescent="0.35">
      <c r="V40" s="58"/>
      <c r="W40" s="60"/>
      <c r="X40" s="60"/>
      <c r="Y40" s="60"/>
      <c r="Z40" s="60"/>
      <c r="AA40" s="60"/>
      <c r="AB40" s="58"/>
      <c r="AC40" s="58"/>
    </row>
    <row r="41" spans="20:29" x14ac:dyDescent="0.35">
      <c r="V41" s="58"/>
      <c r="W41" s="60"/>
      <c r="X41" s="60"/>
      <c r="Y41" s="60"/>
      <c r="Z41" s="60"/>
      <c r="AA41" s="60"/>
      <c r="AB41" s="58"/>
      <c r="AC41" s="58"/>
    </row>
    <row r="42" spans="20:29" x14ac:dyDescent="0.35">
      <c r="V42" s="58"/>
      <c r="W42" s="60"/>
      <c r="X42" s="60"/>
      <c r="Y42" s="60"/>
      <c r="Z42" s="61"/>
      <c r="AA42" s="60"/>
      <c r="AB42" s="58"/>
      <c r="AC42" s="62"/>
    </row>
    <row r="43" spans="20:29" x14ac:dyDescent="0.35">
      <c r="V43" s="58"/>
      <c r="W43" s="60"/>
      <c r="X43" s="60"/>
      <c r="Y43" s="60"/>
      <c r="Z43" s="60"/>
      <c r="AA43" s="60"/>
      <c r="AB43" s="58"/>
      <c r="AC43" s="58"/>
    </row>
    <row r="44" spans="20:29" x14ac:dyDescent="0.35">
      <c r="V44" s="58"/>
      <c r="W44" s="60"/>
      <c r="X44" s="60"/>
      <c r="Y44" s="60"/>
      <c r="Z44" s="61"/>
      <c r="AA44" s="60"/>
      <c r="AB44" s="58"/>
      <c r="AC44" s="58"/>
    </row>
    <row r="45" spans="20:29" x14ac:dyDescent="0.35">
      <c r="V45" s="58"/>
      <c r="W45" s="60"/>
      <c r="X45" s="60"/>
      <c r="Y45" s="60"/>
      <c r="Z45" s="60"/>
      <c r="AA45" s="60"/>
      <c r="AB45" s="58"/>
      <c r="AC45" s="58"/>
    </row>
    <row r="46" spans="20:29" x14ac:dyDescent="0.35">
      <c r="V46" s="58"/>
      <c r="W46" s="60"/>
      <c r="X46" s="60"/>
      <c r="Y46" s="60"/>
      <c r="Z46" s="61"/>
      <c r="AA46" s="60"/>
      <c r="AB46" s="58"/>
      <c r="AC46" s="58"/>
    </row>
    <row r="47" spans="20:29" x14ac:dyDescent="0.35">
      <c r="V47" s="58"/>
      <c r="W47" s="60"/>
      <c r="X47" s="60"/>
      <c r="Y47" s="60"/>
      <c r="Z47" s="61"/>
      <c r="AA47" s="60"/>
      <c r="AB47" s="58"/>
      <c r="AC47" s="58"/>
    </row>
    <row r="48" spans="20:29" x14ac:dyDescent="0.35">
      <c r="V48" s="58"/>
      <c r="W48" s="60"/>
      <c r="X48" s="60"/>
      <c r="Y48" s="60"/>
      <c r="Z48" s="60"/>
      <c r="AA48" s="60"/>
      <c r="AB48" s="58"/>
      <c r="AC48" s="58"/>
    </row>
    <row r="49" spans="2:29" x14ac:dyDescent="0.35">
      <c r="V49" s="58"/>
      <c r="W49" s="60"/>
      <c r="X49" s="60"/>
      <c r="Y49" s="60"/>
      <c r="Z49" s="61"/>
      <c r="AA49" s="60"/>
      <c r="AB49" s="58"/>
      <c r="AC49" s="58"/>
    </row>
    <row r="50" spans="2:29" x14ac:dyDescent="0.35">
      <c r="B50" t="s">
        <v>1955</v>
      </c>
      <c r="C50" t="s">
        <v>1879</v>
      </c>
      <c r="F50" s="63"/>
      <c r="G50" s="63"/>
      <c r="I50" t="s">
        <v>1914</v>
      </c>
      <c r="V50" s="58"/>
      <c r="W50" s="60"/>
      <c r="X50" s="60"/>
      <c r="Y50" s="60"/>
      <c r="Z50" s="61"/>
      <c r="AA50" s="60"/>
      <c r="AB50" s="58"/>
      <c r="AC50" s="58"/>
    </row>
    <row r="51" spans="2:29" x14ac:dyDescent="0.35">
      <c r="F51" s="63"/>
      <c r="G51" s="63"/>
      <c r="V51" s="58"/>
      <c r="W51" s="60"/>
      <c r="X51" s="60"/>
      <c r="Y51" s="60"/>
      <c r="Z51" s="60"/>
      <c r="AA51" s="60"/>
      <c r="AB51" s="58"/>
      <c r="AC51" s="58"/>
    </row>
    <row r="52" spans="2:29" x14ac:dyDescent="0.35">
      <c r="C52" s="52" t="s">
        <v>1843</v>
      </c>
      <c r="D52" s="52" t="s">
        <v>1844</v>
      </c>
      <c r="E52" s="52" t="s">
        <v>1839</v>
      </c>
      <c r="F52" s="52" t="s">
        <v>1876</v>
      </c>
      <c r="G52" s="52" t="s">
        <v>1880</v>
      </c>
      <c r="I52" s="52" t="s">
        <v>1917</v>
      </c>
      <c r="J52" s="52" t="s">
        <v>1840</v>
      </c>
      <c r="K52" s="52" t="s">
        <v>1918</v>
      </c>
      <c r="L52" s="52" t="s">
        <v>1872</v>
      </c>
      <c r="V52" s="58"/>
      <c r="W52" s="60"/>
      <c r="X52" s="60"/>
      <c r="Y52" s="60"/>
      <c r="Z52" s="60"/>
      <c r="AA52" s="60"/>
      <c r="AB52" s="58"/>
      <c r="AC52" s="58"/>
    </row>
    <row r="53" spans="2:29" x14ac:dyDescent="0.35">
      <c r="C53" s="50" t="s">
        <v>71</v>
      </c>
      <c r="D53" s="50">
        <v>10</v>
      </c>
      <c r="E53" s="51">
        <v>63120</v>
      </c>
      <c r="F53" s="50">
        <f xml:space="preserve"> (E53 / E73) * 100</f>
        <v>43.583936364138545</v>
      </c>
      <c r="G53" s="50">
        <v>3.02679374213271</v>
      </c>
      <c r="I53" s="50" t="s">
        <v>71</v>
      </c>
      <c r="J53" s="50">
        <v>10</v>
      </c>
      <c r="K53" s="51">
        <v>63120</v>
      </c>
      <c r="L53" s="50">
        <v>43.583936364138502</v>
      </c>
      <c r="V53" s="58"/>
      <c r="W53" s="60"/>
      <c r="X53" s="60"/>
      <c r="Y53" s="60"/>
      <c r="Z53" s="61"/>
      <c r="AA53" s="60"/>
      <c r="AB53" s="58"/>
      <c r="AC53" s="58"/>
    </row>
    <row r="54" spans="2:29" x14ac:dyDescent="0.35">
      <c r="B54" t="s">
        <v>1953</v>
      </c>
      <c r="C54" s="50" t="s">
        <v>26</v>
      </c>
      <c r="D54" s="50">
        <v>9</v>
      </c>
      <c r="E54" s="51">
        <v>26050</v>
      </c>
      <c r="F54" s="50">
        <f xml:space="preserve"> (E54 / E73) * 100</f>
        <v>17.987350162956417</v>
      </c>
      <c r="G54" s="50">
        <v>0.92295537041334574</v>
      </c>
      <c r="I54" s="50" t="s">
        <v>26</v>
      </c>
      <c r="J54" s="50">
        <v>9</v>
      </c>
      <c r="K54" s="51">
        <v>26050</v>
      </c>
      <c r="L54" s="50">
        <v>17.9873501629564</v>
      </c>
      <c r="V54" s="58"/>
      <c r="W54" s="60"/>
      <c r="X54" s="60"/>
      <c r="Y54" s="60"/>
      <c r="Z54" s="61"/>
      <c r="AA54" s="60"/>
      <c r="AB54" s="58"/>
      <c r="AC54" s="58"/>
    </row>
    <row r="55" spans="2:29" x14ac:dyDescent="0.35">
      <c r="B55" t="s">
        <v>1953</v>
      </c>
      <c r="C55" s="50" t="s">
        <v>50</v>
      </c>
      <c r="D55" s="50">
        <v>12</v>
      </c>
      <c r="E55" s="51">
        <v>23515</v>
      </c>
      <c r="F55" s="50">
        <f xml:space="preserve"> (E55 / E73) * 100</f>
        <v>16.236949676849139</v>
      </c>
      <c r="G55" s="50">
        <v>0.57044643528592676</v>
      </c>
      <c r="I55" s="50" t="s">
        <v>50</v>
      </c>
      <c r="J55" s="50">
        <v>12</v>
      </c>
      <c r="K55" s="51">
        <v>23515</v>
      </c>
      <c r="L55" s="50">
        <v>16.2369496768491</v>
      </c>
      <c r="V55" s="58"/>
      <c r="W55" s="60"/>
      <c r="X55" s="60"/>
      <c r="Y55" s="60"/>
      <c r="Z55" s="61"/>
      <c r="AA55" s="60"/>
      <c r="AB55" s="58"/>
      <c r="AC55" s="58"/>
    </row>
    <row r="56" spans="2:29" x14ac:dyDescent="0.35">
      <c r="C56" s="50" t="s">
        <v>228</v>
      </c>
      <c r="D56" s="50">
        <v>4</v>
      </c>
      <c r="E56" s="51">
        <v>8401</v>
      </c>
      <c r="F56" s="50">
        <f xml:space="preserve"> (E56 / E73) * 100</f>
        <v>5.8008341158923935</v>
      </c>
      <c r="G56" s="50">
        <v>2.745720943761909</v>
      </c>
      <c r="I56" s="65" t="s">
        <v>1919</v>
      </c>
      <c r="J56" s="51">
        <f>SUM(D56:D72)</f>
        <v>42</v>
      </c>
      <c r="K56" s="51">
        <f>SUM(E56:E72)</f>
        <v>32139</v>
      </c>
      <c r="L56" s="50">
        <f xml:space="preserve"> (K56 / K57) * 100</f>
        <v>22.191763796055902</v>
      </c>
      <c r="V56" s="58"/>
      <c r="W56" s="60"/>
      <c r="X56" s="60"/>
      <c r="Y56" s="60"/>
      <c r="Z56" s="61"/>
      <c r="AA56" s="60"/>
      <c r="AB56" s="58"/>
      <c r="AC56" s="58"/>
    </row>
    <row r="57" spans="2:29" x14ac:dyDescent="0.35">
      <c r="B57" t="s">
        <v>1953</v>
      </c>
      <c r="C57" s="50" t="s">
        <v>1846</v>
      </c>
      <c r="D57" s="50">
        <v>4</v>
      </c>
      <c r="E57" s="51">
        <v>4985</v>
      </c>
      <c r="F57" s="50">
        <f xml:space="preserve"> (E57 / E73) * 100</f>
        <v>3.4421090427001046</v>
      </c>
      <c r="G57" s="50">
        <v>0.85257542769869632</v>
      </c>
      <c r="J57">
        <f>SUM(J53:J56)</f>
        <v>73</v>
      </c>
      <c r="K57" s="35">
        <f>SUM(K53:K56)</f>
        <v>144824</v>
      </c>
      <c r="L57">
        <f>SUM(L53:L56)</f>
        <v>99.999999999999915</v>
      </c>
      <c r="V57" s="58"/>
      <c r="W57" s="60"/>
      <c r="X57" s="60"/>
      <c r="Y57" s="60"/>
      <c r="Z57" s="60"/>
      <c r="AA57" s="60"/>
      <c r="AB57" s="58"/>
      <c r="AC57" s="58"/>
    </row>
    <row r="58" spans="2:29" x14ac:dyDescent="0.35">
      <c r="C58" s="50" t="s">
        <v>1847</v>
      </c>
      <c r="D58" s="50">
        <v>2</v>
      </c>
      <c r="E58" s="51">
        <v>3494</v>
      </c>
      <c r="F58" s="50">
        <f xml:space="preserve"> (E58 / E73) * 100</f>
        <v>2.4125835496878971</v>
      </c>
      <c r="G58" s="50">
        <v>1.7791039304245102</v>
      </c>
      <c r="V58" s="58"/>
      <c r="W58" s="60"/>
      <c r="X58" s="60"/>
      <c r="Y58" s="60"/>
      <c r="Z58" s="61"/>
      <c r="AA58" s="60"/>
      <c r="AB58" s="58"/>
      <c r="AC58" s="58"/>
    </row>
    <row r="59" spans="2:29" x14ac:dyDescent="0.35">
      <c r="C59" s="50" t="s">
        <v>40</v>
      </c>
      <c r="D59" s="50">
        <v>7</v>
      </c>
      <c r="E59" s="51">
        <v>3467</v>
      </c>
      <c r="F59" s="50">
        <f xml:space="preserve"> (E59 / E73) * 100</f>
        <v>2.3939402309009554</v>
      </c>
      <c r="G59" s="50">
        <v>0.23715728651568951</v>
      </c>
      <c r="V59" s="58"/>
      <c r="W59" s="60"/>
      <c r="X59" s="60"/>
      <c r="Y59" s="60"/>
      <c r="Z59" s="60"/>
      <c r="AA59" s="60"/>
      <c r="AB59" s="58"/>
      <c r="AC59" s="58"/>
    </row>
    <row r="60" spans="2:29" x14ac:dyDescent="0.35">
      <c r="C60" s="50" t="s">
        <v>895</v>
      </c>
      <c r="D60" s="50">
        <v>2</v>
      </c>
      <c r="E60" s="51">
        <v>3265</v>
      </c>
      <c r="F60" s="50">
        <f xml:space="preserve"> (E60 / E73) * 100</f>
        <v>2.2544605866430976</v>
      </c>
      <c r="G60" s="50">
        <v>0.60390047572190619</v>
      </c>
      <c r="V60" s="58"/>
      <c r="W60" s="60"/>
      <c r="X60" s="60"/>
      <c r="Y60" s="60"/>
      <c r="Z60" s="60"/>
      <c r="AA60" s="60"/>
      <c r="AB60" s="58"/>
      <c r="AC60" s="58"/>
    </row>
    <row r="61" spans="2:29" x14ac:dyDescent="0.35">
      <c r="C61" s="50" t="s">
        <v>79</v>
      </c>
      <c r="D61" s="50">
        <v>3</v>
      </c>
      <c r="E61" s="51">
        <v>3103</v>
      </c>
      <c r="F61" s="50">
        <f xml:space="preserve"> (E61 / E73) * 100</f>
        <v>2.1426006739214496</v>
      </c>
      <c r="G61" s="50">
        <v>0.9560105737295812</v>
      </c>
      <c r="V61" s="58"/>
      <c r="W61" s="60"/>
      <c r="X61" s="60"/>
      <c r="Y61" s="60"/>
      <c r="Z61" s="60"/>
      <c r="AA61" s="60"/>
      <c r="AB61" s="58"/>
      <c r="AC61" s="58"/>
    </row>
    <row r="62" spans="2:29" x14ac:dyDescent="0.35">
      <c r="C62" s="50" t="s">
        <v>98</v>
      </c>
      <c r="D62" s="50">
        <v>5</v>
      </c>
      <c r="E62" s="50">
        <v>1858</v>
      </c>
      <c r="F62" s="50">
        <f xml:space="preserve"> (E62 / E73) * 100</f>
        <v>1.2829365298569297</v>
      </c>
      <c r="G62" s="50">
        <v>0.49711709542347254</v>
      </c>
      <c r="V62" s="58"/>
      <c r="W62" s="60"/>
      <c r="X62" s="60"/>
      <c r="Y62" s="60"/>
      <c r="Z62" s="61"/>
      <c r="AA62" s="60"/>
      <c r="AB62" s="58"/>
      <c r="AC62" s="58"/>
    </row>
    <row r="63" spans="2:29" x14ac:dyDescent="0.35">
      <c r="C63" s="50" t="s">
        <v>1848</v>
      </c>
      <c r="D63" s="50">
        <v>2</v>
      </c>
      <c r="E63" s="50">
        <v>1044</v>
      </c>
      <c r="F63" s="50">
        <f xml:space="preserve"> (E63 / E73) * 100</f>
        <v>0.72087499309506708</v>
      </c>
      <c r="G63" s="50">
        <v>0.85007979676253143</v>
      </c>
      <c r="V63" s="58"/>
      <c r="W63" s="60"/>
      <c r="X63" s="60"/>
      <c r="Y63" s="60"/>
      <c r="Z63" s="61"/>
      <c r="AA63" s="60"/>
      <c r="AB63" s="58"/>
      <c r="AC63" s="58"/>
    </row>
    <row r="64" spans="2:29" x14ac:dyDescent="0.35">
      <c r="C64" s="50" t="s">
        <v>455</v>
      </c>
      <c r="D64" s="50">
        <v>1</v>
      </c>
      <c r="E64" s="50">
        <v>1000</v>
      </c>
      <c r="F64" s="50">
        <f xml:space="preserve"> (E64 / E73) * 100</f>
        <v>0.69049328840523672</v>
      </c>
      <c r="G64" s="50">
        <v>0.45392234296556544</v>
      </c>
      <c r="V64" s="58"/>
      <c r="W64" s="60"/>
      <c r="X64" s="60"/>
      <c r="Y64" s="60"/>
      <c r="Z64" s="61"/>
      <c r="AA64" s="60"/>
      <c r="AB64" s="58"/>
      <c r="AC64" s="58"/>
    </row>
    <row r="65" spans="2:29" x14ac:dyDescent="0.35">
      <c r="C65" s="50" t="s">
        <v>90</v>
      </c>
      <c r="D65" s="50">
        <v>2</v>
      </c>
      <c r="E65" s="50">
        <v>490</v>
      </c>
      <c r="F65" s="50">
        <f xml:space="preserve"> (E65 / E73) * 100</f>
        <v>0.338341711318566</v>
      </c>
      <c r="G65" s="50">
        <v>0.18454006214104135</v>
      </c>
      <c r="V65" s="58"/>
      <c r="W65" s="60"/>
      <c r="X65" s="60"/>
      <c r="Y65" s="60"/>
      <c r="Z65" s="61"/>
      <c r="AA65" s="60"/>
      <c r="AB65" s="58"/>
      <c r="AC65" s="58"/>
    </row>
    <row r="66" spans="2:29" x14ac:dyDescent="0.35">
      <c r="C66" s="50" t="s">
        <v>356</v>
      </c>
      <c r="D66" s="50">
        <v>3</v>
      </c>
      <c r="E66" s="50">
        <v>404</v>
      </c>
      <c r="F66" s="50">
        <f xml:space="preserve"> (E66 / E73) * 100</f>
        <v>0.27895928851571561</v>
      </c>
      <c r="G66" s="50">
        <v>3.9068317335308668E-2</v>
      </c>
      <c r="V66" s="58"/>
      <c r="W66" s="60"/>
      <c r="X66" s="60"/>
      <c r="Y66" s="60"/>
      <c r="Z66" s="60"/>
      <c r="AA66" s="60"/>
      <c r="AB66" s="58"/>
      <c r="AC66" s="58"/>
    </row>
    <row r="67" spans="2:29" x14ac:dyDescent="0.35">
      <c r="C67" s="50" t="s">
        <v>107</v>
      </c>
      <c r="D67" s="50">
        <v>2</v>
      </c>
      <c r="E67" s="50">
        <v>225</v>
      </c>
      <c r="F67" s="50">
        <f xml:space="preserve"> (E67 / E73) * 100</f>
        <v>0.15536098989117825</v>
      </c>
      <c r="G67" s="50">
        <v>0.35663338088445079</v>
      </c>
      <c r="V67" s="58"/>
      <c r="W67" s="60"/>
      <c r="X67" s="60"/>
      <c r="Y67" s="60"/>
      <c r="Z67" s="60"/>
      <c r="AA67" s="60"/>
      <c r="AB67" s="58"/>
      <c r="AC67" s="58"/>
    </row>
    <row r="68" spans="2:29" x14ac:dyDescent="0.35">
      <c r="C68" s="50" t="s">
        <v>430</v>
      </c>
      <c r="D68" s="50">
        <v>1</v>
      </c>
      <c r="E68" s="50">
        <v>158</v>
      </c>
      <c r="F68" s="50">
        <f xml:space="preserve"> (E68 / E73) * 100</f>
        <v>0.10909793956802741</v>
      </c>
      <c r="G68" s="50">
        <v>2.104419147017652E-2</v>
      </c>
      <c r="V68" s="58"/>
      <c r="W68" s="60"/>
      <c r="X68" s="60"/>
      <c r="Y68" s="60"/>
      <c r="Z68" s="60"/>
      <c r="AA68" s="60"/>
      <c r="AB68" s="58"/>
      <c r="AC68" s="58"/>
    </row>
    <row r="69" spans="2:29" x14ac:dyDescent="0.35">
      <c r="C69" s="50" t="s">
        <v>243</v>
      </c>
      <c r="D69" s="50">
        <v>1</v>
      </c>
      <c r="E69" s="50">
        <v>120</v>
      </c>
      <c r="F69" s="50">
        <f xml:space="preserve"> (E69 / E73) * 100</f>
        <v>8.2859194608628395E-2</v>
      </c>
      <c r="G69" s="50">
        <v>0.16669908037673992</v>
      </c>
      <c r="V69" s="58"/>
      <c r="W69" s="58"/>
      <c r="X69" s="58"/>
      <c r="Y69" s="58"/>
      <c r="Z69" s="58"/>
      <c r="AA69" s="58"/>
      <c r="AB69" s="58"/>
      <c r="AC69" s="58"/>
    </row>
    <row r="70" spans="2:29" x14ac:dyDescent="0.35">
      <c r="C70" s="50" t="s">
        <v>213</v>
      </c>
      <c r="D70" s="50">
        <v>1</v>
      </c>
      <c r="E70" s="50">
        <v>65</v>
      </c>
      <c r="F70" s="50">
        <f xml:space="preserve"> (E70 / E73) * 100</f>
        <v>4.4882063746340385E-2</v>
      </c>
      <c r="G70" s="50">
        <v>2.3646682188591384E-2</v>
      </c>
      <c r="V70" s="58"/>
      <c r="W70" s="58"/>
      <c r="X70" s="58"/>
      <c r="Y70" s="58"/>
      <c r="Z70" s="58"/>
      <c r="AA70" s="58"/>
      <c r="AB70" s="58"/>
      <c r="AC70" s="58"/>
    </row>
    <row r="71" spans="2:29" x14ac:dyDescent="0.35">
      <c r="C71" s="50" t="s">
        <v>1845</v>
      </c>
      <c r="D71" s="50">
        <v>1</v>
      </c>
      <c r="E71" s="50">
        <v>60</v>
      </c>
      <c r="F71" s="50">
        <f xml:space="preserve"> (E71 / E73) * 100</f>
        <v>4.1429597304314197E-2</v>
      </c>
      <c r="G71" s="50">
        <v>1.254731382923106E-2</v>
      </c>
    </row>
    <row r="72" spans="2:29" x14ac:dyDescent="0.35">
      <c r="C72" s="50" t="s">
        <v>292</v>
      </c>
      <c r="D72" s="50">
        <v>1</v>
      </c>
      <c r="E72" s="50">
        <v>0</v>
      </c>
      <c r="F72" s="50">
        <f xml:space="preserve"> (E72 / E73) * 100</f>
        <v>0</v>
      </c>
      <c r="G72" s="50">
        <v>0</v>
      </c>
    </row>
    <row r="73" spans="2:29" x14ac:dyDescent="0.35">
      <c r="B73" t="s">
        <v>1953</v>
      </c>
      <c r="C73" s="73"/>
      <c r="D73" s="73">
        <f>SUM(D53:D72)</f>
        <v>73</v>
      </c>
      <c r="E73" s="74">
        <f>SUM(E53:E72)</f>
        <v>144824</v>
      </c>
      <c r="F73" s="73">
        <f>SUM(F53:F72)</f>
        <v>100.00000000000001</v>
      </c>
      <c r="G73" s="73">
        <v>0.85368244573913876</v>
      </c>
    </row>
    <row r="76" spans="2:29" x14ac:dyDescent="0.35">
      <c r="C76" t="s">
        <v>1875</v>
      </c>
      <c r="I76" t="s">
        <v>1915</v>
      </c>
    </row>
    <row r="77" spans="2:29" x14ac:dyDescent="0.35">
      <c r="C77" s="52" t="s">
        <v>1843</v>
      </c>
      <c r="D77" s="52" t="s">
        <v>30</v>
      </c>
      <c r="E77" s="52" t="s">
        <v>1839</v>
      </c>
      <c r="F77" s="52" t="s">
        <v>1876</v>
      </c>
      <c r="I77" s="52" t="s">
        <v>1843</v>
      </c>
      <c r="J77" s="52" t="s">
        <v>30</v>
      </c>
      <c r="K77" s="52" t="s">
        <v>1839</v>
      </c>
      <c r="L77" s="52" t="s">
        <v>1872</v>
      </c>
    </row>
    <row r="78" spans="2:29" x14ac:dyDescent="0.35">
      <c r="C78" s="50" t="s">
        <v>71</v>
      </c>
      <c r="D78" s="50">
        <v>5</v>
      </c>
      <c r="E78" s="51">
        <v>60920</v>
      </c>
      <c r="F78" s="50">
        <f xml:space="preserve"> (E78 / E90) * 100</f>
        <v>61.447836919135369</v>
      </c>
      <c r="I78" s="50" t="s">
        <v>71</v>
      </c>
      <c r="J78" s="50">
        <v>5</v>
      </c>
      <c r="K78" s="50">
        <v>60920</v>
      </c>
      <c r="L78" s="50">
        <v>61.447836919135369</v>
      </c>
    </row>
    <row r="79" spans="2:29" x14ac:dyDescent="0.35">
      <c r="C79" s="50" t="s">
        <v>50</v>
      </c>
      <c r="D79" s="50">
        <v>8</v>
      </c>
      <c r="E79" s="51">
        <v>17155</v>
      </c>
      <c r="F79" s="50">
        <f xml:space="preserve"> (E79 / E90) * 100</f>
        <v>17.303638252589746</v>
      </c>
      <c r="I79" s="50" t="s">
        <v>50</v>
      </c>
      <c r="J79" s="50">
        <v>8</v>
      </c>
      <c r="K79" s="51">
        <v>17155</v>
      </c>
      <c r="L79" s="50">
        <v>17.303638252589746</v>
      </c>
    </row>
    <row r="80" spans="2:29" x14ac:dyDescent="0.35">
      <c r="C80" s="50" t="s">
        <v>228</v>
      </c>
      <c r="D80" s="50">
        <v>3</v>
      </c>
      <c r="E80" s="50">
        <v>6001</v>
      </c>
      <c r="F80" s="50">
        <f xml:space="preserve"> (E80 / E90) * 100</f>
        <v>6.0529952290172586</v>
      </c>
      <c r="I80" s="50" t="s">
        <v>228</v>
      </c>
      <c r="J80" s="50">
        <v>3</v>
      </c>
      <c r="K80" s="50">
        <v>6001</v>
      </c>
      <c r="L80" s="50">
        <v>6.0529952290172586</v>
      </c>
    </row>
    <row r="81" spans="3:12" x14ac:dyDescent="0.35">
      <c r="C81" s="50" t="s">
        <v>1877</v>
      </c>
      <c r="D81" s="50">
        <v>3</v>
      </c>
      <c r="E81" s="51">
        <v>4935</v>
      </c>
      <c r="F81" s="50">
        <f xml:space="preserve"> (E81 / E90) * 100</f>
        <v>4.977758949375132</v>
      </c>
      <c r="I81" s="50" t="s">
        <v>1919</v>
      </c>
      <c r="J81" s="50">
        <f>SUM(D81:D89)</f>
        <v>19</v>
      </c>
      <c r="K81" s="51">
        <f>SUM(E81:E89)</f>
        <v>15065</v>
      </c>
      <c r="L81" s="50">
        <f xml:space="preserve"> (K81 / K82) * 100</f>
        <v>15.195529599257624</v>
      </c>
    </row>
    <row r="82" spans="3:12" x14ac:dyDescent="0.35">
      <c r="C82" s="50" t="s">
        <v>895</v>
      </c>
      <c r="D82" s="50">
        <v>2</v>
      </c>
      <c r="E82" s="51">
        <v>3265</v>
      </c>
      <c r="F82" s="50">
        <f xml:space="preserve"> (E82 / E90) * 100</f>
        <v>3.2932893555642972</v>
      </c>
      <c r="J82">
        <f>SUM(J78:J81)</f>
        <v>35</v>
      </c>
      <c r="K82">
        <f>SUM(K78:K81)</f>
        <v>99141</v>
      </c>
    </row>
    <row r="83" spans="3:12" x14ac:dyDescent="0.35">
      <c r="C83" s="50" t="s">
        <v>98</v>
      </c>
      <c r="D83" s="50">
        <v>4</v>
      </c>
      <c r="E83" s="51">
        <v>1618</v>
      </c>
      <c r="F83" s="50">
        <f xml:space="preserve"> (E83 / E90) * 100</f>
        <v>1.6320190435843898</v>
      </c>
    </row>
    <row r="84" spans="3:12" x14ac:dyDescent="0.35">
      <c r="C84" s="50" t="s">
        <v>455</v>
      </c>
      <c r="D84" s="50">
        <v>1</v>
      </c>
      <c r="E84" s="51">
        <v>1000</v>
      </c>
      <c r="F84" s="50">
        <f xml:space="preserve"> (E84 / E90) * 100</f>
        <v>1.0086644274316376</v>
      </c>
    </row>
    <row r="85" spans="3:12" x14ac:dyDescent="0.35">
      <c r="C85" s="50" t="s">
        <v>26</v>
      </c>
      <c r="D85" s="50">
        <v>2</v>
      </c>
      <c r="E85" s="51">
        <v>2930</v>
      </c>
      <c r="F85" s="50">
        <f xml:space="preserve"> (E85 / E90) * 100</f>
        <v>2.9553867723746987</v>
      </c>
    </row>
    <row r="86" spans="3:12" x14ac:dyDescent="0.35">
      <c r="C86" s="50" t="s">
        <v>40</v>
      </c>
      <c r="D86" s="50">
        <v>2</v>
      </c>
      <c r="E86" s="50">
        <v>810</v>
      </c>
      <c r="F86" s="50">
        <f xml:space="preserve"> (E86 / E90) * 100</f>
        <v>0.81701818621962663</v>
      </c>
    </row>
    <row r="87" spans="3:12" x14ac:dyDescent="0.35">
      <c r="C87" s="50" t="s">
        <v>356</v>
      </c>
      <c r="D87" s="50">
        <v>2</v>
      </c>
      <c r="E87" s="50">
        <v>246</v>
      </c>
      <c r="F87" s="50">
        <f xml:space="preserve"> (E87 / E90) * 100</f>
        <v>0.24813144914818289</v>
      </c>
    </row>
    <row r="88" spans="3:12" x14ac:dyDescent="0.35">
      <c r="C88" s="50" t="s">
        <v>430</v>
      </c>
      <c r="D88" s="50">
        <v>1</v>
      </c>
      <c r="E88" s="50">
        <v>158</v>
      </c>
      <c r="F88" s="50">
        <f xml:space="preserve"> (E88 / E90) * 100</f>
        <v>0.15936897953419876</v>
      </c>
    </row>
    <row r="89" spans="3:12" x14ac:dyDescent="0.35">
      <c r="C89" s="50" t="s">
        <v>79</v>
      </c>
      <c r="D89" s="50">
        <v>2</v>
      </c>
      <c r="E89" s="50">
        <v>103</v>
      </c>
      <c r="F89" s="50">
        <f xml:space="preserve"> (E89 / E90) * 100</f>
        <v>0.1038924360254587</v>
      </c>
    </row>
    <row r="90" spans="3:12" x14ac:dyDescent="0.35">
      <c r="C90" s="73"/>
      <c r="D90" s="73">
        <f>SUM(D78:D89)</f>
        <v>35</v>
      </c>
      <c r="E90" s="74">
        <f>SUM(E78:E89)</f>
        <v>99141</v>
      </c>
      <c r="F90" s="73">
        <f>SUM(F78:F89)</f>
        <v>100</v>
      </c>
    </row>
    <row r="93" spans="3:12" x14ac:dyDescent="0.35">
      <c r="C93" t="s">
        <v>1874</v>
      </c>
      <c r="F93" s="58"/>
      <c r="I93" t="s">
        <v>1916</v>
      </c>
    </row>
    <row r="94" spans="3:12" x14ac:dyDescent="0.35">
      <c r="C94" s="52" t="s">
        <v>1843</v>
      </c>
      <c r="D94" s="52" t="s">
        <v>30</v>
      </c>
      <c r="E94" s="52" t="s">
        <v>1839</v>
      </c>
      <c r="F94" s="52" t="s">
        <v>1876</v>
      </c>
      <c r="I94" s="52" t="s">
        <v>1843</v>
      </c>
      <c r="J94" s="52" t="s">
        <v>30</v>
      </c>
      <c r="K94" s="52" t="s">
        <v>1839</v>
      </c>
      <c r="L94" s="52" t="s">
        <v>1872</v>
      </c>
    </row>
    <row r="95" spans="3:12" x14ac:dyDescent="0.35">
      <c r="C95" s="50" t="s">
        <v>26</v>
      </c>
      <c r="D95" s="50">
        <v>7</v>
      </c>
      <c r="E95" s="50">
        <v>23120</v>
      </c>
      <c r="F95" s="50">
        <f xml:space="preserve"> (E95 / E112) * 100</f>
        <v>50.62071683489151</v>
      </c>
      <c r="I95" s="50" t="s">
        <v>26</v>
      </c>
      <c r="J95" s="50">
        <v>7</v>
      </c>
      <c r="K95" s="50">
        <v>23120</v>
      </c>
      <c r="L95" s="50">
        <v>50.62071683489151</v>
      </c>
    </row>
    <row r="96" spans="3:12" x14ac:dyDescent="0.35">
      <c r="C96" s="50" t="s">
        <v>50</v>
      </c>
      <c r="D96" s="50">
        <v>4</v>
      </c>
      <c r="E96" s="50">
        <v>6360</v>
      </c>
      <c r="F96" s="50">
        <f xml:space="preserve"> (E96 / E112) * 100</f>
        <v>13.92507608433867</v>
      </c>
      <c r="I96" s="50" t="s">
        <v>50</v>
      </c>
      <c r="J96" s="50">
        <v>4</v>
      </c>
      <c r="K96" s="50">
        <v>6360</v>
      </c>
      <c r="L96" s="50">
        <v>13.92507608433867</v>
      </c>
    </row>
    <row r="97" spans="3:12" x14ac:dyDescent="0.35">
      <c r="C97" s="50" t="s">
        <v>1847</v>
      </c>
      <c r="D97" s="50">
        <v>2</v>
      </c>
      <c r="E97" s="50">
        <v>3494</v>
      </c>
      <c r="F97" s="50">
        <f xml:space="preserve"> (E97 / E112) * 100</f>
        <v>7.6500339368992618</v>
      </c>
      <c r="I97" s="50" t="s">
        <v>1847</v>
      </c>
      <c r="J97" s="50">
        <v>2</v>
      </c>
      <c r="K97" s="50">
        <v>3494</v>
      </c>
      <c r="L97" s="50">
        <v>7.6500339368992618</v>
      </c>
    </row>
    <row r="98" spans="3:12" x14ac:dyDescent="0.35">
      <c r="C98" s="50" t="s">
        <v>79</v>
      </c>
      <c r="D98" s="50">
        <v>1</v>
      </c>
      <c r="E98" s="50">
        <v>3000</v>
      </c>
      <c r="F98" s="50">
        <f xml:space="preserve"> (E98 / E112) * 100</f>
        <v>6.5684321152540885</v>
      </c>
      <c r="I98" s="50" t="s">
        <v>1919</v>
      </c>
      <c r="J98" s="50">
        <f>SUM(D98:D111)</f>
        <v>25</v>
      </c>
      <c r="K98" s="50">
        <f>SUM(E98:E111)</f>
        <v>12699</v>
      </c>
      <c r="L98" s="50">
        <f>SUM(F98:F111)</f>
        <v>27.804173143870557</v>
      </c>
    </row>
    <row r="99" spans="3:12" x14ac:dyDescent="0.35">
      <c r="C99" s="50" t="s">
        <v>40</v>
      </c>
      <c r="D99" s="50">
        <v>5</v>
      </c>
      <c r="E99" s="50">
        <v>2657</v>
      </c>
      <c r="F99" s="50">
        <f xml:space="preserve"> (E99 / E112) * 100</f>
        <v>5.8174413767433713</v>
      </c>
      <c r="K99">
        <f>SUM(K95:K98)</f>
        <v>45673</v>
      </c>
    </row>
    <row r="100" spans="3:12" x14ac:dyDescent="0.35">
      <c r="C100" s="50" t="s">
        <v>228</v>
      </c>
      <c r="D100" s="50">
        <v>1</v>
      </c>
      <c r="E100" s="50">
        <v>2400</v>
      </c>
      <c r="F100" s="50">
        <f xml:space="preserve"> (E100 / E112) * 100</f>
        <v>5.2547456922032714</v>
      </c>
    </row>
    <row r="101" spans="3:12" x14ac:dyDescent="0.35">
      <c r="C101" s="50" t="s">
        <v>71</v>
      </c>
      <c r="D101" s="50">
        <v>5</v>
      </c>
      <c r="E101" s="50">
        <v>2200</v>
      </c>
      <c r="F101" s="50">
        <f xml:space="preserve"> (E101 / E112) * 100</f>
        <v>4.8168502178529984</v>
      </c>
    </row>
    <row r="102" spans="3:12" x14ac:dyDescent="0.35">
      <c r="C102" s="50" t="s">
        <v>1848</v>
      </c>
      <c r="D102" s="50">
        <v>2</v>
      </c>
      <c r="E102" s="50">
        <v>1044</v>
      </c>
      <c r="F102" s="50">
        <f xml:space="preserve"> (E102 / E112) * 100</f>
        <v>2.2858143761084229</v>
      </c>
    </row>
    <row r="103" spans="3:12" x14ac:dyDescent="0.35">
      <c r="C103" s="50" t="s">
        <v>90</v>
      </c>
      <c r="D103" s="50">
        <v>2</v>
      </c>
      <c r="E103" s="50">
        <v>490</v>
      </c>
      <c r="F103" s="50">
        <f xml:space="preserve"> (E103 / E112) * 100</f>
        <v>1.0728439121581679</v>
      </c>
    </row>
    <row r="104" spans="3:12" x14ac:dyDescent="0.35">
      <c r="C104" s="50" t="s">
        <v>98</v>
      </c>
      <c r="D104" s="50">
        <v>1</v>
      </c>
      <c r="E104" s="50">
        <v>240</v>
      </c>
      <c r="F104" s="50">
        <f xml:space="preserve"> (E104 / E112) * 100</f>
        <v>0.52547456922032709</v>
      </c>
    </row>
    <row r="105" spans="3:12" x14ac:dyDescent="0.35">
      <c r="C105" s="50" t="s">
        <v>107</v>
      </c>
      <c r="D105" s="50">
        <v>2</v>
      </c>
      <c r="E105" s="50">
        <v>225</v>
      </c>
      <c r="F105" s="50">
        <f xml:space="preserve"> (E105 / E112) * 100</f>
        <v>0.49263240864405666</v>
      </c>
    </row>
    <row r="106" spans="3:12" x14ac:dyDescent="0.35">
      <c r="C106" s="50" t="s">
        <v>356</v>
      </c>
      <c r="D106" s="50">
        <v>1</v>
      </c>
      <c r="E106" s="50">
        <v>148</v>
      </c>
      <c r="F106" s="50">
        <f xml:space="preserve"> (E106 / E112) * 100</f>
        <v>0.32404265101920171</v>
      </c>
    </row>
    <row r="107" spans="3:12" x14ac:dyDescent="0.35">
      <c r="C107" s="50" t="s">
        <v>243</v>
      </c>
      <c r="D107" s="50">
        <v>1</v>
      </c>
      <c r="E107" s="50">
        <v>120</v>
      </c>
      <c r="F107" s="50">
        <f xml:space="preserve"> (E107 / E112) * 100</f>
        <v>0.26273728461016355</v>
      </c>
    </row>
    <row r="108" spans="3:12" x14ac:dyDescent="0.35">
      <c r="C108" s="50" t="s">
        <v>213</v>
      </c>
      <c r="D108" s="50">
        <v>1</v>
      </c>
      <c r="E108" s="50">
        <v>65</v>
      </c>
      <c r="F108" s="50">
        <f xml:space="preserve"> (E108 / E112) * 100</f>
        <v>0.14231602916383859</v>
      </c>
    </row>
    <row r="109" spans="3:12" x14ac:dyDescent="0.35">
      <c r="C109" s="50" t="s">
        <v>1845</v>
      </c>
      <c r="D109" s="50">
        <v>1</v>
      </c>
      <c r="E109" s="50">
        <v>60</v>
      </c>
      <c r="F109" s="50">
        <f xml:space="preserve"> (E109 / E112) * 100</f>
        <v>0.13136864230508177</v>
      </c>
    </row>
    <row r="110" spans="3:12" x14ac:dyDescent="0.35">
      <c r="C110" s="50" t="s">
        <v>1846</v>
      </c>
      <c r="D110" s="50">
        <v>1</v>
      </c>
      <c r="E110" s="50">
        <v>50</v>
      </c>
      <c r="F110" s="50">
        <f xml:space="preserve"> (E110 / E112) * 100</f>
        <v>0.10947386858756813</v>
      </c>
    </row>
    <row r="111" spans="3:12" x14ac:dyDescent="0.35">
      <c r="C111" s="50" t="s">
        <v>292</v>
      </c>
      <c r="D111" s="50">
        <v>1</v>
      </c>
      <c r="E111" s="50">
        <v>0</v>
      </c>
      <c r="F111" s="50">
        <f xml:space="preserve"> (E111 / E112) * 100</f>
        <v>0</v>
      </c>
    </row>
    <row r="112" spans="3:12" x14ac:dyDescent="0.35">
      <c r="C112" s="73"/>
      <c r="D112" s="73">
        <f>SUM(D95:D111)</f>
        <v>38</v>
      </c>
      <c r="E112" s="73">
        <f>SUM(E95:E111)</f>
        <v>45673</v>
      </c>
      <c r="F112" s="73">
        <f>SUM(F95:F111)</f>
        <v>99.999999999999986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DCABB-8550-4E38-A7D5-3488B07E03BD}">
  <dimension ref="C2:AE134"/>
  <sheetViews>
    <sheetView topLeftCell="A22" workbookViewId="0">
      <selection activeCell="C14" sqref="C14"/>
    </sheetView>
  </sheetViews>
  <sheetFormatPr defaultRowHeight="14.5" x14ac:dyDescent="0.35"/>
  <cols>
    <col min="24" max="24" width="5.81640625" customWidth="1"/>
    <col min="25" max="25" width="3.90625" customWidth="1"/>
    <col min="26" max="26" width="4.1796875" customWidth="1"/>
    <col min="27" max="27" width="20.453125" customWidth="1"/>
  </cols>
  <sheetData>
    <row r="2" spans="3:31" x14ac:dyDescent="0.35">
      <c r="C2" s="28" t="s">
        <v>1912</v>
      </c>
    </row>
    <row r="3" spans="3:31" x14ac:dyDescent="0.35">
      <c r="D3" s="76" t="s">
        <v>1892</v>
      </c>
      <c r="H3" s="76" t="s">
        <v>1778</v>
      </c>
      <c r="K3" s="76" t="s">
        <v>1838</v>
      </c>
      <c r="N3" s="76" t="s">
        <v>1779</v>
      </c>
      <c r="Q3" t="s">
        <v>1902</v>
      </c>
      <c r="S3" s="76" t="s">
        <v>1903</v>
      </c>
    </row>
    <row r="4" spans="3:31" x14ac:dyDescent="0.35">
      <c r="C4" s="98" t="s">
        <v>1843</v>
      </c>
      <c r="D4" s="98" t="s">
        <v>30</v>
      </c>
      <c r="E4" s="98" t="s">
        <v>1839</v>
      </c>
      <c r="F4" s="98" t="s">
        <v>1876</v>
      </c>
      <c r="G4" s="98" t="s">
        <v>1880</v>
      </c>
      <c r="H4" s="99" t="s">
        <v>30</v>
      </c>
      <c r="I4" s="100" t="s">
        <v>1839</v>
      </c>
      <c r="J4" s="100" t="s">
        <v>1876</v>
      </c>
      <c r="K4" s="100" t="s">
        <v>1893</v>
      </c>
      <c r="L4" s="100" t="s">
        <v>1894</v>
      </c>
      <c r="M4" s="100" t="s">
        <v>1895</v>
      </c>
      <c r="N4" s="98" t="s">
        <v>30</v>
      </c>
      <c r="O4" s="98" t="s">
        <v>1839</v>
      </c>
      <c r="P4" s="98" t="s">
        <v>1876</v>
      </c>
      <c r="Q4" s="98" t="s">
        <v>1896</v>
      </c>
      <c r="R4" s="98" t="s">
        <v>1796</v>
      </c>
      <c r="S4" s="98" t="s">
        <v>1897</v>
      </c>
      <c r="T4" s="98" t="s">
        <v>1898</v>
      </c>
      <c r="U4" s="98" t="s">
        <v>1899</v>
      </c>
      <c r="V4" s="98" t="s">
        <v>1900</v>
      </c>
      <c r="W4" s="98" t="s">
        <v>1901</v>
      </c>
      <c r="AA4" s="107" t="s">
        <v>1838</v>
      </c>
      <c r="AB4" s="108" t="s">
        <v>1840</v>
      </c>
      <c r="AC4" s="108" t="s">
        <v>1839</v>
      </c>
      <c r="AD4" s="108" t="s">
        <v>1873</v>
      </c>
      <c r="AE4" s="83"/>
    </row>
    <row r="5" spans="3:31" x14ac:dyDescent="0.35">
      <c r="C5" s="50" t="s">
        <v>1845</v>
      </c>
      <c r="D5" s="50">
        <v>1</v>
      </c>
      <c r="E5" s="50">
        <v>60</v>
      </c>
      <c r="F5" s="50">
        <v>4.1429597304314197E-2</v>
      </c>
      <c r="G5" s="50">
        <v>1.254731382923106E-2</v>
      </c>
      <c r="H5" s="91">
        <v>1</v>
      </c>
      <c r="I5" s="50">
        <v>60</v>
      </c>
      <c r="J5" s="50">
        <v>0.13136864230508177</v>
      </c>
      <c r="K5" s="50">
        <v>0</v>
      </c>
      <c r="L5" s="50">
        <v>0</v>
      </c>
      <c r="M5" s="50">
        <v>1</v>
      </c>
      <c r="N5" s="92">
        <v>0</v>
      </c>
      <c r="O5" s="93">
        <v>0</v>
      </c>
      <c r="P5" s="93">
        <v>0</v>
      </c>
      <c r="Q5" s="94">
        <v>0</v>
      </c>
      <c r="R5" s="94">
        <v>0</v>
      </c>
      <c r="S5" s="94">
        <v>0</v>
      </c>
      <c r="T5" s="94">
        <v>0</v>
      </c>
      <c r="U5" s="94">
        <v>0</v>
      </c>
      <c r="V5" s="94">
        <v>0</v>
      </c>
      <c r="W5" s="94">
        <v>0</v>
      </c>
      <c r="Z5" s="34"/>
      <c r="AA5" s="104" t="s">
        <v>1836</v>
      </c>
      <c r="AB5" s="104">
        <v>17</v>
      </c>
      <c r="AC5" s="104">
        <v>21658</v>
      </c>
      <c r="AD5" s="104">
        <f xml:space="preserve"> (AC5 / AC8) * 100</f>
        <v>47.409320753890945</v>
      </c>
      <c r="AE5" s="83"/>
    </row>
    <row r="6" spans="3:31" x14ac:dyDescent="0.35">
      <c r="C6" s="50" t="s">
        <v>1846</v>
      </c>
      <c r="D6" s="50">
        <v>4</v>
      </c>
      <c r="E6" s="50">
        <v>4985</v>
      </c>
      <c r="F6" s="50">
        <v>3.4421090427001046</v>
      </c>
      <c r="G6" s="50">
        <v>0.85257542769869632</v>
      </c>
      <c r="H6" s="91">
        <v>1</v>
      </c>
      <c r="I6" s="65">
        <v>50</v>
      </c>
      <c r="J6" s="50">
        <v>0.10947386858756813</v>
      </c>
      <c r="K6" s="50">
        <v>0</v>
      </c>
      <c r="L6" s="50">
        <v>0</v>
      </c>
      <c r="M6" s="50">
        <v>1</v>
      </c>
      <c r="N6" s="92">
        <v>3</v>
      </c>
      <c r="O6" s="95">
        <v>4935</v>
      </c>
      <c r="P6" s="95">
        <v>4.977758949375132</v>
      </c>
      <c r="Q6" s="96">
        <v>2</v>
      </c>
      <c r="R6" s="96">
        <v>1</v>
      </c>
      <c r="S6" s="96">
        <v>2</v>
      </c>
      <c r="T6" s="96">
        <v>0</v>
      </c>
      <c r="U6" s="96">
        <v>1</v>
      </c>
      <c r="V6" s="96">
        <v>0</v>
      </c>
      <c r="W6" s="96">
        <v>0</v>
      </c>
      <c r="AA6" s="104" t="s">
        <v>1786</v>
      </c>
      <c r="AB6" s="104">
        <v>4</v>
      </c>
      <c r="AC6" s="104">
        <v>9150</v>
      </c>
      <c r="AD6" s="104">
        <f xml:space="preserve"> (AC6 / AC8) * 100</f>
        <v>20.029332574480659</v>
      </c>
      <c r="AE6" s="83"/>
    </row>
    <row r="7" spans="3:31" x14ac:dyDescent="0.35">
      <c r="C7" s="50" t="s">
        <v>394</v>
      </c>
      <c r="D7" s="50"/>
      <c r="E7" s="50"/>
      <c r="F7" s="50"/>
      <c r="G7" s="50"/>
      <c r="H7" s="91"/>
      <c r="I7" s="65"/>
      <c r="J7" s="65"/>
      <c r="K7" s="65"/>
      <c r="L7" s="65"/>
      <c r="M7" s="65"/>
      <c r="N7" s="92"/>
      <c r="O7" s="93"/>
      <c r="P7" s="93"/>
      <c r="Q7" s="94"/>
      <c r="R7" s="94"/>
      <c r="S7" s="94"/>
      <c r="T7" s="94"/>
      <c r="U7" s="94"/>
      <c r="V7" s="94"/>
      <c r="W7" s="94"/>
      <c r="AA7" s="104" t="s">
        <v>1837</v>
      </c>
      <c r="AB7" s="104">
        <v>17</v>
      </c>
      <c r="AC7" s="104">
        <v>14875</v>
      </c>
      <c r="AD7" s="104">
        <f xml:space="preserve"> (AC7 / AC8) * 100</f>
        <v>32.561346671628392</v>
      </c>
      <c r="AE7" s="83"/>
    </row>
    <row r="8" spans="3:31" x14ac:dyDescent="0.35">
      <c r="C8" s="50" t="s">
        <v>1891</v>
      </c>
      <c r="D8" s="50"/>
      <c r="E8" s="50"/>
      <c r="F8" s="50"/>
      <c r="G8" s="50"/>
      <c r="H8" s="91"/>
      <c r="I8" s="65"/>
      <c r="J8" s="65"/>
      <c r="K8" s="65"/>
      <c r="L8" s="65"/>
      <c r="M8" s="65"/>
      <c r="N8" s="92"/>
      <c r="O8" s="93"/>
      <c r="P8" s="93"/>
      <c r="Q8" s="94"/>
      <c r="R8" s="94"/>
      <c r="S8" s="94"/>
      <c r="T8" s="94"/>
      <c r="U8" s="94"/>
      <c r="V8" s="94"/>
      <c r="W8" s="94"/>
      <c r="AA8" s="101" t="s">
        <v>1888</v>
      </c>
      <c r="AB8" s="101">
        <f>SUM(AB5:AB7)</f>
        <v>38</v>
      </c>
      <c r="AC8" s="101">
        <f>SUM(AC5:AC7)</f>
        <v>45683</v>
      </c>
      <c r="AD8" s="101">
        <f>SUM(AD5:AD7)</f>
        <v>100</v>
      </c>
      <c r="AE8" s="83"/>
    </row>
    <row r="9" spans="3:31" x14ac:dyDescent="0.35">
      <c r="C9" s="50" t="s">
        <v>373</v>
      </c>
      <c r="D9" s="50"/>
      <c r="E9" s="50"/>
      <c r="F9" s="50"/>
      <c r="G9" s="50"/>
      <c r="H9" s="91"/>
      <c r="I9" s="65"/>
      <c r="J9" s="65"/>
      <c r="K9" s="65"/>
      <c r="L9" s="65"/>
      <c r="M9" s="65"/>
      <c r="N9" s="92"/>
      <c r="O9" s="93"/>
      <c r="P9" s="93"/>
      <c r="Q9" s="94"/>
      <c r="R9" s="94"/>
      <c r="S9" s="94"/>
      <c r="T9" s="94"/>
      <c r="U9" s="94"/>
      <c r="V9" s="94"/>
      <c r="W9" s="97"/>
      <c r="X9" s="59"/>
      <c r="Y9" s="59"/>
      <c r="Z9" s="59"/>
      <c r="AA9" s="84"/>
      <c r="AB9" s="77"/>
      <c r="AC9" s="78"/>
      <c r="AD9" s="78"/>
      <c r="AE9" s="83"/>
    </row>
    <row r="10" spans="3:31" x14ac:dyDescent="0.35">
      <c r="C10" s="50" t="s">
        <v>228</v>
      </c>
      <c r="D10" s="50">
        <v>4</v>
      </c>
      <c r="E10" s="50">
        <v>8401</v>
      </c>
      <c r="F10" s="50">
        <v>5.8008341158923935</v>
      </c>
      <c r="G10" s="50">
        <v>2.745720943761909</v>
      </c>
      <c r="H10" s="91">
        <v>1</v>
      </c>
      <c r="I10" s="65">
        <v>2400</v>
      </c>
      <c r="J10" s="50">
        <v>5.2547456922032714</v>
      </c>
      <c r="K10" s="65">
        <v>0</v>
      </c>
      <c r="L10" s="65">
        <v>1</v>
      </c>
      <c r="M10" s="65">
        <v>0</v>
      </c>
      <c r="N10" s="92">
        <v>3</v>
      </c>
      <c r="O10" s="50">
        <v>6001</v>
      </c>
      <c r="P10" s="50">
        <v>6.0529952290172586</v>
      </c>
      <c r="Q10" s="94">
        <v>3</v>
      </c>
      <c r="R10" s="94">
        <v>0</v>
      </c>
      <c r="S10" s="94">
        <v>2</v>
      </c>
      <c r="T10" s="94">
        <v>0</v>
      </c>
      <c r="U10" s="94">
        <v>0</v>
      </c>
      <c r="V10" s="94">
        <v>0</v>
      </c>
      <c r="W10" s="97">
        <v>1</v>
      </c>
      <c r="X10" s="60"/>
      <c r="Y10" s="60"/>
      <c r="Z10" s="60"/>
      <c r="AA10" s="79"/>
      <c r="AB10" s="77"/>
      <c r="AC10" s="78"/>
      <c r="AD10" s="78"/>
      <c r="AE10" s="83"/>
    </row>
    <row r="11" spans="3:31" x14ac:dyDescent="0.35">
      <c r="C11" s="50" t="s">
        <v>98</v>
      </c>
      <c r="D11" s="50">
        <v>5</v>
      </c>
      <c r="E11" s="50">
        <v>1858</v>
      </c>
      <c r="F11" s="50">
        <v>1.2829365298569297</v>
      </c>
      <c r="G11" s="50">
        <v>0.49711709542347254</v>
      </c>
      <c r="H11" s="91">
        <v>1</v>
      </c>
      <c r="I11" s="65">
        <v>240</v>
      </c>
      <c r="J11" s="50">
        <v>0.52547456922032709</v>
      </c>
      <c r="K11" s="65">
        <v>0</v>
      </c>
      <c r="L11" s="65">
        <v>0</v>
      </c>
      <c r="M11" s="65">
        <v>1</v>
      </c>
      <c r="N11" s="92">
        <v>4</v>
      </c>
      <c r="O11" s="50">
        <v>1618</v>
      </c>
      <c r="P11" s="50">
        <v>1.6320190435843898</v>
      </c>
      <c r="Q11" s="94">
        <v>1</v>
      </c>
      <c r="R11" s="94">
        <v>3</v>
      </c>
      <c r="S11" s="94">
        <v>4</v>
      </c>
      <c r="T11" s="94">
        <v>0</v>
      </c>
      <c r="U11" s="94">
        <v>0</v>
      </c>
      <c r="V11" s="94">
        <v>0</v>
      </c>
      <c r="W11" s="97">
        <v>0</v>
      </c>
      <c r="X11" s="60"/>
      <c r="Y11" s="60"/>
      <c r="Z11" s="61"/>
      <c r="AA11" s="79"/>
      <c r="AB11" s="77"/>
      <c r="AC11" s="78"/>
      <c r="AD11" s="78"/>
      <c r="AE11" s="83"/>
    </row>
    <row r="12" spans="3:31" x14ac:dyDescent="0.35">
      <c r="C12" s="50" t="s">
        <v>463</v>
      </c>
      <c r="D12" s="50"/>
      <c r="E12" s="50"/>
      <c r="F12" s="50"/>
      <c r="G12" s="50"/>
      <c r="H12" s="91"/>
      <c r="I12" s="65"/>
      <c r="J12" s="65"/>
      <c r="K12" s="65"/>
      <c r="L12" s="65"/>
      <c r="M12" s="65"/>
      <c r="N12" s="92"/>
      <c r="O12" s="93"/>
      <c r="P12" s="93"/>
      <c r="Q12" s="94"/>
      <c r="R12" s="94"/>
      <c r="S12" s="94"/>
      <c r="T12" s="94"/>
      <c r="U12" s="94"/>
      <c r="V12" s="94"/>
      <c r="W12" s="97"/>
      <c r="X12" s="60"/>
      <c r="Y12" s="60"/>
      <c r="Z12" s="61"/>
      <c r="AA12" s="109" t="s">
        <v>1904</v>
      </c>
      <c r="AB12" s="110" t="s">
        <v>1844</v>
      </c>
      <c r="AC12" s="108" t="s">
        <v>1839</v>
      </c>
      <c r="AD12" s="108" t="s">
        <v>1873</v>
      </c>
      <c r="AE12" s="83"/>
    </row>
    <row r="13" spans="3:31" x14ac:dyDescent="0.35">
      <c r="C13" s="50" t="s">
        <v>213</v>
      </c>
      <c r="D13" s="50">
        <v>1</v>
      </c>
      <c r="E13" s="50">
        <v>65</v>
      </c>
      <c r="F13" s="50">
        <v>4.4882063746340385E-2</v>
      </c>
      <c r="G13" s="50">
        <v>2.3646682188591384E-2</v>
      </c>
      <c r="H13" s="91">
        <v>1</v>
      </c>
      <c r="I13" s="65">
        <v>65</v>
      </c>
      <c r="J13" s="50">
        <v>0.14231602916383859</v>
      </c>
      <c r="K13" s="65">
        <v>1</v>
      </c>
      <c r="L13" s="65">
        <v>0</v>
      </c>
      <c r="M13" s="65">
        <v>0</v>
      </c>
      <c r="N13" s="92">
        <v>0</v>
      </c>
      <c r="O13" s="93">
        <v>0</v>
      </c>
      <c r="P13" s="93">
        <v>0</v>
      </c>
      <c r="Q13" s="94">
        <v>0</v>
      </c>
      <c r="R13" s="94">
        <v>0</v>
      </c>
      <c r="S13" s="94">
        <v>0</v>
      </c>
      <c r="T13" s="94">
        <v>0</v>
      </c>
      <c r="U13" s="94">
        <v>0</v>
      </c>
      <c r="V13" s="94">
        <v>0</v>
      </c>
      <c r="W13" s="97">
        <v>0</v>
      </c>
      <c r="X13" s="60"/>
      <c r="Y13" s="60"/>
      <c r="Z13" s="61"/>
      <c r="AA13" s="105" t="s">
        <v>1905</v>
      </c>
      <c r="AB13" s="106">
        <v>27</v>
      </c>
      <c r="AC13" s="104">
        <v>73337</v>
      </c>
      <c r="AD13" s="104">
        <v>73.972423114554019</v>
      </c>
      <c r="AE13" s="83"/>
    </row>
    <row r="14" spans="3:31" x14ac:dyDescent="0.35">
      <c r="C14" s="50" t="s">
        <v>26</v>
      </c>
      <c r="D14" s="50">
        <v>9</v>
      </c>
      <c r="E14" s="50">
        <v>26050</v>
      </c>
      <c r="F14" s="50">
        <v>17.987350162956417</v>
      </c>
      <c r="G14" s="50">
        <v>0.92295537041334574</v>
      </c>
      <c r="H14" s="91">
        <v>7</v>
      </c>
      <c r="I14" s="50">
        <v>23120</v>
      </c>
      <c r="J14" s="50">
        <v>50.62071683489151</v>
      </c>
      <c r="K14" s="65">
        <v>5</v>
      </c>
      <c r="L14" s="65">
        <v>1</v>
      </c>
      <c r="M14" s="65">
        <v>1</v>
      </c>
      <c r="N14" s="92">
        <v>2</v>
      </c>
      <c r="O14" s="93">
        <v>2930</v>
      </c>
      <c r="P14" s="93">
        <v>2.9553867723746987</v>
      </c>
      <c r="Q14" s="94">
        <v>0</v>
      </c>
      <c r="R14" s="94">
        <v>2</v>
      </c>
      <c r="S14" s="94">
        <v>2</v>
      </c>
      <c r="T14" s="94">
        <v>0</v>
      </c>
      <c r="U14" s="94">
        <v>0</v>
      </c>
      <c r="V14" s="94">
        <v>0</v>
      </c>
      <c r="W14" s="97">
        <v>0</v>
      </c>
      <c r="X14" s="60"/>
      <c r="Y14" s="60"/>
      <c r="Z14" s="60"/>
      <c r="AA14" s="105" t="s">
        <v>1906</v>
      </c>
      <c r="AB14" s="106">
        <v>1</v>
      </c>
      <c r="AC14" s="104">
        <v>350</v>
      </c>
      <c r="AD14" s="104">
        <v>0.35303254960107322</v>
      </c>
      <c r="AE14" s="83"/>
    </row>
    <row r="15" spans="3:31" x14ac:dyDescent="0.35">
      <c r="C15" s="50" t="s">
        <v>50</v>
      </c>
      <c r="D15" s="50">
        <v>12</v>
      </c>
      <c r="E15" s="50">
        <v>23515</v>
      </c>
      <c r="F15" s="50">
        <v>16.236949676849139</v>
      </c>
      <c r="G15" s="50">
        <v>0.57044643528592676</v>
      </c>
      <c r="H15" s="91">
        <v>4</v>
      </c>
      <c r="I15" s="50">
        <v>6360</v>
      </c>
      <c r="J15" s="50">
        <v>13.92507608433867</v>
      </c>
      <c r="K15" s="65">
        <v>1</v>
      </c>
      <c r="L15" s="65">
        <v>1</v>
      </c>
      <c r="M15" s="65">
        <v>2</v>
      </c>
      <c r="N15" s="92">
        <v>8</v>
      </c>
      <c r="O15" s="50">
        <v>17155</v>
      </c>
      <c r="P15" s="50">
        <v>17.303638252589746</v>
      </c>
      <c r="Q15" s="94">
        <v>4</v>
      </c>
      <c r="R15" s="94">
        <v>4</v>
      </c>
      <c r="S15" s="94">
        <v>6</v>
      </c>
      <c r="T15" s="94">
        <v>1</v>
      </c>
      <c r="U15" s="94">
        <v>0</v>
      </c>
      <c r="V15" s="94">
        <v>1</v>
      </c>
      <c r="W15" s="97">
        <v>0</v>
      </c>
      <c r="X15" s="60"/>
      <c r="Y15" s="60"/>
      <c r="Z15" s="60"/>
      <c r="AA15" s="105" t="s">
        <v>1826</v>
      </c>
      <c r="AB15" s="106">
        <v>1</v>
      </c>
      <c r="AC15" s="104">
        <v>3900</v>
      </c>
      <c r="AD15" s="104">
        <v>3.9337912669833872</v>
      </c>
      <c r="AE15" s="83"/>
    </row>
    <row r="16" spans="3:31" x14ac:dyDescent="0.35">
      <c r="C16" s="50" t="s">
        <v>455</v>
      </c>
      <c r="D16" s="50">
        <v>1</v>
      </c>
      <c r="E16" s="50">
        <v>1000</v>
      </c>
      <c r="F16" s="50">
        <v>0.69049328840523672</v>
      </c>
      <c r="G16" s="50">
        <v>0.45392234296556544</v>
      </c>
      <c r="H16" s="91">
        <v>0</v>
      </c>
      <c r="I16" s="65">
        <v>0</v>
      </c>
      <c r="J16" s="65">
        <v>0</v>
      </c>
      <c r="K16" s="65">
        <v>0</v>
      </c>
      <c r="L16" s="65">
        <v>0</v>
      </c>
      <c r="M16" s="65">
        <v>0</v>
      </c>
      <c r="N16" s="92">
        <v>1</v>
      </c>
      <c r="O16" s="93">
        <v>1000</v>
      </c>
      <c r="P16" s="93">
        <v>1.0086644274316376</v>
      </c>
      <c r="Q16" s="94">
        <v>1</v>
      </c>
      <c r="R16" s="94">
        <v>0</v>
      </c>
      <c r="S16" s="94">
        <v>1</v>
      </c>
      <c r="T16" s="94">
        <v>0</v>
      </c>
      <c r="U16" s="94">
        <v>0</v>
      </c>
      <c r="V16" s="94">
        <v>0</v>
      </c>
      <c r="W16" s="97">
        <v>0</v>
      </c>
      <c r="X16" s="60"/>
      <c r="Y16" s="60"/>
      <c r="Z16" s="60"/>
      <c r="AA16" s="105" t="s">
        <v>1907</v>
      </c>
      <c r="AB16" s="106">
        <v>5</v>
      </c>
      <c r="AC16" s="104">
        <v>21153</v>
      </c>
      <c r="AD16" s="104">
        <v>21.336278633461433</v>
      </c>
      <c r="AE16" s="83"/>
    </row>
    <row r="17" spans="3:31" x14ac:dyDescent="0.35">
      <c r="C17" s="50" t="s">
        <v>1847</v>
      </c>
      <c r="D17" s="50">
        <v>2</v>
      </c>
      <c r="E17" s="50">
        <v>3494</v>
      </c>
      <c r="F17" s="50">
        <v>2.4125835496878971</v>
      </c>
      <c r="G17" s="50">
        <v>1.7791039304245102</v>
      </c>
      <c r="H17" s="91">
        <v>2</v>
      </c>
      <c r="I17" s="50">
        <v>3494</v>
      </c>
      <c r="J17" s="50">
        <v>7.6500339368992618</v>
      </c>
      <c r="K17" s="65">
        <v>1</v>
      </c>
      <c r="L17" s="65">
        <v>0</v>
      </c>
      <c r="M17" s="65">
        <v>1</v>
      </c>
      <c r="N17" s="92">
        <v>0</v>
      </c>
      <c r="O17" s="93">
        <v>0</v>
      </c>
      <c r="P17" s="93">
        <v>0</v>
      </c>
      <c r="Q17" s="94">
        <v>0</v>
      </c>
      <c r="R17" s="94">
        <v>0</v>
      </c>
      <c r="S17" s="94">
        <v>0</v>
      </c>
      <c r="T17" s="94">
        <v>0</v>
      </c>
      <c r="U17" s="94">
        <v>0</v>
      </c>
      <c r="V17" s="94">
        <v>0</v>
      </c>
      <c r="W17" s="97">
        <v>0</v>
      </c>
      <c r="X17" s="60"/>
      <c r="Y17" s="60"/>
      <c r="Z17" s="60"/>
      <c r="AA17" s="105" t="s">
        <v>1908</v>
      </c>
      <c r="AB17" s="106">
        <v>1</v>
      </c>
      <c r="AC17" s="104">
        <v>401</v>
      </c>
      <c r="AD17" s="104">
        <v>0.40447443540008671</v>
      </c>
      <c r="AE17" s="83"/>
    </row>
    <row r="18" spans="3:31" x14ac:dyDescent="0.35">
      <c r="C18" s="50" t="s">
        <v>292</v>
      </c>
      <c r="D18" s="50">
        <v>1</v>
      </c>
      <c r="E18" s="50">
        <v>0</v>
      </c>
      <c r="F18" s="50">
        <v>0</v>
      </c>
      <c r="G18" s="50">
        <v>0</v>
      </c>
      <c r="H18" s="91">
        <v>1</v>
      </c>
      <c r="I18" s="65">
        <v>0</v>
      </c>
      <c r="J18" s="65">
        <v>0</v>
      </c>
      <c r="K18" s="65">
        <v>1</v>
      </c>
      <c r="L18" s="65">
        <v>0</v>
      </c>
      <c r="M18" s="65">
        <v>0</v>
      </c>
      <c r="N18" s="92">
        <v>0</v>
      </c>
      <c r="O18" s="93">
        <v>0</v>
      </c>
      <c r="P18" s="93">
        <v>0</v>
      </c>
      <c r="Q18" s="94">
        <v>0</v>
      </c>
      <c r="R18" s="94">
        <v>0</v>
      </c>
      <c r="S18" s="94">
        <v>0</v>
      </c>
      <c r="T18" s="94">
        <v>0</v>
      </c>
      <c r="U18" s="94">
        <v>0</v>
      </c>
      <c r="V18" s="94">
        <v>0</v>
      </c>
      <c r="W18" s="97">
        <v>0</v>
      </c>
      <c r="X18" s="60"/>
      <c r="Y18" s="60"/>
      <c r="Z18" s="61"/>
      <c r="AA18" s="124" t="s">
        <v>1888</v>
      </c>
      <c r="AB18" s="103">
        <v>35</v>
      </c>
      <c r="AC18" s="101">
        <v>99141</v>
      </c>
      <c r="AD18" s="101">
        <v>100</v>
      </c>
      <c r="AE18" s="83"/>
    </row>
    <row r="19" spans="3:31" x14ac:dyDescent="0.35">
      <c r="C19" s="50" t="s">
        <v>71</v>
      </c>
      <c r="D19" s="50">
        <v>10</v>
      </c>
      <c r="E19" s="50">
        <v>63120</v>
      </c>
      <c r="F19" s="50">
        <v>43.583936364138545</v>
      </c>
      <c r="G19" s="50">
        <v>3.02679374213271</v>
      </c>
      <c r="H19" s="91">
        <v>5</v>
      </c>
      <c r="I19" s="50">
        <v>2200</v>
      </c>
      <c r="J19" s="50">
        <v>4.8168502178529984</v>
      </c>
      <c r="K19" s="65">
        <v>2</v>
      </c>
      <c r="L19" s="65">
        <v>1</v>
      </c>
      <c r="M19" s="65">
        <v>2</v>
      </c>
      <c r="N19" s="92">
        <v>5</v>
      </c>
      <c r="O19" s="50">
        <v>60920</v>
      </c>
      <c r="P19" s="50">
        <v>61.447836919135369</v>
      </c>
      <c r="Q19" s="94">
        <v>4</v>
      </c>
      <c r="R19" s="94">
        <v>1</v>
      </c>
      <c r="S19" s="94">
        <v>4</v>
      </c>
      <c r="T19" s="94">
        <v>0</v>
      </c>
      <c r="U19" s="94">
        <v>0</v>
      </c>
      <c r="V19" s="94">
        <v>1</v>
      </c>
      <c r="W19" s="97">
        <v>0</v>
      </c>
      <c r="X19" s="60"/>
      <c r="Y19" s="60"/>
      <c r="Z19" s="61"/>
      <c r="AA19" s="105" t="s">
        <v>1896</v>
      </c>
      <c r="AB19" s="106">
        <v>22</v>
      </c>
      <c r="AC19" s="104">
        <v>86311</v>
      </c>
      <c r="AD19" s="104">
        <v>87.058835396052089</v>
      </c>
      <c r="AE19" s="83"/>
    </row>
    <row r="20" spans="3:31" x14ac:dyDescent="0.35">
      <c r="C20" s="50" t="s">
        <v>1889</v>
      </c>
      <c r="D20" s="50"/>
      <c r="E20" s="50"/>
      <c r="F20" s="50"/>
      <c r="G20" s="50"/>
      <c r="H20" s="91"/>
      <c r="I20" s="65"/>
      <c r="J20" s="65"/>
      <c r="K20" s="65"/>
      <c r="L20" s="65"/>
      <c r="M20" s="65"/>
      <c r="N20" s="92"/>
      <c r="O20" s="93"/>
      <c r="P20" s="93"/>
      <c r="Q20" s="94"/>
      <c r="R20" s="94"/>
      <c r="S20" s="94"/>
      <c r="T20" s="94"/>
      <c r="U20" s="94"/>
      <c r="V20" s="94"/>
      <c r="W20" s="97"/>
      <c r="X20" s="60"/>
      <c r="Y20" s="60"/>
      <c r="Z20" s="60"/>
      <c r="AA20" s="105" t="s">
        <v>1796</v>
      </c>
      <c r="AB20" s="106">
        <v>13</v>
      </c>
      <c r="AC20" s="104">
        <v>12830</v>
      </c>
      <c r="AD20" s="104">
        <v>12.941164603947913</v>
      </c>
      <c r="AE20" s="83"/>
    </row>
    <row r="21" spans="3:31" x14ac:dyDescent="0.35">
      <c r="C21" s="50" t="s">
        <v>243</v>
      </c>
      <c r="D21" s="50">
        <v>1</v>
      </c>
      <c r="E21" s="50">
        <v>120</v>
      </c>
      <c r="F21" s="50">
        <v>8.2859194608628395E-2</v>
      </c>
      <c r="G21" s="50">
        <v>0.16669908037673992</v>
      </c>
      <c r="H21" s="91">
        <v>1</v>
      </c>
      <c r="I21" s="50">
        <v>120</v>
      </c>
      <c r="J21" s="50">
        <v>0.26273728461016355</v>
      </c>
      <c r="K21" s="65">
        <v>1</v>
      </c>
      <c r="L21" s="65">
        <v>0</v>
      </c>
      <c r="M21" s="65">
        <v>0</v>
      </c>
      <c r="N21" s="92">
        <v>0</v>
      </c>
      <c r="O21" s="93">
        <v>0</v>
      </c>
      <c r="P21" s="93">
        <v>0</v>
      </c>
      <c r="Q21" s="94">
        <v>0</v>
      </c>
      <c r="R21" s="94">
        <v>0</v>
      </c>
      <c r="S21" s="94">
        <v>0</v>
      </c>
      <c r="T21" s="94">
        <v>0</v>
      </c>
      <c r="U21" s="94">
        <v>0</v>
      </c>
      <c r="V21" s="94">
        <v>0</v>
      </c>
      <c r="W21" s="97">
        <v>0</v>
      </c>
      <c r="X21" s="60"/>
      <c r="Y21" s="60"/>
      <c r="Z21" s="60"/>
      <c r="AA21" s="102" t="s">
        <v>1888</v>
      </c>
      <c r="AB21" s="103">
        <v>35</v>
      </c>
      <c r="AC21" s="101">
        <v>99141</v>
      </c>
      <c r="AD21" s="101">
        <v>100</v>
      </c>
      <c r="AE21" s="83"/>
    </row>
    <row r="22" spans="3:31" x14ac:dyDescent="0.35">
      <c r="C22" s="50" t="s">
        <v>630</v>
      </c>
      <c r="D22" s="50"/>
      <c r="E22" s="50"/>
      <c r="F22" s="50"/>
      <c r="G22" s="50"/>
      <c r="H22" s="91"/>
      <c r="I22" s="65"/>
      <c r="J22" s="65"/>
      <c r="K22" s="65"/>
      <c r="L22" s="65"/>
      <c r="M22" s="65"/>
      <c r="N22" s="92"/>
      <c r="O22" s="93"/>
      <c r="P22" s="93"/>
      <c r="Q22" s="94"/>
      <c r="R22" s="94"/>
      <c r="S22" s="94"/>
      <c r="T22" s="94"/>
      <c r="U22" s="94"/>
      <c r="V22" s="94"/>
      <c r="W22" s="97"/>
      <c r="X22" s="60"/>
      <c r="Y22" s="60"/>
      <c r="Z22" s="61"/>
      <c r="AA22" s="79"/>
      <c r="AB22" s="77"/>
      <c r="AC22" s="78"/>
      <c r="AD22" s="78"/>
      <c r="AE22" s="83"/>
    </row>
    <row r="23" spans="3:31" x14ac:dyDescent="0.35">
      <c r="C23" s="50" t="s">
        <v>448</v>
      </c>
      <c r="D23" s="50"/>
      <c r="E23" s="50"/>
      <c r="F23" s="50"/>
      <c r="G23" s="50"/>
      <c r="H23" s="91"/>
      <c r="I23" s="65"/>
      <c r="J23" s="65"/>
      <c r="K23" s="65"/>
      <c r="L23" s="65"/>
      <c r="M23" s="65"/>
      <c r="N23" s="92"/>
      <c r="O23" s="93"/>
      <c r="P23" s="93"/>
      <c r="Q23" s="94"/>
      <c r="R23" s="94"/>
      <c r="S23" s="94"/>
      <c r="T23" s="94"/>
      <c r="U23" s="94"/>
      <c r="V23" s="94"/>
      <c r="W23" s="97"/>
      <c r="X23" s="60"/>
      <c r="Y23" s="60"/>
      <c r="Z23" s="60"/>
      <c r="AA23" s="79"/>
      <c r="AB23" s="77"/>
      <c r="AC23" s="78"/>
      <c r="AD23" s="78"/>
      <c r="AE23" s="83"/>
    </row>
    <row r="24" spans="3:31" x14ac:dyDescent="0.35">
      <c r="C24" s="50" t="s">
        <v>356</v>
      </c>
      <c r="D24" s="50">
        <v>3</v>
      </c>
      <c r="E24" s="50">
        <v>404</v>
      </c>
      <c r="F24" s="50">
        <v>0.27895928851571561</v>
      </c>
      <c r="G24" s="50">
        <v>3.9068317335308668E-2</v>
      </c>
      <c r="H24" s="91">
        <v>1</v>
      </c>
      <c r="I24" s="50">
        <v>148</v>
      </c>
      <c r="J24" s="50">
        <v>0.32404265101920171</v>
      </c>
      <c r="K24" s="65">
        <v>0</v>
      </c>
      <c r="L24" s="65">
        <v>0</v>
      </c>
      <c r="M24" s="65">
        <v>1</v>
      </c>
      <c r="N24" s="92">
        <v>2</v>
      </c>
      <c r="O24" s="50">
        <v>246</v>
      </c>
      <c r="P24" s="50">
        <v>0.24813144914818289</v>
      </c>
      <c r="Q24" s="94">
        <v>2</v>
      </c>
      <c r="R24" s="94">
        <v>0</v>
      </c>
      <c r="S24" s="94">
        <v>2</v>
      </c>
      <c r="T24" s="94">
        <v>0</v>
      </c>
      <c r="U24" s="94">
        <v>0</v>
      </c>
      <c r="V24" s="94">
        <v>0</v>
      </c>
      <c r="W24" s="97">
        <v>0</v>
      </c>
      <c r="X24" s="60"/>
      <c r="Y24" s="60"/>
      <c r="Z24" s="61"/>
      <c r="AA24" s="79"/>
      <c r="AB24" s="77"/>
      <c r="AC24" s="78"/>
      <c r="AD24" s="78"/>
      <c r="AE24" s="83"/>
    </row>
    <row r="25" spans="3:31" x14ac:dyDescent="0.35">
      <c r="C25" s="50" t="s">
        <v>430</v>
      </c>
      <c r="D25" s="50">
        <v>1</v>
      </c>
      <c r="E25" s="50">
        <v>158</v>
      </c>
      <c r="F25" s="50">
        <v>0.10909793956802741</v>
      </c>
      <c r="G25" s="50">
        <v>2.104419147017652E-2</v>
      </c>
      <c r="H25" s="91">
        <v>0</v>
      </c>
      <c r="I25" s="65">
        <v>0</v>
      </c>
      <c r="J25" s="65">
        <v>0</v>
      </c>
      <c r="K25" s="65">
        <v>0</v>
      </c>
      <c r="L25" s="65">
        <v>0</v>
      </c>
      <c r="M25" s="65">
        <v>0</v>
      </c>
      <c r="N25" s="92">
        <v>1</v>
      </c>
      <c r="O25" s="50">
        <v>158</v>
      </c>
      <c r="P25" s="50">
        <v>0.15936897953419876</v>
      </c>
      <c r="Q25" s="94">
        <v>1</v>
      </c>
      <c r="R25" s="94">
        <v>0</v>
      </c>
      <c r="S25" s="94">
        <v>1</v>
      </c>
      <c r="T25" s="94">
        <v>0</v>
      </c>
      <c r="U25" s="94">
        <v>0</v>
      </c>
      <c r="V25" s="94">
        <v>0</v>
      </c>
      <c r="W25" s="97">
        <v>0</v>
      </c>
      <c r="X25" s="60"/>
      <c r="Y25" s="60"/>
      <c r="Z25" s="61"/>
      <c r="AA25" s="109" t="s">
        <v>1909</v>
      </c>
      <c r="AB25" s="110" t="s">
        <v>1844</v>
      </c>
      <c r="AC25" s="108" t="s">
        <v>1910</v>
      </c>
      <c r="AD25" s="108" t="s">
        <v>1873</v>
      </c>
      <c r="AE25" s="82"/>
    </row>
    <row r="26" spans="3:31" x14ac:dyDescent="0.35">
      <c r="C26" s="50" t="s">
        <v>90</v>
      </c>
      <c r="D26" s="50">
        <v>2</v>
      </c>
      <c r="E26" s="50">
        <v>490</v>
      </c>
      <c r="F26" s="50">
        <v>0.338341711318566</v>
      </c>
      <c r="G26" s="50">
        <v>0.18454006214104135</v>
      </c>
      <c r="H26" s="91">
        <v>2</v>
      </c>
      <c r="I26" s="50">
        <v>490</v>
      </c>
      <c r="J26" s="50">
        <v>1.0728439121581679</v>
      </c>
      <c r="K26" s="65">
        <v>1</v>
      </c>
      <c r="L26" s="65">
        <v>0</v>
      </c>
      <c r="M26" s="65">
        <v>1</v>
      </c>
      <c r="N26" s="92">
        <v>0</v>
      </c>
      <c r="O26" s="93">
        <v>0</v>
      </c>
      <c r="P26" s="93">
        <v>0</v>
      </c>
      <c r="Q26" s="94">
        <v>0</v>
      </c>
      <c r="R26" s="94">
        <v>0</v>
      </c>
      <c r="S26" s="94">
        <v>0</v>
      </c>
      <c r="T26" s="94">
        <v>0</v>
      </c>
      <c r="U26" s="94">
        <v>0</v>
      </c>
      <c r="V26" s="94">
        <v>0</v>
      </c>
      <c r="W26" s="97">
        <v>0</v>
      </c>
      <c r="X26" s="60"/>
      <c r="Y26" s="60"/>
      <c r="Z26" s="61"/>
      <c r="AA26" s="105" t="s">
        <v>1896</v>
      </c>
      <c r="AB26" s="106">
        <v>39</v>
      </c>
      <c r="AC26" s="104">
        <v>107969</v>
      </c>
      <c r="AD26" s="104">
        <v>74.551869855825004</v>
      </c>
      <c r="AE26" s="83"/>
    </row>
    <row r="27" spans="3:31" x14ac:dyDescent="0.35">
      <c r="C27" s="50" t="s">
        <v>79</v>
      </c>
      <c r="D27" s="50">
        <v>3</v>
      </c>
      <c r="E27" s="50">
        <v>3103</v>
      </c>
      <c r="F27" s="50">
        <v>2.1426006739214496</v>
      </c>
      <c r="G27" s="50">
        <v>0.9560105737295812</v>
      </c>
      <c r="H27" s="91">
        <v>1</v>
      </c>
      <c r="I27" s="65">
        <v>3000</v>
      </c>
      <c r="J27" s="50">
        <v>6.5684321152540885</v>
      </c>
      <c r="K27" s="65">
        <v>1</v>
      </c>
      <c r="L27" s="65">
        <v>0</v>
      </c>
      <c r="M27" s="65">
        <v>0</v>
      </c>
      <c r="N27" s="92">
        <v>2</v>
      </c>
      <c r="O27" s="50">
        <v>103</v>
      </c>
      <c r="P27" s="50">
        <v>0.1038924360254587</v>
      </c>
      <c r="Q27" s="94">
        <v>2</v>
      </c>
      <c r="R27" s="94">
        <v>0</v>
      </c>
      <c r="S27" s="94">
        <v>0</v>
      </c>
      <c r="T27" s="94">
        <v>0</v>
      </c>
      <c r="U27" s="94">
        <v>0</v>
      </c>
      <c r="V27" s="94">
        <v>2</v>
      </c>
      <c r="W27" s="97">
        <v>0</v>
      </c>
      <c r="X27" s="60"/>
      <c r="Y27" s="60"/>
      <c r="Z27" s="61"/>
      <c r="AA27" s="105" t="s">
        <v>1796</v>
      </c>
      <c r="AB27" s="106">
        <v>17</v>
      </c>
      <c r="AC27" s="104">
        <v>21980</v>
      </c>
      <c r="AD27" s="104">
        <v>15.177042479147101</v>
      </c>
      <c r="AE27" s="83"/>
    </row>
    <row r="28" spans="3:31" x14ac:dyDescent="0.35">
      <c r="C28" s="50" t="s">
        <v>1848</v>
      </c>
      <c r="D28" s="50">
        <v>2</v>
      </c>
      <c r="E28" s="50">
        <v>1044</v>
      </c>
      <c r="F28" s="50">
        <v>0.72087499309506708</v>
      </c>
      <c r="G28" s="50">
        <v>0.85007979676253143</v>
      </c>
      <c r="H28" s="91">
        <v>2</v>
      </c>
      <c r="I28" s="50">
        <v>1044</v>
      </c>
      <c r="J28" s="50">
        <v>2.2858143761084229</v>
      </c>
      <c r="K28" s="65">
        <v>1</v>
      </c>
      <c r="L28" s="65">
        <v>0</v>
      </c>
      <c r="M28" s="65">
        <v>1</v>
      </c>
      <c r="N28" s="92">
        <v>0</v>
      </c>
      <c r="O28" s="93">
        <v>0</v>
      </c>
      <c r="P28" s="93">
        <v>0</v>
      </c>
      <c r="Q28" s="94">
        <v>0</v>
      </c>
      <c r="R28" s="94">
        <v>0</v>
      </c>
      <c r="S28" s="94">
        <v>0</v>
      </c>
      <c r="T28" s="94">
        <v>0</v>
      </c>
      <c r="U28" s="94">
        <v>0</v>
      </c>
      <c r="V28" s="94">
        <v>0</v>
      </c>
      <c r="W28" s="97">
        <v>0</v>
      </c>
      <c r="X28" s="60"/>
      <c r="Y28" s="60"/>
      <c r="Z28" s="61"/>
      <c r="AA28" s="105" t="s">
        <v>1911</v>
      </c>
      <c r="AB28" s="106">
        <v>17</v>
      </c>
      <c r="AC28" s="104">
        <v>14875</v>
      </c>
      <c r="AD28" s="104">
        <v>10.271087665027895</v>
      </c>
      <c r="AE28" s="83"/>
    </row>
    <row r="29" spans="3:31" x14ac:dyDescent="0.35">
      <c r="C29" s="50" t="s">
        <v>107</v>
      </c>
      <c r="D29" s="50">
        <v>2</v>
      </c>
      <c r="E29" s="50">
        <v>225</v>
      </c>
      <c r="F29" s="50">
        <v>0.15536098989117825</v>
      </c>
      <c r="G29" s="50">
        <v>0.35663338088445079</v>
      </c>
      <c r="H29" s="91">
        <v>2</v>
      </c>
      <c r="I29" s="50">
        <v>225</v>
      </c>
      <c r="J29" s="50">
        <v>0.49263240864405666</v>
      </c>
      <c r="K29" s="65">
        <v>2</v>
      </c>
      <c r="L29" s="65">
        <v>0</v>
      </c>
      <c r="M29" s="65">
        <v>0</v>
      </c>
      <c r="N29" s="92">
        <v>0</v>
      </c>
      <c r="O29" s="93">
        <v>0</v>
      </c>
      <c r="P29" s="93">
        <v>0</v>
      </c>
      <c r="Q29" s="94">
        <v>0</v>
      </c>
      <c r="R29" s="94">
        <v>0</v>
      </c>
      <c r="S29" s="94">
        <v>0</v>
      </c>
      <c r="T29" s="94">
        <v>0</v>
      </c>
      <c r="U29" s="94">
        <v>0</v>
      </c>
      <c r="V29" s="94">
        <v>0</v>
      </c>
      <c r="W29" s="97">
        <v>0</v>
      </c>
      <c r="X29" s="60"/>
      <c r="Y29" s="60"/>
      <c r="Z29" s="60"/>
      <c r="AA29" s="102" t="s">
        <v>1888</v>
      </c>
      <c r="AB29" s="103">
        <v>73</v>
      </c>
      <c r="AC29" s="101">
        <v>144824</v>
      </c>
      <c r="AD29" s="101">
        <v>100</v>
      </c>
      <c r="AE29" s="83"/>
    </row>
    <row r="30" spans="3:31" x14ac:dyDescent="0.35">
      <c r="C30" s="50" t="s">
        <v>40</v>
      </c>
      <c r="D30" s="50">
        <v>7</v>
      </c>
      <c r="E30" s="50">
        <v>3467</v>
      </c>
      <c r="F30" s="50">
        <v>2.3939402309009554</v>
      </c>
      <c r="G30" s="50">
        <v>0.23715728651568951</v>
      </c>
      <c r="H30" s="91">
        <v>5</v>
      </c>
      <c r="I30" s="50">
        <v>2657</v>
      </c>
      <c r="J30" s="50">
        <v>5.8174413767433713</v>
      </c>
      <c r="K30" s="65">
        <v>0</v>
      </c>
      <c r="L30" s="65">
        <v>0</v>
      </c>
      <c r="M30" s="65">
        <v>5</v>
      </c>
      <c r="N30" s="92">
        <v>2</v>
      </c>
      <c r="O30" s="50">
        <v>810</v>
      </c>
      <c r="P30" s="50">
        <v>0.81701818621962663</v>
      </c>
      <c r="Q30" s="94">
        <v>1</v>
      </c>
      <c r="R30" s="94">
        <v>1</v>
      </c>
      <c r="S30" s="94">
        <v>1</v>
      </c>
      <c r="T30" s="94">
        <v>0</v>
      </c>
      <c r="U30" s="94">
        <v>0</v>
      </c>
      <c r="V30" s="94">
        <v>1</v>
      </c>
      <c r="W30" s="97">
        <v>0</v>
      </c>
      <c r="X30" s="60"/>
      <c r="Y30" s="60"/>
      <c r="Z30" s="61"/>
      <c r="AA30" s="81" t="s">
        <v>1913</v>
      </c>
      <c r="AB30" s="58"/>
    </row>
    <row r="31" spans="3:31" x14ac:dyDescent="0.35">
      <c r="C31" s="50" t="s">
        <v>895</v>
      </c>
      <c r="D31" s="50">
        <v>2</v>
      </c>
      <c r="E31" s="50">
        <v>3265</v>
      </c>
      <c r="F31" s="50">
        <v>2.2544605866430976</v>
      </c>
      <c r="G31" s="50">
        <v>0.60390047572190619</v>
      </c>
      <c r="H31" s="91">
        <v>0</v>
      </c>
      <c r="I31" s="50">
        <v>0</v>
      </c>
      <c r="J31" s="50">
        <v>0</v>
      </c>
      <c r="K31" s="65">
        <v>0</v>
      </c>
      <c r="L31" s="65">
        <v>0</v>
      </c>
      <c r="M31" s="65">
        <v>0</v>
      </c>
      <c r="N31" s="92">
        <v>2</v>
      </c>
      <c r="O31" s="50">
        <v>3265</v>
      </c>
      <c r="P31" s="50">
        <v>3.2932893555642972</v>
      </c>
      <c r="Q31" s="94">
        <v>0</v>
      </c>
      <c r="R31" s="94">
        <v>2</v>
      </c>
      <c r="S31" s="94">
        <v>2</v>
      </c>
      <c r="T31" s="94">
        <v>0</v>
      </c>
      <c r="U31" s="94">
        <v>0</v>
      </c>
      <c r="V31" s="94">
        <v>0</v>
      </c>
      <c r="W31" s="97">
        <v>0</v>
      </c>
      <c r="X31" s="60"/>
      <c r="Y31" s="60"/>
      <c r="Z31" s="60"/>
      <c r="AA31" s="60"/>
      <c r="AB31" s="58"/>
    </row>
    <row r="32" spans="3:31" x14ac:dyDescent="0.35">
      <c r="C32" s="73" t="s">
        <v>1890</v>
      </c>
      <c r="D32" s="73">
        <v>73</v>
      </c>
      <c r="E32" s="73">
        <v>144824</v>
      </c>
      <c r="F32" s="73">
        <v>100</v>
      </c>
      <c r="G32" s="73">
        <v>0.85368244573913876</v>
      </c>
      <c r="H32" s="85">
        <v>38</v>
      </c>
      <c r="I32" s="73">
        <v>45673</v>
      </c>
      <c r="J32" s="73">
        <v>100</v>
      </c>
      <c r="K32" s="86">
        <v>17</v>
      </c>
      <c r="L32" s="86">
        <v>4</v>
      </c>
      <c r="M32" s="86">
        <v>17</v>
      </c>
      <c r="N32" s="87">
        <v>35</v>
      </c>
      <c r="O32" s="88">
        <v>99141</v>
      </c>
      <c r="P32" s="88">
        <v>100</v>
      </c>
      <c r="Q32" s="89">
        <v>21</v>
      </c>
      <c r="R32" s="89">
        <v>14</v>
      </c>
      <c r="S32" s="89">
        <v>27</v>
      </c>
      <c r="T32" s="89">
        <v>1</v>
      </c>
      <c r="U32" s="89">
        <v>1</v>
      </c>
      <c r="V32" s="89">
        <v>5</v>
      </c>
      <c r="W32" s="90">
        <v>1</v>
      </c>
      <c r="X32" s="60"/>
      <c r="Y32" s="60"/>
      <c r="Z32" s="60"/>
      <c r="AA32" s="60"/>
      <c r="AB32" s="58"/>
    </row>
    <row r="33" spans="20:29" x14ac:dyDescent="0.35">
      <c r="T33" s="80"/>
      <c r="U33" s="80"/>
      <c r="V33" s="80"/>
      <c r="W33" s="60"/>
      <c r="X33" s="60"/>
      <c r="Y33" s="60"/>
      <c r="Z33" s="60"/>
      <c r="AA33" s="60"/>
      <c r="AB33" s="58"/>
    </row>
    <row r="34" spans="20:29" x14ac:dyDescent="0.35">
      <c r="V34" s="58"/>
      <c r="W34" s="60"/>
      <c r="X34" s="60"/>
      <c r="Y34" s="60"/>
      <c r="Z34" s="60"/>
      <c r="AA34" s="60"/>
      <c r="AB34" s="58"/>
    </row>
    <row r="35" spans="20:29" x14ac:dyDescent="0.35">
      <c r="V35" s="58"/>
      <c r="W35" s="60"/>
      <c r="X35" s="60"/>
      <c r="Y35" s="60"/>
      <c r="Z35" s="60"/>
      <c r="AA35" s="60"/>
      <c r="AB35" s="58"/>
    </row>
    <row r="36" spans="20:29" x14ac:dyDescent="0.35">
      <c r="V36" s="58"/>
      <c r="W36" s="60"/>
      <c r="X36" s="60"/>
      <c r="Y36" s="60"/>
      <c r="Z36" s="61"/>
      <c r="AA36" s="60"/>
      <c r="AB36" s="58"/>
    </row>
    <row r="37" spans="20:29" x14ac:dyDescent="0.35">
      <c r="V37" s="58"/>
      <c r="W37" s="60"/>
      <c r="X37" s="60"/>
      <c r="Y37" s="60"/>
      <c r="Z37" s="61"/>
      <c r="AA37" s="60"/>
      <c r="AB37" s="58"/>
      <c r="AC37" s="58"/>
    </row>
    <row r="38" spans="20:29" x14ac:dyDescent="0.35">
      <c r="V38" s="58"/>
      <c r="W38" s="58"/>
      <c r="X38" s="58"/>
      <c r="Y38" s="58"/>
      <c r="Z38" s="58"/>
      <c r="AA38" s="58"/>
      <c r="AB38" s="58"/>
      <c r="AC38" s="58"/>
    </row>
    <row r="39" spans="20:29" x14ac:dyDescent="0.35">
      <c r="V39" s="58"/>
      <c r="W39" s="59"/>
      <c r="X39" s="59"/>
      <c r="Y39" s="59"/>
      <c r="Z39" s="59"/>
      <c r="AA39" s="59"/>
      <c r="AB39" s="58"/>
      <c r="AC39" s="58"/>
    </row>
    <row r="40" spans="20:29" x14ac:dyDescent="0.35">
      <c r="V40" s="58"/>
      <c r="W40" s="60"/>
      <c r="X40" s="60"/>
      <c r="Y40" s="60"/>
      <c r="Z40" s="60"/>
      <c r="AA40" s="60"/>
      <c r="AB40" s="58"/>
      <c r="AC40" s="58"/>
    </row>
    <row r="41" spans="20:29" x14ac:dyDescent="0.35">
      <c r="V41" s="58"/>
      <c r="W41" s="60"/>
      <c r="X41" s="60"/>
      <c r="Y41" s="60"/>
      <c r="Z41" s="60"/>
      <c r="AA41" s="60"/>
      <c r="AB41" s="58"/>
      <c r="AC41" s="58"/>
    </row>
    <row r="42" spans="20:29" x14ac:dyDescent="0.35">
      <c r="V42" s="58"/>
      <c r="W42" s="60"/>
      <c r="X42" s="60"/>
      <c r="Y42" s="60"/>
      <c r="Z42" s="61"/>
      <c r="AA42" s="60"/>
      <c r="AB42" s="58"/>
      <c r="AC42" s="62"/>
    </row>
    <row r="43" spans="20:29" x14ac:dyDescent="0.35">
      <c r="V43" s="58"/>
      <c r="W43" s="60"/>
      <c r="X43" s="60"/>
      <c r="Y43" s="60"/>
      <c r="Z43" s="60"/>
      <c r="AA43" s="60"/>
      <c r="AB43" s="58"/>
      <c r="AC43" s="58"/>
    </row>
    <row r="44" spans="20:29" x14ac:dyDescent="0.35">
      <c r="V44" s="58"/>
      <c r="W44" s="60"/>
      <c r="X44" s="60"/>
      <c r="Y44" s="60"/>
      <c r="Z44" s="61"/>
      <c r="AA44" s="60"/>
      <c r="AB44" s="58"/>
      <c r="AC44" s="58"/>
    </row>
    <row r="45" spans="20:29" x14ac:dyDescent="0.35">
      <c r="V45" s="58"/>
      <c r="W45" s="60"/>
      <c r="X45" s="60"/>
      <c r="Y45" s="60"/>
      <c r="Z45" s="60"/>
      <c r="AA45" s="60"/>
      <c r="AB45" s="58"/>
      <c r="AC45" s="58"/>
    </row>
    <row r="46" spans="20:29" x14ac:dyDescent="0.35">
      <c r="V46" s="58"/>
      <c r="W46" s="60"/>
      <c r="X46" s="60"/>
      <c r="Y46" s="60"/>
      <c r="Z46" s="61"/>
      <c r="AA46" s="60"/>
      <c r="AB46" s="58"/>
      <c r="AC46" s="58"/>
    </row>
    <row r="47" spans="20:29" x14ac:dyDescent="0.35">
      <c r="V47" s="58"/>
      <c r="W47" s="60"/>
      <c r="X47" s="60"/>
      <c r="Y47" s="60"/>
      <c r="Z47" s="61"/>
      <c r="AA47" s="60"/>
      <c r="AB47" s="58"/>
      <c r="AC47" s="58"/>
    </row>
    <row r="48" spans="20:29" x14ac:dyDescent="0.35">
      <c r="V48" s="58"/>
      <c r="W48" s="60"/>
      <c r="X48" s="60"/>
      <c r="Y48" s="60"/>
      <c r="Z48" s="60"/>
      <c r="AA48" s="60"/>
      <c r="AB48" s="58"/>
      <c r="AC48" s="58"/>
    </row>
    <row r="49" spans="22:29" x14ac:dyDescent="0.35">
      <c r="V49" s="58"/>
      <c r="W49" s="60"/>
      <c r="X49" s="60"/>
      <c r="Y49" s="60"/>
      <c r="Z49" s="61"/>
      <c r="AA49" s="60"/>
      <c r="AB49" s="58"/>
      <c r="AC49" s="58"/>
    </row>
    <row r="50" spans="22:29" x14ac:dyDescent="0.35">
      <c r="V50" s="58"/>
      <c r="W50" s="60"/>
      <c r="X50" s="60"/>
      <c r="Y50" s="60"/>
      <c r="Z50" s="61"/>
      <c r="AA50" s="60"/>
      <c r="AB50" s="58"/>
      <c r="AC50" s="58"/>
    </row>
    <row r="51" spans="22:29" x14ac:dyDescent="0.35">
      <c r="V51" s="58"/>
      <c r="W51" s="60"/>
      <c r="X51" s="60"/>
      <c r="Y51" s="60"/>
      <c r="Z51" s="60"/>
      <c r="AA51" s="60"/>
      <c r="AB51" s="58"/>
      <c r="AC51" s="58"/>
    </row>
    <row r="52" spans="22:29" x14ac:dyDescent="0.35">
      <c r="V52" s="58"/>
      <c r="W52" s="60"/>
      <c r="X52" s="60"/>
      <c r="Y52" s="60"/>
      <c r="Z52" s="60"/>
      <c r="AA52" s="60"/>
      <c r="AB52" s="58"/>
      <c r="AC52" s="58"/>
    </row>
    <row r="53" spans="22:29" x14ac:dyDescent="0.35">
      <c r="V53" s="58"/>
      <c r="W53" s="60"/>
      <c r="X53" s="60"/>
      <c r="Y53" s="60"/>
      <c r="Z53" s="61"/>
      <c r="AA53" s="60"/>
      <c r="AB53" s="58"/>
      <c r="AC53" s="58"/>
    </row>
    <row r="54" spans="22:29" x14ac:dyDescent="0.35">
      <c r="V54" s="58"/>
      <c r="W54" s="60"/>
      <c r="X54" s="60"/>
      <c r="Y54" s="60"/>
      <c r="Z54" s="61"/>
      <c r="AA54" s="60"/>
      <c r="AB54" s="58"/>
      <c r="AC54" s="58"/>
    </row>
    <row r="55" spans="22:29" x14ac:dyDescent="0.35">
      <c r="V55" s="58"/>
      <c r="W55" s="60"/>
      <c r="X55" s="60"/>
      <c r="Y55" s="60"/>
      <c r="Z55" s="61"/>
      <c r="AA55" s="60"/>
      <c r="AB55" s="58"/>
      <c r="AC55" s="58"/>
    </row>
    <row r="56" spans="22:29" x14ac:dyDescent="0.35">
      <c r="V56" s="58"/>
      <c r="W56" s="60"/>
      <c r="X56" s="60"/>
      <c r="Y56" s="60"/>
      <c r="Z56" s="61"/>
      <c r="AA56" s="60"/>
      <c r="AB56" s="58"/>
      <c r="AC56" s="58"/>
    </row>
    <row r="57" spans="22:29" x14ac:dyDescent="0.35">
      <c r="V57" s="58"/>
      <c r="W57" s="60"/>
      <c r="X57" s="60"/>
      <c r="Y57" s="60"/>
      <c r="Z57" s="60"/>
      <c r="AA57" s="60"/>
      <c r="AB57" s="58"/>
      <c r="AC57" s="58"/>
    </row>
    <row r="58" spans="22:29" x14ac:dyDescent="0.35">
      <c r="V58" s="58"/>
      <c r="W58" s="60"/>
      <c r="X58" s="60"/>
      <c r="Y58" s="60"/>
      <c r="Z58" s="61"/>
      <c r="AA58" s="60"/>
      <c r="AB58" s="58"/>
      <c r="AC58" s="58"/>
    </row>
    <row r="59" spans="22:29" x14ac:dyDescent="0.35">
      <c r="V59" s="58"/>
      <c r="W59" s="60"/>
      <c r="X59" s="60"/>
      <c r="Y59" s="60"/>
      <c r="Z59" s="60"/>
      <c r="AA59" s="60"/>
      <c r="AB59" s="58"/>
      <c r="AC59" s="58"/>
    </row>
    <row r="60" spans="22:29" x14ac:dyDescent="0.35">
      <c r="V60" s="58"/>
      <c r="W60" s="60"/>
      <c r="X60" s="60"/>
      <c r="Y60" s="60"/>
      <c r="Z60" s="60"/>
      <c r="AA60" s="60"/>
      <c r="AB60" s="58"/>
      <c r="AC60" s="58"/>
    </row>
    <row r="61" spans="22:29" x14ac:dyDescent="0.35">
      <c r="V61" s="58"/>
      <c r="W61" s="60"/>
      <c r="X61" s="60"/>
      <c r="Y61" s="60"/>
      <c r="Z61" s="60"/>
      <c r="AA61" s="60"/>
      <c r="AB61" s="58"/>
      <c r="AC61" s="58"/>
    </row>
    <row r="62" spans="22:29" x14ac:dyDescent="0.35">
      <c r="V62" s="58"/>
      <c r="W62" s="60"/>
      <c r="X62" s="60"/>
      <c r="Y62" s="60"/>
      <c r="Z62" s="61"/>
      <c r="AA62" s="60"/>
      <c r="AB62" s="58"/>
      <c r="AC62" s="58"/>
    </row>
    <row r="63" spans="22:29" x14ac:dyDescent="0.35">
      <c r="V63" s="58"/>
      <c r="W63" s="60"/>
      <c r="X63" s="60"/>
      <c r="Y63" s="60"/>
      <c r="Z63" s="61"/>
      <c r="AA63" s="60"/>
      <c r="AB63" s="58"/>
      <c r="AC63" s="58"/>
    </row>
    <row r="64" spans="22:29" x14ac:dyDescent="0.35">
      <c r="V64" s="58"/>
      <c r="W64" s="60"/>
      <c r="X64" s="60"/>
      <c r="Y64" s="60"/>
      <c r="Z64" s="61"/>
      <c r="AA64" s="60"/>
      <c r="AB64" s="58"/>
      <c r="AC64" s="58"/>
    </row>
    <row r="65" spans="22:29" x14ac:dyDescent="0.35">
      <c r="V65" s="58"/>
      <c r="W65" s="60"/>
      <c r="X65" s="60"/>
      <c r="Y65" s="60"/>
      <c r="Z65" s="60"/>
      <c r="AA65" s="60"/>
      <c r="AB65" s="58"/>
      <c r="AC65" s="58"/>
    </row>
    <row r="66" spans="22:29" x14ac:dyDescent="0.35">
      <c r="V66" s="58"/>
      <c r="W66" s="60"/>
      <c r="X66" s="60"/>
      <c r="Y66" s="60"/>
      <c r="Z66" s="60"/>
      <c r="AA66" s="60"/>
      <c r="AB66" s="58"/>
      <c r="AC66" s="58"/>
    </row>
    <row r="67" spans="22:29" x14ac:dyDescent="0.35">
      <c r="V67" s="58"/>
      <c r="W67" s="60"/>
      <c r="X67" s="60"/>
      <c r="Y67" s="60"/>
      <c r="Z67" s="60"/>
      <c r="AA67" s="60"/>
      <c r="AB67" s="58"/>
      <c r="AC67" s="58"/>
    </row>
    <row r="68" spans="22:29" x14ac:dyDescent="0.35">
      <c r="V68" s="58"/>
      <c r="W68" s="58"/>
      <c r="X68" s="58"/>
      <c r="Y68" s="58"/>
      <c r="Z68" s="58"/>
      <c r="AA68" s="58"/>
      <c r="AB68" s="58"/>
      <c r="AC68" s="58"/>
    </row>
    <row r="69" spans="22:29" x14ac:dyDescent="0.35">
      <c r="V69" s="58"/>
      <c r="W69" s="58"/>
      <c r="X69" s="58"/>
      <c r="Y69" s="58"/>
      <c r="Z69" s="58"/>
      <c r="AA69" s="58"/>
      <c r="AB69" s="58"/>
      <c r="AC69" s="58"/>
    </row>
    <row r="83" spans="3:4" x14ac:dyDescent="0.35">
      <c r="C83" s="98" t="s">
        <v>1920</v>
      </c>
      <c r="D83" s="98" t="s">
        <v>1921</v>
      </c>
    </row>
    <row r="84" spans="3:4" x14ac:dyDescent="0.35">
      <c r="C84" s="50" t="s">
        <v>1845</v>
      </c>
      <c r="D84" s="50">
        <v>1</v>
      </c>
    </row>
    <row r="85" spans="3:4" x14ac:dyDescent="0.35">
      <c r="C85" s="50" t="s">
        <v>1846</v>
      </c>
      <c r="D85" s="50">
        <v>1</v>
      </c>
    </row>
    <row r="86" spans="3:4" x14ac:dyDescent="0.35">
      <c r="C86" s="50" t="s">
        <v>394</v>
      </c>
      <c r="D86" s="65"/>
    </row>
    <row r="87" spans="3:4" x14ac:dyDescent="0.35">
      <c r="C87" s="50" t="s">
        <v>1891</v>
      </c>
      <c r="D87" s="65"/>
    </row>
    <row r="88" spans="3:4" x14ac:dyDescent="0.35">
      <c r="C88" s="50" t="s">
        <v>373</v>
      </c>
      <c r="D88" s="65"/>
    </row>
    <row r="89" spans="3:4" x14ac:dyDescent="0.35">
      <c r="C89" s="50" t="s">
        <v>228</v>
      </c>
      <c r="D89" s="65"/>
    </row>
    <row r="90" spans="3:4" x14ac:dyDescent="0.35">
      <c r="C90" s="50" t="s">
        <v>98</v>
      </c>
      <c r="D90" s="65">
        <v>1</v>
      </c>
    </row>
    <row r="91" spans="3:4" x14ac:dyDescent="0.35">
      <c r="C91" s="50" t="s">
        <v>463</v>
      </c>
      <c r="D91" s="65"/>
    </row>
    <row r="92" spans="3:4" x14ac:dyDescent="0.35">
      <c r="C92" s="50" t="s">
        <v>213</v>
      </c>
      <c r="D92" s="65"/>
    </row>
    <row r="93" spans="3:4" x14ac:dyDescent="0.35">
      <c r="C93" s="50" t="s">
        <v>26</v>
      </c>
      <c r="D93" s="65">
        <v>1</v>
      </c>
    </row>
    <row r="94" spans="3:4" x14ac:dyDescent="0.35">
      <c r="C94" s="50" t="s">
        <v>50</v>
      </c>
      <c r="D94" s="65">
        <v>1</v>
      </c>
    </row>
    <row r="95" spans="3:4" x14ac:dyDescent="0.35">
      <c r="C95" s="50" t="s">
        <v>455</v>
      </c>
      <c r="D95" s="65"/>
    </row>
    <row r="96" spans="3:4" x14ac:dyDescent="0.35">
      <c r="C96" s="50" t="s">
        <v>1847</v>
      </c>
      <c r="D96" s="65">
        <v>1</v>
      </c>
    </row>
    <row r="97" spans="3:4" x14ac:dyDescent="0.35">
      <c r="C97" s="50" t="s">
        <v>292</v>
      </c>
      <c r="D97" s="65"/>
    </row>
    <row r="98" spans="3:4" x14ac:dyDescent="0.35">
      <c r="C98" s="50" t="s">
        <v>71</v>
      </c>
      <c r="D98" s="65">
        <v>1</v>
      </c>
    </row>
    <row r="99" spans="3:4" x14ac:dyDescent="0.35">
      <c r="C99" s="50" t="s">
        <v>1889</v>
      </c>
      <c r="D99" s="65"/>
    </row>
    <row r="100" spans="3:4" x14ac:dyDescent="0.35">
      <c r="C100" s="50" t="s">
        <v>243</v>
      </c>
      <c r="D100" s="65"/>
    </row>
    <row r="101" spans="3:4" x14ac:dyDescent="0.35">
      <c r="C101" s="50" t="s">
        <v>630</v>
      </c>
      <c r="D101" s="65"/>
    </row>
    <row r="102" spans="3:4" x14ac:dyDescent="0.35">
      <c r="C102" s="50" t="s">
        <v>448</v>
      </c>
      <c r="D102" s="65"/>
    </row>
    <row r="103" spans="3:4" x14ac:dyDescent="0.35">
      <c r="C103" s="50" t="s">
        <v>356</v>
      </c>
      <c r="D103" s="65">
        <v>1</v>
      </c>
    </row>
    <row r="104" spans="3:4" x14ac:dyDescent="0.35">
      <c r="C104" s="50" t="s">
        <v>430</v>
      </c>
      <c r="D104" s="65"/>
    </row>
    <row r="105" spans="3:4" x14ac:dyDescent="0.35">
      <c r="C105" s="50" t="s">
        <v>90</v>
      </c>
      <c r="D105" s="65">
        <v>1</v>
      </c>
    </row>
    <row r="106" spans="3:4" x14ac:dyDescent="0.35">
      <c r="C106" s="50" t="s">
        <v>79</v>
      </c>
      <c r="D106" s="65"/>
    </row>
    <row r="107" spans="3:4" x14ac:dyDescent="0.35">
      <c r="C107" s="50" t="s">
        <v>1848</v>
      </c>
      <c r="D107" s="65">
        <v>1</v>
      </c>
    </row>
    <row r="108" spans="3:4" x14ac:dyDescent="0.35">
      <c r="C108" s="50" t="s">
        <v>107</v>
      </c>
      <c r="D108" s="65"/>
    </row>
    <row r="109" spans="3:4" x14ac:dyDescent="0.35">
      <c r="C109" s="50" t="s">
        <v>40</v>
      </c>
      <c r="D109" s="65">
        <v>1</v>
      </c>
    </row>
    <row r="110" spans="3:4" x14ac:dyDescent="0.35">
      <c r="C110" s="50" t="s">
        <v>895</v>
      </c>
      <c r="D110" s="65"/>
    </row>
    <row r="113" spans="3:6" x14ac:dyDescent="0.35">
      <c r="C113" s="52" t="s">
        <v>1843</v>
      </c>
      <c r="D113" s="64" t="s">
        <v>1885</v>
      </c>
      <c r="E113" s="52" t="s">
        <v>1880</v>
      </c>
      <c r="F113" s="66"/>
    </row>
    <row r="114" spans="3:6" x14ac:dyDescent="0.35">
      <c r="C114" s="50" t="s">
        <v>71</v>
      </c>
      <c r="D114" s="51">
        <v>63120</v>
      </c>
      <c r="E114" s="135">
        <v>3.02679374213271</v>
      </c>
      <c r="F114" s="58"/>
    </row>
    <row r="115" spans="3:6" x14ac:dyDescent="0.35">
      <c r="C115" s="50" t="s">
        <v>26</v>
      </c>
      <c r="D115" s="51">
        <v>26050</v>
      </c>
      <c r="E115" s="135">
        <v>0.92295537041334574</v>
      </c>
      <c r="F115" s="58"/>
    </row>
    <row r="116" spans="3:6" x14ac:dyDescent="0.35">
      <c r="C116" s="50" t="s">
        <v>50</v>
      </c>
      <c r="D116" s="51">
        <v>23515</v>
      </c>
      <c r="E116" s="135">
        <v>0.57044643528592676</v>
      </c>
      <c r="F116" s="58"/>
    </row>
    <row r="117" spans="3:6" x14ac:dyDescent="0.35">
      <c r="C117" s="50" t="s">
        <v>228</v>
      </c>
      <c r="D117" s="51">
        <v>8401</v>
      </c>
      <c r="E117" s="135">
        <v>2.745720943761909</v>
      </c>
      <c r="F117" s="58"/>
    </row>
    <row r="118" spans="3:6" x14ac:dyDescent="0.35">
      <c r="C118" s="50" t="s">
        <v>1846</v>
      </c>
      <c r="D118" s="50">
        <v>4985</v>
      </c>
      <c r="E118" s="135">
        <v>0.85257542769869632</v>
      </c>
      <c r="F118" s="58"/>
    </row>
    <row r="119" spans="3:6" x14ac:dyDescent="0.35">
      <c r="C119" s="50" t="s">
        <v>1847</v>
      </c>
      <c r="D119" s="51">
        <v>3494</v>
      </c>
      <c r="E119" s="135">
        <v>1.7791039304245102</v>
      </c>
      <c r="F119" s="58"/>
    </row>
    <row r="120" spans="3:6" x14ac:dyDescent="0.35">
      <c r="C120" s="50" t="s">
        <v>40</v>
      </c>
      <c r="D120" s="51">
        <v>3467</v>
      </c>
      <c r="E120" s="135">
        <v>0.23715728651568951</v>
      </c>
      <c r="F120" s="58"/>
    </row>
    <row r="121" spans="3:6" x14ac:dyDescent="0.35">
      <c r="C121" s="50" t="s">
        <v>895</v>
      </c>
      <c r="D121" s="51">
        <v>3265</v>
      </c>
      <c r="E121" s="135">
        <v>0.60390047572190619</v>
      </c>
      <c r="F121" s="58"/>
    </row>
    <row r="122" spans="3:6" x14ac:dyDescent="0.35">
      <c r="C122" s="50" t="s">
        <v>79</v>
      </c>
      <c r="D122" s="51">
        <v>3103</v>
      </c>
      <c r="E122" s="135">
        <v>0.9560105737295812</v>
      </c>
      <c r="F122" s="58"/>
    </row>
    <row r="123" spans="3:6" x14ac:dyDescent="0.35">
      <c r="C123" s="50" t="s">
        <v>98</v>
      </c>
      <c r="D123" s="50">
        <v>1858</v>
      </c>
      <c r="E123" s="135">
        <v>0.49711709542347254</v>
      </c>
      <c r="F123" s="58"/>
    </row>
    <row r="124" spans="3:6" x14ac:dyDescent="0.35">
      <c r="C124" s="50" t="s">
        <v>1848</v>
      </c>
      <c r="D124" s="50">
        <v>1044</v>
      </c>
      <c r="E124" s="135">
        <v>0.85007979676253143</v>
      </c>
      <c r="F124" s="58"/>
    </row>
    <row r="125" spans="3:6" x14ac:dyDescent="0.35">
      <c r="C125" s="50" t="s">
        <v>455</v>
      </c>
      <c r="D125" s="51">
        <v>1000</v>
      </c>
      <c r="E125" s="135">
        <v>0.45392234296556544</v>
      </c>
      <c r="F125" s="58"/>
    </row>
    <row r="126" spans="3:6" x14ac:dyDescent="0.35">
      <c r="C126" s="50" t="s">
        <v>90</v>
      </c>
      <c r="D126" s="50">
        <v>490</v>
      </c>
      <c r="E126" s="135">
        <v>0.18454006214104135</v>
      </c>
      <c r="F126" s="58"/>
    </row>
    <row r="127" spans="3:6" x14ac:dyDescent="0.35">
      <c r="C127" s="50" t="s">
        <v>356</v>
      </c>
      <c r="D127" s="50">
        <v>404</v>
      </c>
      <c r="E127" s="135">
        <v>3.9068317335308668E-2</v>
      </c>
      <c r="F127" s="58"/>
    </row>
    <row r="128" spans="3:6" x14ac:dyDescent="0.35">
      <c r="C128" s="50" t="s">
        <v>107</v>
      </c>
      <c r="D128" s="50">
        <v>225</v>
      </c>
      <c r="E128" s="135">
        <v>0.35663338088445079</v>
      </c>
      <c r="F128" s="58"/>
    </row>
    <row r="129" spans="3:6" x14ac:dyDescent="0.35">
      <c r="C129" s="50" t="s">
        <v>430</v>
      </c>
      <c r="D129" s="50">
        <v>158</v>
      </c>
      <c r="E129" s="135">
        <v>2.104419147017652E-2</v>
      </c>
      <c r="F129" s="58"/>
    </row>
    <row r="130" spans="3:6" x14ac:dyDescent="0.35">
      <c r="C130" s="50" t="s">
        <v>243</v>
      </c>
      <c r="D130" s="50">
        <v>120</v>
      </c>
      <c r="E130" s="135">
        <v>0.16669908037673992</v>
      </c>
      <c r="F130" s="58"/>
    </row>
    <row r="131" spans="3:6" x14ac:dyDescent="0.35">
      <c r="C131" s="50" t="s">
        <v>213</v>
      </c>
      <c r="D131" s="50">
        <v>65</v>
      </c>
      <c r="E131" s="135">
        <v>2.3646682188591384E-2</v>
      </c>
      <c r="F131" s="58"/>
    </row>
    <row r="132" spans="3:6" x14ac:dyDescent="0.35">
      <c r="C132" s="50" t="s">
        <v>1845</v>
      </c>
      <c r="D132" s="50">
        <v>60</v>
      </c>
      <c r="E132" s="135">
        <v>1.254731382923106E-2</v>
      </c>
      <c r="F132" s="58"/>
    </row>
    <row r="133" spans="3:6" x14ac:dyDescent="0.35">
      <c r="C133" s="50" t="s">
        <v>292</v>
      </c>
      <c r="D133" s="50">
        <v>0</v>
      </c>
      <c r="E133" s="135">
        <v>0</v>
      </c>
      <c r="F133" s="58"/>
    </row>
    <row r="134" spans="3:6" x14ac:dyDescent="0.35">
      <c r="C134" s="73" t="s">
        <v>1884</v>
      </c>
      <c r="D134" s="74">
        <v>144824</v>
      </c>
      <c r="E134" s="136">
        <v>0.85368244573913876</v>
      </c>
      <c r="F134" s="58"/>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AAFD3-19DA-42DF-992B-1C3474C4DD75}">
  <dimension ref="B4:AD55"/>
  <sheetViews>
    <sheetView topLeftCell="A25" workbookViewId="0">
      <selection activeCell="D29" sqref="D29"/>
    </sheetView>
  </sheetViews>
  <sheetFormatPr defaultRowHeight="14.5" x14ac:dyDescent="0.35"/>
  <cols>
    <col min="5" max="5" width="12.54296875" customWidth="1"/>
    <col min="6" max="6" width="16.81640625" customWidth="1"/>
    <col min="7" max="7" width="12.1796875" customWidth="1"/>
    <col min="8" max="11" width="11.90625" customWidth="1"/>
    <col min="12" max="12" width="11.36328125" customWidth="1"/>
  </cols>
  <sheetData>
    <row r="4" spans="2:22" x14ac:dyDescent="0.35">
      <c r="D4" s="58"/>
      <c r="E4" s="58"/>
      <c r="F4" s="58"/>
      <c r="G4" s="58"/>
      <c r="H4" s="58"/>
      <c r="I4" s="58"/>
      <c r="J4" s="58"/>
      <c r="K4" s="58"/>
      <c r="L4" s="58"/>
      <c r="M4" s="58"/>
      <c r="N4" s="58"/>
      <c r="O4" s="58"/>
      <c r="P4" s="58"/>
    </row>
    <row r="5" spans="2:22" x14ac:dyDescent="0.35">
      <c r="C5" s="58"/>
      <c r="D5" s="59"/>
      <c r="E5" s="59"/>
      <c r="F5" s="59"/>
      <c r="G5" s="59"/>
      <c r="H5" s="59"/>
      <c r="I5" s="59"/>
      <c r="J5" s="59"/>
      <c r="K5" s="59"/>
      <c r="L5" s="59"/>
      <c r="M5" s="58"/>
      <c r="N5" s="58"/>
      <c r="O5" s="58"/>
      <c r="P5" s="58"/>
    </row>
    <row r="6" spans="2:22" x14ac:dyDescent="0.35">
      <c r="C6" s="58"/>
      <c r="D6" s="59"/>
      <c r="E6" s="59"/>
      <c r="F6" s="114"/>
      <c r="G6" s="59"/>
      <c r="H6" s="59"/>
      <c r="I6" s="59"/>
      <c r="J6" s="59"/>
      <c r="K6" s="59"/>
      <c r="L6" s="59"/>
      <c r="M6" s="59"/>
      <c r="N6" s="114"/>
      <c r="O6" s="59"/>
      <c r="P6" s="126"/>
      <c r="Q6" s="113"/>
      <c r="R6" s="113"/>
      <c r="S6" s="113"/>
    </row>
    <row r="7" spans="2:22" x14ac:dyDescent="0.35">
      <c r="C7" s="58"/>
      <c r="D7" s="127"/>
      <c r="E7" s="60"/>
      <c r="F7" s="128"/>
      <c r="G7" s="60"/>
      <c r="H7" s="60"/>
      <c r="I7" s="60"/>
      <c r="J7" s="60"/>
      <c r="K7" s="60"/>
      <c r="L7" s="60"/>
      <c r="M7" s="60"/>
      <c r="N7" s="128"/>
      <c r="O7" s="61"/>
      <c r="P7" s="60"/>
      <c r="Q7" s="111"/>
      <c r="R7" s="53"/>
      <c r="S7" s="53"/>
      <c r="V7" s="111"/>
    </row>
    <row r="8" spans="2:22" x14ac:dyDescent="0.35">
      <c r="C8" s="58"/>
      <c r="D8" s="127"/>
      <c r="E8" s="60"/>
      <c r="F8" s="128"/>
      <c r="G8" s="60"/>
      <c r="H8" s="60"/>
      <c r="I8" s="60"/>
      <c r="J8" s="60"/>
      <c r="K8" s="60"/>
      <c r="L8" s="60"/>
      <c r="M8" s="60"/>
      <c r="N8" s="128"/>
      <c r="O8" s="61"/>
      <c r="P8" s="60"/>
      <c r="Q8" s="111"/>
      <c r="R8" s="53"/>
      <c r="S8" s="53"/>
      <c r="V8" s="111"/>
    </row>
    <row r="9" spans="2:22" x14ac:dyDescent="0.35">
      <c r="C9" s="58"/>
      <c r="D9" s="127"/>
      <c r="E9" s="60"/>
      <c r="F9" s="128"/>
      <c r="G9" s="60"/>
      <c r="H9" s="60"/>
      <c r="I9" s="60"/>
      <c r="J9" s="60"/>
      <c r="K9" s="60"/>
      <c r="L9" s="60"/>
      <c r="M9" s="60"/>
      <c r="N9" s="128"/>
      <c r="O9" s="61"/>
      <c r="P9" s="60"/>
      <c r="Q9" s="111"/>
      <c r="R9" s="53"/>
      <c r="S9" s="53"/>
      <c r="V9" s="111"/>
    </row>
    <row r="10" spans="2:22" x14ac:dyDescent="0.35">
      <c r="C10" s="58"/>
      <c r="D10" s="127"/>
      <c r="E10" s="60"/>
      <c r="F10" s="128"/>
      <c r="G10" s="60"/>
      <c r="H10" s="60"/>
      <c r="I10" s="60"/>
      <c r="J10" s="60"/>
      <c r="K10" s="60"/>
      <c r="L10" s="60"/>
      <c r="M10" s="60"/>
      <c r="N10" s="128"/>
      <c r="O10" s="61"/>
      <c r="P10" s="60"/>
      <c r="Q10" s="111"/>
      <c r="R10" s="53"/>
      <c r="S10" s="53"/>
      <c r="V10" s="111"/>
    </row>
    <row r="11" spans="2:22" x14ac:dyDescent="0.35">
      <c r="C11" s="58"/>
      <c r="D11" s="127"/>
      <c r="E11" s="60"/>
      <c r="F11" s="128"/>
      <c r="G11" s="60"/>
      <c r="H11" s="60"/>
      <c r="I11" s="60"/>
      <c r="J11" s="60"/>
      <c r="K11" s="60"/>
      <c r="L11" s="60"/>
      <c r="M11" s="60"/>
      <c r="N11" s="128"/>
      <c r="O11" s="60"/>
      <c r="P11" s="60"/>
      <c r="Q11" s="111"/>
      <c r="R11" s="53"/>
      <c r="S11" s="53"/>
      <c r="V11" s="111"/>
    </row>
    <row r="12" spans="2:22" x14ac:dyDescent="0.35">
      <c r="C12" s="58"/>
      <c r="D12" s="127"/>
      <c r="E12" s="60"/>
      <c r="F12" s="128"/>
      <c r="G12" s="60"/>
      <c r="H12" s="60"/>
      <c r="I12" s="60"/>
      <c r="J12" s="60"/>
      <c r="K12" s="60"/>
      <c r="L12" s="60"/>
      <c r="M12" s="60"/>
      <c r="N12" s="128"/>
      <c r="O12" s="60"/>
      <c r="P12" s="60"/>
      <c r="Q12" s="111"/>
      <c r="R12" s="53"/>
      <c r="S12" s="53"/>
      <c r="V12" s="111"/>
    </row>
    <row r="13" spans="2:22" x14ac:dyDescent="0.35">
      <c r="C13" s="58"/>
      <c r="D13" s="127"/>
      <c r="E13" s="60"/>
      <c r="F13" s="128"/>
      <c r="G13" s="60"/>
      <c r="H13" s="60"/>
      <c r="I13" s="129"/>
      <c r="J13" s="129"/>
      <c r="K13" s="60"/>
      <c r="L13" s="60"/>
      <c r="M13" s="60"/>
      <c r="N13" s="128"/>
      <c r="O13" s="61"/>
      <c r="P13" s="60"/>
      <c r="R13" s="53"/>
      <c r="S13" s="53"/>
    </row>
    <row r="14" spans="2:22" x14ac:dyDescent="0.35">
      <c r="B14" s="28" t="s">
        <v>1954</v>
      </c>
      <c r="O14" s="35"/>
    </row>
    <row r="15" spans="2:22" x14ac:dyDescent="0.35">
      <c r="B15" s="30" t="s">
        <v>120</v>
      </c>
      <c r="C15" s="31" t="s">
        <v>121</v>
      </c>
      <c r="D15" s="55" t="s">
        <v>122</v>
      </c>
      <c r="E15" s="31" t="s">
        <v>50</v>
      </c>
      <c r="F15" s="31" t="s">
        <v>1778</v>
      </c>
      <c r="G15" s="31" t="s">
        <v>1785</v>
      </c>
      <c r="H15" s="31"/>
      <c r="I15" s="31" t="s">
        <v>1795</v>
      </c>
      <c r="J15" s="31" t="s">
        <v>125</v>
      </c>
      <c r="K15" s="31" t="s">
        <v>126</v>
      </c>
      <c r="L15" s="55" t="s">
        <v>127</v>
      </c>
      <c r="M15" s="31">
        <v>900</v>
      </c>
      <c r="O15" s="125" t="s">
        <v>129</v>
      </c>
    </row>
    <row r="16" spans="2:22" x14ac:dyDescent="0.35">
      <c r="B16" s="30" t="s">
        <v>1861</v>
      </c>
      <c r="C16" s="31" t="s">
        <v>1862</v>
      </c>
      <c r="D16" s="55">
        <v>45469</v>
      </c>
      <c r="E16" s="31" t="s">
        <v>895</v>
      </c>
      <c r="F16" s="31" t="s">
        <v>1779</v>
      </c>
      <c r="G16" s="31" t="s">
        <v>1815</v>
      </c>
      <c r="H16" s="31"/>
      <c r="I16" s="31" t="s">
        <v>1860</v>
      </c>
      <c r="J16" s="31" t="s">
        <v>29</v>
      </c>
      <c r="K16" s="31" t="s">
        <v>126</v>
      </c>
      <c r="L16" s="55"/>
      <c r="M16" s="33">
        <v>265</v>
      </c>
      <c r="O16" s="125" t="s">
        <v>1863</v>
      </c>
    </row>
    <row r="17" spans="2:30" x14ac:dyDescent="0.35">
      <c r="B17" s="30" t="s">
        <v>1597</v>
      </c>
      <c r="C17" s="31" t="s">
        <v>1598</v>
      </c>
      <c r="D17" s="55" t="s">
        <v>1600</v>
      </c>
      <c r="E17" s="31" t="s">
        <v>430</v>
      </c>
      <c r="F17" s="31" t="s">
        <v>1779</v>
      </c>
      <c r="G17" s="31" t="s">
        <v>1815</v>
      </c>
      <c r="H17" s="31"/>
      <c r="I17" s="31" t="s">
        <v>1801</v>
      </c>
      <c r="J17" s="31" t="s">
        <v>29</v>
      </c>
      <c r="K17" s="31" t="s">
        <v>126</v>
      </c>
      <c r="L17" s="55" t="s">
        <v>1602</v>
      </c>
      <c r="M17" s="31">
        <v>158</v>
      </c>
      <c r="O17" s="125" t="s">
        <v>1605</v>
      </c>
    </row>
    <row r="18" spans="2:30" x14ac:dyDescent="0.35">
      <c r="B18" s="30" t="s">
        <v>1624</v>
      </c>
      <c r="C18" s="31" t="s">
        <v>1625</v>
      </c>
      <c r="D18" s="55" t="s">
        <v>1409</v>
      </c>
      <c r="E18" s="31" t="s">
        <v>50</v>
      </c>
      <c r="F18" s="31" t="s">
        <v>1779</v>
      </c>
      <c r="G18" s="31" t="s">
        <v>1815</v>
      </c>
      <c r="H18" s="31"/>
      <c r="I18" s="31" t="s">
        <v>1860</v>
      </c>
      <c r="J18" s="31" t="s">
        <v>29</v>
      </c>
      <c r="K18" s="31" t="s">
        <v>126</v>
      </c>
      <c r="L18" s="55" t="s">
        <v>1628</v>
      </c>
      <c r="M18" s="31">
        <v>55</v>
      </c>
      <c r="O18" s="125" t="s">
        <v>1630</v>
      </c>
    </row>
    <row r="19" spans="2:30" x14ac:dyDescent="0.35">
      <c r="B19" s="30" t="s">
        <v>1631</v>
      </c>
      <c r="C19" s="31" t="s">
        <v>1632</v>
      </c>
      <c r="D19" s="55" t="s">
        <v>1409</v>
      </c>
      <c r="E19" s="31" t="s">
        <v>40</v>
      </c>
      <c r="F19" s="31" t="s">
        <v>1779</v>
      </c>
      <c r="G19" s="31" t="s">
        <v>1815</v>
      </c>
      <c r="H19" s="31"/>
      <c r="I19" s="31" t="s">
        <v>1860</v>
      </c>
      <c r="J19" s="31" t="s">
        <v>29</v>
      </c>
      <c r="K19" s="31" t="s">
        <v>126</v>
      </c>
      <c r="L19" s="55" t="s">
        <v>1635</v>
      </c>
      <c r="M19" s="31">
        <v>460</v>
      </c>
      <c r="O19" s="125" t="s">
        <v>1638</v>
      </c>
    </row>
    <row r="20" spans="2:30" x14ac:dyDescent="0.35">
      <c r="B20" s="30" t="s">
        <v>1922</v>
      </c>
      <c r="C20" s="31" t="s">
        <v>1923</v>
      </c>
      <c r="D20" s="32" t="s">
        <v>457</v>
      </c>
      <c r="E20" s="31" t="s">
        <v>50</v>
      </c>
      <c r="F20" s="31" t="s">
        <v>1779</v>
      </c>
      <c r="G20" s="31" t="s">
        <v>1815</v>
      </c>
      <c r="H20" s="31"/>
      <c r="I20" s="31" t="s">
        <v>1796</v>
      </c>
      <c r="J20" s="31" t="s">
        <v>29</v>
      </c>
      <c r="K20" s="31" t="s">
        <v>126</v>
      </c>
      <c r="L20" s="32" t="s">
        <v>1635</v>
      </c>
      <c r="M20" s="33">
        <v>1300</v>
      </c>
      <c r="O20" s="113" t="s">
        <v>1951</v>
      </c>
      <c r="P20" s="58"/>
      <c r="Q20" s="58"/>
      <c r="R20" s="58"/>
      <c r="S20" s="58"/>
      <c r="T20" s="58"/>
      <c r="U20" s="58"/>
      <c r="V20" s="58"/>
      <c r="W20" s="58"/>
      <c r="X20" s="58"/>
      <c r="Y20" s="58"/>
      <c r="Z20" s="58"/>
      <c r="AA20" s="58"/>
      <c r="AB20" s="58"/>
      <c r="AC20" s="58"/>
      <c r="AD20" s="58"/>
    </row>
    <row r="21" spans="2:30" x14ac:dyDescent="0.35">
      <c r="B21" s="30" t="s">
        <v>1924</v>
      </c>
      <c r="C21" s="31" t="s">
        <v>1925</v>
      </c>
      <c r="D21" s="32" t="s">
        <v>527</v>
      </c>
      <c r="E21" s="31" t="s">
        <v>455</v>
      </c>
      <c r="F21" s="31" t="s">
        <v>1779</v>
      </c>
      <c r="G21" s="31" t="s">
        <v>1815</v>
      </c>
      <c r="H21" s="31"/>
      <c r="I21" s="31" t="s">
        <v>1949</v>
      </c>
      <c r="J21" s="31" t="s">
        <v>82</v>
      </c>
      <c r="K21" s="31" t="s">
        <v>126</v>
      </c>
      <c r="L21" s="32" t="s">
        <v>1926</v>
      </c>
      <c r="M21" s="33">
        <v>1000</v>
      </c>
      <c r="O21" s="113" t="s">
        <v>1950</v>
      </c>
      <c r="P21" s="58"/>
      <c r="Q21" s="58"/>
      <c r="R21" s="58"/>
      <c r="S21" s="58"/>
      <c r="T21" s="58"/>
      <c r="U21" s="58"/>
      <c r="V21" s="58"/>
      <c r="W21" s="58"/>
      <c r="X21" s="58"/>
      <c r="Y21" s="58"/>
      <c r="Z21" s="58"/>
      <c r="AA21" s="58"/>
      <c r="AB21" s="58"/>
      <c r="AC21" s="58"/>
      <c r="AD21" s="58"/>
    </row>
    <row r="22" spans="2:30" x14ac:dyDescent="0.35">
      <c r="B22" s="30" t="s">
        <v>1927</v>
      </c>
      <c r="C22" s="31" t="s">
        <v>1928</v>
      </c>
      <c r="D22" s="32" t="s">
        <v>140</v>
      </c>
      <c r="E22" s="31" t="s">
        <v>50</v>
      </c>
      <c r="F22" s="31" t="s">
        <v>1779</v>
      </c>
      <c r="G22" s="31" t="s">
        <v>1815</v>
      </c>
      <c r="H22" s="31"/>
      <c r="I22" s="31" t="s">
        <v>1796</v>
      </c>
      <c r="J22" s="31" t="s">
        <v>29</v>
      </c>
      <c r="K22" s="31" t="s">
        <v>126</v>
      </c>
      <c r="L22" s="32" t="s">
        <v>809</v>
      </c>
      <c r="M22" s="33">
        <v>2600</v>
      </c>
      <c r="O22" s="113" t="s">
        <v>1947</v>
      </c>
      <c r="P22" s="58"/>
      <c r="Q22" s="58"/>
      <c r="R22" s="58"/>
      <c r="S22" s="58"/>
      <c r="T22" s="58"/>
      <c r="U22" s="58"/>
      <c r="V22" s="58"/>
      <c r="W22" s="58"/>
      <c r="X22" s="58"/>
      <c r="Y22" s="58"/>
      <c r="Z22" s="58"/>
      <c r="AA22" s="58"/>
      <c r="AB22" s="58"/>
      <c r="AC22" s="58"/>
      <c r="AD22" s="58"/>
    </row>
    <row r="23" spans="2:30" x14ac:dyDescent="0.35">
      <c r="B23" s="30" t="s">
        <v>1929</v>
      </c>
      <c r="C23" s="31" t="s">
        <v>1930</v>
      </c>
      <c r="D23" s="32" t="s">
        <v>1931</v>
      </c>
      <c r="E23" s="31" t="s">
        <v>50</v>
      </c>
      <c r="F23" s="31" t="s">
        <v>1779</v>
      </c>
      <c r="G23" s="31" t="s">
        <v>1815</v>
      </c>
      <c r="H23" s="31"/>
      <c r="I23" s="31" t="s">
        <v>1796</v>
      </c>
      <c r="J23" s="31" t="s">
        <v>29</v>
      </c>
      <c r="K23" s="31" t="s">
        <v>126</v>
      </c>
      <c r="L23" s="32" t="s">
        <v>1932</v>
      </c>
      <c r="M23" s="33">
        <v>2000</v>
      </c>
      <c r="O23" s="113" t="s">
        <v>1948</v>
      </c>
      <c r="P23" s="58"/>
      <c r="Q23" s="59" t="s">
        <v>0</v>
      </c>
      <c r="R23" s="59" t="s">
        <v>1</v>
      </c>
      <c r="S23" s="114" t="s">
        <v>3</v>
      </c>
      <c r="T23" s="59" t="s">
        <v>4</v>
      </c>
      <c r="U23" s="59" t="s">
        <v>1781</v>
      </c>
      <c r="V23" s="59" t="s">
        <v>1782</v>
      </c>
      <c r="W23" s="59" t="s">
        <v>1787</v>
      </c>
      <c r="X23" s="59" t="s">
        <v>1793</v>
      </c>
      <c r="Y23" s="59" t="s">
        <v>11</v>
      </c>
      <c r="Z23" s="59" t="s">
        <v>12</v>
      </c>
      <c r="AA23" s="114" t="s">
        <v>14</v>
      </c>
      <c r="AB23" s="59" t="s">
        <v>17</v>
      </c>
      <c r="AC23" s="58"/>
      <c r="AD23" s="58"/>
    </row>
    <row r="24" spans="2:30" x14ac:dyDescent="0.35">
      <c r="B24" s="30" t="s">
        <v>1933</v>
      </c>
      <c r="C24" s="31" t="s">
        <v>1934</v>
      </c>
      <c r="D24" s="32" t="s">
        <v>1931</v>
      </c>
      <c r="E24" s="31" t="s">
        <v>26</v>
      </c>
      <c r="F24" s="31" t="s">
        <v>1779</v>
      </c>
      <c r="G24" s="31" t="s">
        <v>1815</v>
      </c>
      <c r="H24" s="31"/>
      <c r="I24" s="31" t="s">
        <v>1796</v>
      </c>
      <c r="J24" s="31" t="s">
        <v>1944</v>
      </c>
      <c r="K24" s="31" t="s">
        <v>126</v>
      </c>
      <c r="L24" s="32" t="s">
        <v>1143</v>
      </c>
      <c r="M24" s="31">
        <v>850</v>
      </c>
      <c r="O24" s="113" t="s">
        <v>1945</v>
      </c>
      <c r="P24" s="58"/>
      <c r="Q24" s="58"/>
      <c r="R24" s="58"/>
      <c r="S24" s="58"/>
      <c r="T24" s="58"/>
      <c r="U24" s="58"/>
      <c r="V24" s="58"/>
      <c r="W24" s="58"/>
      <c r="X24" s="58"/>
      <c r="Y24" s="58"/>
      <c r="Z24" s="58"/>
      <c r="AA24" s="58"/>
      <c r="AB24" s="58"/>
      <c r="AC24" s="58"/>
      <c r="AD24" s="58"/>
    </row>
    <row r="25" spans="2:30" x14ac:dyDescent="0.35">
      <c r="B25" s="30" t="s">
        <v>1935</v>
      </c>
      <c r="C25" s="31" t="s">
        <v>1936</v>
      </c>
      <c r="D25" s="32" t="s">
        <v>1937</v>
      </c>
      <c r="E25" s="31" t="s">
        <v>162</v>
      </c>
      <c r="F25" s="31" t="s">
        <v>1779</v>
      </c>
      <c r="G25" s="31" t="s">
        <v>1815</v>
      </c>
      <c r="H25" s="31"/>
      <c r="I25" s="31" t="s">
        <v>1796</v>
      </c>
      <c r="J25" s="31" t="s">
        <v>1938</v>
      </c>
      <c r="K25" s="31" t="s">
        <v>126</v>
      </c>
      <c r="L25" s="32" t="s">
        <v>1635</v>
      </c>
      <c r="M25" s="31">
        <v>280</v>
      </c>
      <c r="O25" s="113" t="s">
        <v>1946</v>
      </c>
      <c r="P25" s="58"/>
      <c r="Q25" s="58"/>
      <c r="R25" s="58"/>
      <c r="S25" s="58"/>
      <c r="T25" s="58"/>
      <c r="U25" s="58"/>
      <c r="V25" s="58"/>
      <c r="W25" s="58"/>
      <c r="X25" s="58"/>
      <c r="Y25" s="58"/>
      <c r="Z25" s="58"/>
      <c r="AA25" s="58"/>
      <c r="AB25" s="58"/>
      <c r="AC25" s="58"/>
      <c r="AD25" s="58"/>
    </row>
    <row r="26" spans="2:30" x14ac:dyDescent="0.35">
      <c r="B26" s="30" t="s">
        <v>1939</v>
      </c>
      <c r="C26" s="31" t="s">
        <v>1940</v>
      </c>
      <c r="D26" s="32" t="s">
        <v>1941</v>
      </c>
      <c r="E26" s="31" t="s">
        <v>26</v>
      </c>
      <c r="F26" s="31" t="s">
        <v>1779</v>
      </c>
      <c r="G26" s="112" t="s">
        <v>1815</v>
      </c>
      <c r="H26" s="112"/>
      <c r="I26" s="31" t="s">
        <v>1803</v>
      </c>
      <c r="J26" s="31" t="s">
        <v>82</v>
      </c>
      <c r="K26" s="31" t="s">
        <v>126</v>
      </c>
      <c r="L26" s="32" t="s">
        <v>1942</v>
      </c>
      <c r="M26" s="33">
        <v>2080</v>
      </c>
      <c r="O26" t="s">
        <v>1943</v>
      </c>
      <c r="P26" s="58"/>
      <c r="Q26" s="58"/>
      <c r="R26" s="58"/>
      <c r="S26" s="58"/>
      <c r="T26" s="58"/>
      <c r="U26" s="58"/>
      <c r="V26" s="58"/>
      <c r="W26" s="58"/>
      <c r="X26" s="58"/>
      <c r="Y26" s="58"/>
      <c r="Z26" s="58"/>
      <c r="AA26" s="58"/>
      <c r="AB26" s="58"/>
      <c r="AC26" s="58"/>
      <c r="AD26" s="58"/>
    </row>
    <row r="27" spans="2:30" x14ac:dyDescent="0.35">
      <c r="B27" s="73"/>
      <c r="C27" s="73"/>
      <c r="D27" s="73"/>
      <c r="E27" s="73"/>
      <c r="F27" s="73"/>
      <c r="G27" s="73"/>
      <c r="H27" s="73"/>
      <c r="I27" s="73"/>
      <c r="J27" s="73"/>
      <c r="K27" s="73"/>
      <c r="L27" s="134" t="s">
        <v>1888</v>
      </c>
      <c r="M27" s="73">
        <f>SUM(M15:M26)</f>
        <v>11948</v>
      </c>
      <c r="P27" s="58"/>
      <c r="Q27" s="58"/>
      <c r="R27" s="58"/>
      <c r="S27" s="58"/>
      <c r="T27" s="58"/>
      <c r="U27" s="58"/>
      <c r="V27" s="58"/>
      <c r="W27" s="58"/>
      <c r="X27" s="58"/>
      <c r="Y27" s="58"/>
      <c r="Z27" s="58"/>
      <c r="AA27" s="58"/>
      <c r="AB27" s="58"/>
      <c r="AC27" s="58"/>
      <c r="AD27" s="58"/>
    </row>
    <row r="28" spans="2:30" x14ac:dyDescent="0.35">
      <c r="B28" s="50" t="s">
        <v>1845</v>
      </c>
      <c r="C28" s="50"/>
      <c r="L28" s="128"/>
      <c r="M28" s="35"/>
      <c r="O28" t="s">
        <v>1859</v>
      </c>
      <c r="P28" s="62">
        <f>SUM(M16,M18,M19,M20,M22,M23,M24,M25)</f>
        <v>7810</v>
      </c>
      <c r="Q28" s="58"/>
      <c r="R28" s="58"/>
      <c r="S28" s="58"/>
      <c r="T28" s="58"/>
      <c r="U28" s="58"/>
      <c r="V28" s="58"/>
      <c r="W28" s="58"/>
      <c r="X28" s="58"/>
      <c r="Y28" s="58"/>
      <c r="Z28" s="58"/>
      <c r="AA28" s="58"/>
      <c r="AB28" s="58"/>
      <c r="AC28" s="58"/>
      <c r="AD28" s="58"/>
    </row>
    <row r="29" spans="2:30" x14ac:dyDescent="0.35">
      <c r="B29" s="50" t="s">
        <v>1846</v>
      </c>
      <c r="C29" s="50">
        <v>1</v>
      </c>
      <c r="L29" s="58"/>
    </row>
    <row r="30" spans="2:30" x14ac:dyDescent="0.35">
      <c r="B30" s="50" t="s">
        <v>394</v>
      </c>
      <c r="C30" s="50"/>
    </row>
    <row r="31" spans="2:30" x14ac:dyDescent="0.35">
      <c r="B31" s="50" t="s">
        <v>1891</v>
      </c>
      <c r="C31" s="50"/>
    </row>
    <row r="32" spans="2:30" x14ac:dyDescent="0.35">
      <c r="B32" s="50" t="s">
        <v>373</v>
      </c>
      <c r="C32" s="50"/>
    </row>
    <row r="33" spans="2:13" x14ac:dyDescent="0.35">
      <c r="B33" s="50" t="s">
        <v>228</v>
      </c>
      <c r="C33" s="50"/>
      <c r="M33" s="63"/>
    </row>
    <row r="34" spans="2:13" x14ac:dyDescent="0.35">
      <c r="B34" s="50" t="s">
        <v>98</v>
      </c>
      <c r="C34" s="50"/>
    </row>
    <row r="35" spans="2:13" x14ac:dyDescent="0.35">
      <c r="B35" s="50" t="s">
        <v>463</v>
      </c>
      <c r="C35" s="50"/>
    </row>
    <row r="36" spans="2:13" x14ac:dyDescent="0.35">
      <c r="B36" s="50" t="s">
        <v>213</v>
      </c>
      <c r="C36" s="50"/>
    </row>
    <row r="37" spans="2:13" x14ac:dyDescent="0.35">
      <c r="B37" s="50" t="s">
        <v>26</v>
      </c>
      <c r="C37" s="50">
        <v>2</v>
      </c>
    </row>
    <row r="38" spans="2:13" x14ac:dyDescent="0.35">
      <c r="B38" s="50" t="s">
        <v>50</v>
      </c>
      <c r="C38" s="50">
        <v>5</v>
      </c>
    </row>
    <row r="39" spans="2:13" x14ac:dyDescent="0.35">
      <c r="B39" s="50" t="s">
        <v>455</v>
      </c>
      <c r="C39" s="50">
        <v>1</v>
      </c>
    </row>
    <row r="40" spans="2:13" x14ac:dyDescent="0.35">
      <c r="B40" s="50" t="s">
        <v>1847</v>
      </c>
      <c r="C40" s="50"/>
    </row>
    <row r="41" spans="2:13" x14ac:dyDescent="0.35">
      <c r="B41" s="50" t="s">
        <v>292</v>
      </c>
      <c r="C41" s="50"/>
    </row>
    <row r="42" spans="2:13" x14ac:dyDescent="0.35">
      <c r="B42" s="50" t="s">
        <v>71</v>
      </c>
      <c r="C42" s="50"/>
    </row>
    <row r="43" spans="2:13" x14ac:dyDescent="0.35">
      <c r="B43" s="50" t="s">
        <v>1889</v>
      </c>
      <c r="C43" s="50"/>
    </row>
    <row r="44" spans="2:13" x14ac:dyDescent="0.35">
      <c r="B44" s="50" t="s">
        <v>243</v>
      </c>
      <c r="C44" s="50"/>
    </row>
    <row r="45" spans="2:13" x14ac:dyDescent="0.35">
      <c r="B45" s="50" t="s">
        <v>630</v>
      </c>
      <c r="C45" s="50"/>
    </row>
    <row r="46" spans="2:13" x14ac:dyDescent="0.35">
      <c r="B46" s="50" t="s">
        <v>448</v>
      </c>
      <c r="C46" s="50"/>
    </row>
    <row r="47" spans="2:13" x14ac:dyDescent="0.35">
      <c r="B47" s="50" t="s">
        <v>356</v>
      </c>
      <c r="C47" s="50"/>
    </row>
    <row r="48" spans="2:13" x14ac:dyDescent="0.35">
      <c r="B48" s="50" t="s">
        <v>430</v>
      </c>
      <c r="C48" s="50">
        <v>1</v>
      </c>
    </row>
    <row r="49" spans="2:3" x14ac:dyDescent="0.35">
      <c r="B49" s="50" t="s">
        <v>90</v>
      </c>
      <c r="C49" s="50"/>
    </row>
    <row r="50" spans="2:3" x14ac:dyDescent="0.35">
      <c r="B50" s="50" t="s">
        <v>79</v>
      </c>
      <c r="C50" s="50"/>
    </row>
    <row r="51" spans="2:3" x14ac:dyDescent="0.35">
      <c r="B51" s="50" t="s">
        <v>1848</v>
      </c>
      <c r="C51" s="50"/>
    </row>
    <row r="52" spans="2:3" x14ac:dyDescent="0.35">
      <c r="B52" s="50" t="s">
        <v>107</v>
      </c>
      <c r="C52" s="50"/>
    </row>
    <row r="53" spans="2:3" x14ac:dyDescent="0.35">
      <c r="B53" s="50" t="s">
        <v>40</v>
      </c>
      <c r="C53" s="50">
        <v>1</v>
      </c>
    </row>
    <row r="54" spans="2:3" x14ac:dyDescent="0.35">
      <c r="B54" s="50" t="s">
        <v>895</v>
      </c>
      <c r="C54" s="50">
        <v>1</v>
      </c>
    </row>
    <row r="55" spans="2:3" x14ac:dyDescent="0.35">
      <c r="B55" s="73" t="s">
        <v>1890</v>
      </c>
      <c r="C55" s="73">
        <f>SUM(C28:C54)</f>
        <v>12</v>
      </c>
    </row>
  </sheetData>
  <hyperlinks>
    <hyperlink ref="B15" r:id="rId1" xr:uid="{939B836E-0100-4A09-B1EC-3B01A0334D98}"/>
    <hyperlink ref="B17" r:id="rId2" xr:uid="{52B61F74-1F53-443E-BB5E-254DFBD101FA}"/>
    <hyperlink ref="B18" r:id="rId3" xr:uid="{16302A17-3DA3-4ED3-BBE7-616EE0DFACE9}"/>
    <hyperlink ref="B19" r:id="rId4" xr:uid="{EE8B51F3-19C6-476E-8955-8D92150962A9}"/>
    <hyperlink ref="B20" r:id="rId5" xr:uid="{03193515-24C5-4A3F-AB73-D6D04A3B1CA8}"/>
    <hyperlink ref="B21" r:id="rId6" xr:uid="{F4C4AC9A-8AE5-4F89-BBE0-1D4D2C42E103}"/>
    <hyperlink ref="B22" r:id="rId7" xr:uid="{1D4FB458-8ACE-4263-A981-8FD0B1F06280}"/>
    <hyperlink ref="B23" r:id="rId8" xr:uid="{E7DDDF2A-08DF-41D4-9363-5619EA4A58B7}"/>
    <hyperlink ref="B24" r:id="rId9" xr:uid="{19F5DF8B-4A89-4585-A337-EABD27E016E6}"/>
    <hyperlink ref="B25" r:id="rId10" xr:uid="{D22122F5-30E9-4E75-9859-8CEA194D42DE}"/>
    <hyperlink ref="B26" r:id="rId11" xr:uid="{0BFE3A3B-469B-4176-B137-5CAF7C7AFC86}"/>
  </hyperlinks>
  <pageMargins left="0.7" right="0.7" top="0.75" bottom="0.75" header="0.3" footer="0.3"/>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12F91-411A-4457-B519-3853A1D625D2}">
  <dimension ref="A2:BI105"/>
  <sheetViews>
    <sheetView topLeftCell="A64" zoomScaleNormal="100" workbookViewId="0">
      <selection activeCell="B9" sqref="B9"/>
    </sheetView>
  </sheetViews>
  <sheetFormatPr defaultRowHeight="14.5" x14ac:dyDescent="0.35"/>
  <cols>
    <col min="14" max="14" width="9.1796875" customWidth="1"/>
    <col min="15" max="15" width="9.1796875"/>
    <col min="16" max="16" width="32.26953125" customWidth="1"/>
  </cols>
  <sheetData>
    <row r="2" spans="2:18" x14ac:dyDescent="0.35">
      <c r="B2" s="28" t="s">
        <v>1783</v>
      </c>
    </row>
    <row r="3" spans="2:18" x14ac:dyDescent="0.35">
      <c r="B3" s="28" t="s">
        <v>1834</v>
      </c>
      <c r="D3" s="42">
        <f>SUM(N90,N80,N44)</f>
        <v>144824</v>
      </c>
    </row>
    <row r="4" spans="2:18" x14ac:dyDescent="0.35">
      <c r="B4" s="28" t="s">
        <v>1778</v>
      </c>
    </row>
    <row r="5" spans="2:18" x14ac:dyDescent="0.35">
      <c r="C5" s="29" t="s">
        <v>0</v>
      </c>
      <c r="D5" s="29" t="s">
        <v>1</v>
      </c>
      <c r="E5" s="57" t="s">
        <v>3</v>
      </c>
      <c r="F5" s="29" t="s">
        <v>4</v>
      </c>
      <c r="G5" s="29" t="s">
        <v>1781</v>
      </c>
      <c r="H5" s="29" t="s">
        <v>1782</v>
      </c>
      <c r="I5" s="29" t="s">
        <v>1787</v>
      </c>
      <c r="J5" s="29" t="s">
        <v>1793</v>
      </c>
      <c r="K5" s="29" t="s">
        <v>11</v>
      </c>
      <c r="L5" s="29" t="s">
        <v>1784</v>
      </c>
      <c r="M5" s="57" t="s">
        <v>14</v>
      </c>
      <c r="N5" s="29" t="s">
        <v>17</v>
      </c>
      <c r="O5" s="43"/>
      <c r="P5" s="46" t="s">
        <v>1835</v>
      </c>
      <c r="R5" s="34"/>
    </row>
    <row r="6" spans="2:18" x14ac:dyDescent="0.35">
      <c r="C6" s="30" t="s">
        <v>196</v>
      </c>
      <c r="D6" s="31" t="s">
        <v>197</v>
      </c>
      <c r="E6" s="55" t="s">
        <v>199</v>
      </c>
      <c r="F6" s="31" t="s">
        <v>200</v>
      </c>
      <c r="G6" s="31" t="s">
        <v>1778</v>
      </c>
      <c r="H6" s="31" t="s">
        <v>1785</v>
      </c>
      <c r="I6" s="31"/>
      <c r="J6" s="31" t="s">
        <v>1798</v>
      </c>
      <c r="K6" s="31" t="s">
        <v>29</v>
      </c>
      <c r="L6" s="31" t="s">
        <v>30</v>
      </c>
      <c r="M6" s="55" t="s">
        <v>164</v>
      </c>
      <c r="N6" s="31">
        <v>60</v>
      </c>
      <c r="O6" s="44"/>
      <c r="P6" s="47" t="s">
        <v>35</v>
      </c>
    </row>
    <row r="7" spans="2:18" x14ac:dyDescent="0.35">
      <c r="C7" s="30" t="s">
        <v>158</v>
      </c>
      <c r="D7" s="31" t="s">
        <v>159</v>
      </c>
      <c r="E7" s="55" t="s">
        <v>161</v>
      </c>
      <c r="F7" s="31" t="s">
        <v>162</v>
      </c>
      <c r="G7" s="31" t="s">
        <v>1778</v>
      </c>
      <c r="H7" s="31" t="s">
        <v>1785</v>
      </c>
      <c r="I7" s="31"/>
      <c r="J7" s="31" t="s">
        <v>1798</v>
      </c>
      <c r="K7" s="31" t="s">
        <v>29</v>
      </c>
      <c r="L7" s="31" t="s">
        <v>30</v>
      </c>
      <c r="M7" s="55" t="s">
        <v>164</v>
      </c>
      <c r="N7" s="31">
        <v>50</v>
      </c>
      <c r="O7" s="44"/>
      <c r="P7" s="31" t="s">
        <v>1850</v>
      </c>
    </row>
    <row r="8" spans="2:18" x14ac:dyDescent="0.35">
      <c r="C8" s="30" t="s">
        <v>224</v>
      </c>
      <c r="D8" s="31" t="s">
        <v>225</v>
      </c>
      <c r="E8" s="55" t="s">
        <v>227</v>
      </c>
      <c r="F8" s="31" t="s">
        <v>228</v>
      </c>
      <c r="G8" s="31" t="s">
        <v>1778</v>
      </c>
      <c r="H8" s="31" t="s">
        <v>1786</v>
      </c>
      <c r="I8" s="31"/>
      <c r="J8" s="31" t="s">
        <v>1797</v>
      </c>
      <c r="K8" s="31" t="s">
        <v>29</v>
      </c>
      <c r="L8" s="31" t="s">
        <v>30</v>
      </c>
      <c r="M8" s="55" t="s">
        <v>221</v>
      </c>
      <c r="N8" s="33">
        <v>2400</v>
      </c>
      <c r="O8" s="44"/>
      <c r="P8" s="56" t="s">
        <v>1855</v>
      </c>
    </row>
    <row r="9" spans="2:18" x14ac:dyDescent="0.35">
      <c r="C9" s="30" t="s">
        <v>95</v>
      </c>
      <c r="D9" s="31" t="s">
        <v>96</v>
      </c>
      <c r="E9" s="55" t="s">
        <v>32</v>
      </c>
      <c r="F9" s="31" t="s">
        <v>98</v>
      </c>
      <c r="G9" s="31" t="s">
        <v>1778</v>
      </c>
      <c r="H9" s="31" t="s">
        <v>1785</v>
      </c>
      <c r="I9" s="31"/>
      <c r="J9" s="31" t="s">
        <v>1798</v>
      </c>
      <c r="K9" s="31" t="s">
        <v>99</v>
      </c>
      <c r="L9" s="31" t="s">
        <v>30</v>
      </c>
      <c r="M9" s="55" t="s">
        <v>100</v>
      </c>
      <c r="N9" s="31">
        <v>240</v>
      </c>
      <c r="O9" s="45"/>
      <c r="P9" s="47" t="s">
        <v>45</v>
      </c>
    </row>
    <row r="10" spans="2:18" x14ac:dyDescent="0.35">
      <c r="C10" s="30" t="s">
        <v>210</v>
      </c>
      <c r="D10" s="31" t="s">
        <v>211</v>
      </c>
      <c r="E10" s="55" t="s">
        <v>212</v>
      </c>
      <c r="F10" s="31" t="s">
        <v>213</v>
      </c>
      <c r="G10" s="31" t="s">
        <v>1778</v>
      </c>
      <c r="H10" s="31" t="s">
        <v>1789</v>
      </c>
      <c r="I10" s="31" t="s">
        <v>1788</v>
      </c>
      <c r="J10" s="31" t="s">
        <v>1800</v>
      </c>
      <c r="K10" s="31" t="s">
        <v>29</v>
      </c>
      <c r="L10" s="31" t="s">
        <v>30</v>
      </c>
      <c r="M10" s="55" t="s">
        <v>214</v>
      </c>
      <c r="N10" s="31">
        <v>65</v>
      </c>
      <c r="O10" s="44"/>
      <c r="P10" s="47" t="s">
        <v>54</v>
      </c>
    </row>
    <row r="11" spans="2:18" x14ac:dyDescent="0.35">
      <c r="C11" s="30" t="s">
        <v>1849</v>
      </c>
      <c r="D11" s="31" t="s">
        <v>1851</v>
      </c>
      <c r="E11" s="55">
        <v>45476</v>
      </c>
      <c r="F11" s="31" t="s">
        <v>26</v>
      </c>
      <c r="G11" s="31" t="s">
        <v>1778</v>
      </c>
      <c r="H11" s="31" t="s">
        <v>1789</v>
      </c>
      <c r="I11" s="31" t="s">
        <v>1790</v>
      </c>
      <c r="J11" s="31" t="s">
        <v>1803</v>
      </c>
      <c r="K11" s="31" t="s">
        <v>82</v>
      </c>
      <c r="L11" s="31" t="s">
        <v>30</v>
      </c>
      <c r="M11" s="55"/>
      <c r="N11" s="33">
        <v>10820</v>
      </c>
      <c r="O11" s="45"/>
      <c r="P11" s="47" t="s">
        <v>66</v>
      </c>
    </row>
    <row r="12" spans="2:18" x14ac:dyDescent="0.35">
      <c r="C12" s="30" t="s">
        <v>55</v>
      </c>
      <c r="D12" s="31" t="s">
        <v>56</v>
      </c>
      <c r="E12" s="55" t="s">
        <v>58</v>
      </c>
      <c r="F12" s="31" t="s">
        <v>26</v>
      </c>
      <c r="G12" s="31" t="s">
        <v>1778</v>
      </c>
      <c r="H12" s="31" t="s">
        <v>1789</v>
      </c>
      <c r="I12" s="31" t="s">
        <v>1788</v>
      </c>
      <c r="J12" s="31" t="s">
        <v>1800</v>
      </c>
      <c r="K12" s="31" t="s">
        <v>1791</v>
      </c>
      <c r="L12" s="31" t="s">
        <v>30</v>
      </c>
      <c r="M12" s="55" t="s">
        <v>64</v>
      </c>
      <c r="N12" s="31">
        <v>900</v>
      </c>
      <c r="O12" s="44"/>
      <c r="P12" s="47" t="s">
        <v>74</v>
      </c>
    </row>
    <row r="13" spans="2:18" x14ac:dyDescent="0.35">
      <c r="C13" s="30" t="s">
        <v>183</v>
      </c>
      <c r="D13" s="31" t="s">
        <v>184</v>
      </c>
      <c r="E13" s="55" t="s">
        <v>185</v>
      </c>
      <c r="F13" s="31" t="s">
        <v>26</v>
      </c>
      <c r="G13" s="31" t="s">
        <v>1778</v>
      </c>
      <c r="H13" s="31" t="s">
        <v>1789</v>
      </c>
      <c r="I13" s="31" t="s">
        <v>1790</v>
      </c>
      <c r="J13" s="31" t="s">
        <v>1803</v>
      </c>
      <c r="K13" s="31" t="s">
        <v>29</v>
      </c>
      <c r="L13" s="31" t="s">
        <v>30</v>
      </c>
      <c r="M13" s="55" t="s">
        <v>186</v>
      </c>
      <c r="N13" s="33">
        <v>4200</v>
      </c>
      <c r="O13" s="44"/>
      <c r="P13" s="47" t="s">
        <v>85</v>
      </c>
    </row>
    <row r="14" spans="2:18" x14ac:dyDescent="0.35">
      <c r="C14" s="30" t="s">
        <v>233</v>
      </c>
      <c r="D14" s="31" t="s">
        <v>234</v>
      </c>
      <c r="E14" s="55" t="s">
        <v>227</v>
      </c>
      <c r="F14" s="31" t="s">
        <v>26</v>
      </c>
      <c r="G14" s="31" t="s">
        <v>1778</v>
      </c>
      <c r="H14" s="31" t="s">
        <v>1789</v>
      </c>
      <c r="I14" s="31" t="s">
        <v>1788</v>
      </c>
      <c r="J14" s="31" t="s">
        <v>1799</v>
      </c>
      <c r="K14" s="31" t="s">
        <v>1791</v>
      </c>
      <c r="L14" s="31" t="s">
        <v>30</v>
      </c>
      <c r="M14" s="55" t="s">
        <v>237</v>
      </c>
      <c r="N14" s="31">
        <v>300</v>
      </c>
      <c r="O14" s="45"/>
      <c r="P14" s="47" t="s">
        <v>94</v>
      </c>
    </row>
    <row r="15" spans="2:18" x14ac:dyDescent="0.35">
      <c r="C15" s="30" t="s">
        <v>281</v>
      </c>
      <c r="D15" s="31" t="s">
        <v>282</v>
      </c>
      <c r="E15" s="55" t="s">
        <v>284</v>
      </c>
      <c r="F15" s="31" t="s">
        <v>26</v>
      </c>
      <c r="G15" s="31" t="s">
        <v>1778</v>
      </c>
      <c r="H15" s="31" t="s">
        <v>1789</v>
      </c>
      <c r="I15" s="31"/>
      <c r="J15" s="31" t="s">
        <v>1799</v>
      </c>
      <c r="K15" s="31"/>
      <c r="L15" s="31" t="s">
        <v>30</v>
      </c>
      <c r="M15" s="55" t="s">
        <v>285</v>
      </c>
      <c r="N15" s="31"/>
      <c r="O15" s="45"/>
      <c r="P15" s="47" t="s">
        <v>102</v>
      </c>
    </row>
    <row r="16" spans="2:18" x14ac:dyDescent="0.35">
      <c r="C16" s="30" t="s">
        <v>22</v>
      </c>
      <c r="D16" s="31" t="s">
        <v>23</v>
      </c>
      <c r="E16" s="55" t="s">
        <v>25</v>
      </c>
      <c r="F16" s="31" t="s">
        <v>26</v>
      </c>
      <c r="G16" s="31" t="s">
        <v>1778</v>
      </c>
      <c r="H16" s="31" t="s">
        <v>1786</v>
      </c>
      <c r="I16" s="31"/>
      <c r="J16" s="31" t="s">
        <v>1797</v>
      </c>
      <c r="K16" s="31" t="s">
        <v>29</v>
      </c>
      <c r="L16" s="31" t="s">
        <v>30</v>
      </c>
      <c r="M16" s="55" t="s">
        <v>32</v>
      </c>
      <c r="N16" s="33">
        <v>4000</v>
      </c>
      <c r="O16" s="45"/>
      <c r="P16" s="47" t="s">
        <v>112</v>
      </c>
    </row>
    <row r="17" spans="3:16" x14ac:dyDescent="0.35">
      <c r="C17" s="30" t="s">
        <v>130</v>
      </c>
      <c r="D17" s="31" t="s">
        <v>131</v>
      </c>
      <c r="E17" s="55" t="s">
        <v>122</v>
      </c>
      <c r="F17" s="31" t="s">
        <v>26</v>
      </c>
      <c r="G17" s="31" t="s">
        <v>1778</v>
      </c>
      <c r="H17" s="31" t="s">
        <v>1785</v>
      </c>
      <c r="I17" s="31"/>
      <c r="J17" s="31" t="s">
        <v>1798</v>
      </c>
      <c r="K17" s="31" t="s">
        <v>1810</v>
      </c>
      <c r="L17" s="31" t="s">
        <v>30</v>
      </c>
      <c r="M17" s="55" t="s">
        <v>134</v>
      </c>
      <c r="N17" s="33">
        <v>2900</v>
      </c>
      <c r="O17" s="45"/>
      <c r="P17" s="47" t="s">
        <v>119</v>
      </c>
    </row>
    <row r="18" spans="3:16" x14ac:dyDescent="0.35">
      <c r="C18" s="30" t="s">
        <v>144</v>
      </c>
      <c r="D18" s="31" t="s">
        <v>145</v>
      </c>
      <c r="E18" s="55" t="s">
        <v>140</v>
      </c>
      <c r="F18" s="31" t="s">
        <v>50</v>
      </c>
      <c r="G18" s="31" t="s">
        <v>1778</v>
      </c>
      <c r="H18" s="31" t="s">
        <v>1789</v>
      </c>
      <c r="I18" s="31" t="s">
        <v>1788</v>
      </c>
      <c r="J18" s="31" t="s">
        <v>1801</v>
      </c>
      <c r="K18" s="31" t="s">
        <v>29</v>
      </c>
      <c r="L18" s="31" t="s">
        <v>30</v>
      </c>
      <c r="M18" s="55" t="s">
        <v>148</v>
      </c>
      <c r="N18" s="31">
        <v>260</v>
      </c>
      <c r="O18" s="45"/>
      <c r="P18" s="47" t="s">
        <v>129</v>
      </c>
    </row>
    <row r="19" spans="3:16" x14ac:dyDescent="0.35">
      <c r="C19" s="30" t="s">
        <v>46</v>
      </c>
      <c r="D19" s="31" t="s">
        <v>47</v>
      </c>
      <c r="E19" s="55" t="s">
        <v>49</v>
      </c>
      <c r="F19" s="31" t="s">
        <v>50</v>
      </c>
      <c r="G19" s="31" t="s">
        <v>1778</v>
      </c>
      <c r="H19" s="31" t="s">
        <v>1786</v>
      </c>
      <c r="I19" s="31"/>
      <c r="J19" s="31" t="s">
        <v>1797</v>
      </c>
      <c r="K19" s="31" t="s">
        <v>29</v>
      </c>
      <c r="L19" s="31" t="s">
        <v>30</v>
      </c>
      <c r="M19" s="55" t="s">
        <v>52</v>
      </c>
      <c r="N19" s="33">
        <v>2200</v>
      </c>
      <c r="O19" s="44"/>
      <c r="P19" s="47" t="s">
        <v>136</v>
      </c>
    </row>
    <row r="20" spans="3:16" x14ac:dyDescent="0.35">
      <c r="C20" s="30" t="s">
        <v>120</v>
      </c>
      <c r="D20" s="31" t="s">
        <v>121</v>
      </c>
      <c r="E20" s="55" t="s">
        <v>122</v>
      </c>
      <c r="F20" s="31" t="s">
        <v>50</v>
      </c>
      <c r="G20" s="31" t="s">
        <v>1778</v>
      </c>
      <c r="H20" s="31" t="s">
        <v>1785</v>
      </c>
      <c r="I20" s="31"/>
      <c r="J20" s="31" t="s">
        <v>1795</v>
      </c>
      <c r="K20" s="31" t="s">
        <v>125</v>
      </c>
      <c r="L20" s="31" t="s">
        <v>126</v>
      </c>
      <c r="M20" s="55" t="s">
        <v>127</v>
      </c>
      <c r="N20" s="31">
        <v>900</v>
      </c>
      <c r="O20" s="45"/>
      <c r="P20" s="47" t="s">
        <v>143</v>
      </c>
    </row>
    <row r="21" spans="3:16" x14ac:dyDescent="0.35">
      <c r="C21" s="30" t="s">
        <v>265</v>
      </c>
      <c r="D21" s="31" t="s">
        <v>266</v>
      </c>
      <c r="E21" s="55" t="s">
        <v>267</v>
      </c>
      <c r="F21" s="31" t="s">
        <v>50</v>
      </c>
      <c r="G21" s="31" t="s">
        <v>1778</v>
      </c>
      <c r="H21" s="31" t="s">
        <v>1785</v>
      </c>
      <c r="I21" s="31"/>
      <c r="J21" s="31"/>
      <c r="K21" s="31" t="s">
        <v>1811</v>
      </c>
      <c r="L21" s="31" t="s">
        <v>30</v>
      </c>
      <c r="M21" s="55" t="s">
        <v>269</v>
      </c>
      <c r="N21" s="33">
        <v>3000</v>
      </c>
      <c r="O21" s="45"/>
      <c r="P21" s="47" t="s">
        <v>150</v>
      </c>
    </row>
    <row r="22" spans="3:16" x14ac:dyDescent="0.35">
      <c r="C22" s="30" t="s">
        <v>272</v>
      </c>
      <c r="D22" s="31" t="s">
        <v>273</v>
      </c>
      <c r="E22" s="55" t="s">
        <v>275</v>
      </c>
      <c r="F22" s="31" t="s">
        <v>260</v>
      </c>
      <c r="G22" s="31" t="s">
        <v>1778</v>
      </c>
      <c r="H22" s="31" t="s">
        <v>1789</v>
      </c>
      <c r="I22" s="31"/>
      <c r="J22" s="31" t="s">
        <v>1812</v>
      </c>
      <c r="K22" s="31" t="s">
        <v>29</v>
      </c>
      <c r="L22" s="31" t="s">
        <v>30</v>
      </c>
      <c r="M22" s="55" t="s">
        <v>278</v>
      </c>
      <c r="N22" s="33">
        <v>1134</v>
      </c>
      <c r="O22" s="45"/>
      <c r="P22" s="47" t="s">
        <v>157</v>
      </c>
    </row>
    <row r="23" spans="3:16" x14ac:dyDescent="0.35">
      <c r="C23" s="30" t="s">
        <v>256</v>
      </c>
      <c r="D23" s="31" t="s">
        <v>257</v>
      </c>
      <c r="E23" s="55" t="s">
        <v>259</v>
      </c>
      <c r="F23" s="31" t="s">
        <v>260</v>
      </c>
      <c r="G23" s="31" t="s">
        <v>1778</v>
      </c>
      <c r="H23" s="31" t="s">
        <v>1785</v>
      </c>
      <c r="I23" s="31"/>
      <c r="J23" s="31" t="s">
        <v>1807</v>
      </c>
      <c r="K23" s="31" t="s">
        <v>1808</v>
      </c>
      <c r="L23" s="31" t="s">
        <v>30</v>
      </c>
      <c r="M23" s="55" t="s">
        <v>262</v>
      </c>
      <c r="N23" s="33">
        <v>2360</v>
      </c>
      <c r="O23" s="45"/>
      <c r="P23" s="47" t="s">
        <v>167</v>
      </c>
    </row>
    <row r="24" spans="3:16" x14ac:dyDescent="0.35">
      <c r="C24" s="30" t="s">
        <v>289</v>
      </c>
      <c r="D24" s="31" t="s">
        <v>290</v>
      </c>
      <c r="E24" s="55" t="s">
        <v>284</v>
      </c>
      <c r="F24" s="31" t="s">
        <v>292</v>
      </c>
      <c r="G24" s="31" t="s">
        <v>1778</v>
      </c>
      <c r="H24" s="31" t="s">
        <v>1789</v>
      </c>
      <c r="I24" s="31"/>
      <c r="J24" s="31"/>
      <c r="K24" s="31" t="s">
        <v>82</v>
      </c>
      <c r="L24" s="31" t="s">
        <v>30</v>
      </c>
      <c r="M24" s="55" t="s">
        <v>293</v>
      </c>
      <c r="N24" s="33"/>
      <c r="O24" s="45"/>
      <c r="P24" s="47" t="s">
        <v>172</v>
      </c>
    </row>
    <row r="25" spans="3:16" x14ac:dyDescent="0.35">
      <c r="C25" s="30" t="s">
        <v>151</v>
      </c>
      <c r="D25" s="31" t="s">
        <v>152</v>
      </c>
      <c r="E25" s="55" t="s">
        <v>153</v>
      </c>
      <c r="F25" s="31" t="s">
        <v>71</v>
      </c>
      <c r="G25" s="31" t="s">
        <v>1778</v>
      </c>
      <c r="H25" s="31" t="s">
        <v>1789</v>
      </c>
      <c r="I25" s="31"/>
      <c r="J25" s="31" t="s">
        <v>1801</v>
      </c>
      <c r="K25" s="31" t="s">
        <v>29</v>
      </c>
      <c r="L25" s="31" t="s">
        <v>30</v>
      </c>
      <c r="M25" s="55" t="s">
        <v>154</v>
      </c>
      <c r="N25" s="31"/>
      <c r="O25" s="44"/>
      <c r="P25" s="47" t="s">
        <v>182</v>
      </c>
    </row>
    <row r="26" spans="3:16" x14ac:dyDescent="0.35">
      <c r="C26" s="30" t="s">
        <v>312</v>
      </c>
      <c r="D26" s="31" t="s">
        <v>313</v>
      </c>
      <c r="E26" s="55" t="s">
        <v>155</v>
      </c>
      <c r="F26" s="31" t="s">
        <v>71</v>
      </c>
      <c r="G26" s="31" t="s">
        <v>1778</v>
      </c>
      <c r="H26" s="31" t="s">
        <v>1789</v>
      </c>
      <c r="I26" s="31" t="s">
        <v>1788</v>
      </c>
      <c r="J26" s="31" t="s">
        <v>1801</v>
      </c>
      <c r="K26" s="31" t="s">
        <v>29</v>
      </c>
      <c r="L26" s="31" t="s">
        <v>30</v>
      </c>
      <c r="M26" s="55" t="s">
        <v>315</v>
      </c>
      <c r="N26" s="31">
        <v>450</v>
      </c>
      <c r="O26" s="44"/>
      <c r="P26" s="47" t="s">
        <v>188</v>
      </c>
    </row>
    <row r="27" spans="3:16" x14ac:dyDescent="0.35">
      <c r="C27" s="30" t="s">
        <v>113</v>
      </c>
      <c r="D27" s="31" t="s">
        <v>114</v>
      </c>
      <c r="E27" s="55" t="s">
        <v>116</v>
      </c>
      <c r="F27" s="31" t="s">
        <v>71</v>
      </c>
      <c r="G27" s="31" t="s">
        <v>1778</v>
      </c>
      <c r="H27" s="31" t="s">
        <v>1786</v>
      </c>
      <c r="I27" s="31"/>
      <c r="J27" s="31" t="s">
        <v>1797</v>
      </c>
      <c r="K27" s="31" t="s">
        <v>29</v>
      </c>
      <c r="L27" s="31" t="s">
        <v>30</v>
      </c>
      <c r="M27" s="55" t="s">
        <v>117</v>
      </c>
      <c r="N27" s="31">
        <v>550</v>
      </c>
      <c r="O27" s="44"/>
      <c r="P27" s="47" t="s">
        <v>195</v>
      </c>
    </row>
    <row r="28" spans="3:16" x14ac:dyDescent="0.35">
      <c r="C28" s="30" t="s">
        <v>67</v>
      </c>
      <c r="D28" s="31" t="s">
        <v>68</v>
      </c>
      <c r="E28" s="55" t="s">
        <v>70</v>
      </c>
      <c r="F28" s="31" t="s">
        <v>71</v>
      </c>
      <c r="G28" s="31" t="s">
        <v>1778</v>
      </c>
      <c r="H28" s="31" t="s">
        <v>1785</v>
      </c>
      <c r="I28" s="31"/>
      <c r="J28" s="31" t="s">
        <v>1798</v>
      </c>
      <c r="K28" s="31" t="s">
        <v>29</v>
      </c>
      <c r="L28" s="31" t="s">
        <v>30</v>
      </c>
      <c r="M28" s="55" t="s">
        <v>72</v>
      </c>
      <c r="N28" s="33">
        <v>1100</v>
      </c>
      <c r="O28" s="45"/>
      <c r="P28" s="47" t="s">
        <v>202</v>
      </c>
    </row>
    <row r="29" spans="3:16" x14ac:dyDescent="0.35">
      <c r="C29" s="30" t="s">
        <v>217</v>
      </c>
      <c r="D29" s="31" t="s">
        <v>218</v>
      </c>
      <c r="E29" s="55" t="s">
        <v>220</v>
      </c>
      <c r="F29" s="31" t="s">
        <v>71</v>
      </c>
      <c r="G29" s="31" t="s">
        <v>1778</v>
      </c>
      <c r="H29" s="31" t="s">
        <v>1785</v>
      </c>
      <c r="I29" s="31"/>
      <c r="J29" s="31" t="s">
        <v>1805</v>
      </c>
      <c r="K29" s="31" t="s">
        <v>29</v>
      </c>
      <c r="L29" s="31" t="s">
        <v>30</v>
      </c>
      <c r="M29" s="55" t="s">
        <v>221</v>
      </c>
      <c r="N29" s="31">
        <v>100</v>
      </c>
      <c r="O29" s="45"/>
      <c r="P29" s="47" t="s">
        <v>209</v>
      </c>
    </row>
    <row r="30" spans="3:16" x14ac:dyDescent="0.35">
      <c r="C30" s="30" t="s">
        <v>240</v>
      </c>
      <c r="D30" s="31" t="s">
        <v>241</v>
      </c>
      <c r="E30" s="55" t="s">
        <v>242</v>
      </c>
      <c r="F30" s="31" t="s">
        <v>243</v>
      </c>
      <c r="G30" s="31" t="s">
        <v>1778</v>
      </c>
      <c r="H30" s="31" t="s">
        <v>1789</v>
      </c>
      <c r="I30" s="31"/>
      <c r="J30" s="31" t="s">
        <v>1803</v>
      </c>
      <c r="K30" s="31" t="s">
        <v>245</v>
      </c>
      <c r="L30" s="31" t="s">
        <v>30</v>
      </c>
      <c r="M30" s="55" t="s">
        <v>246</v>
      </c>
      <c r="N30" s="31">
        <v>120</v>
      </c>
      <c r="O30" s="45"/>
      <c r="P30" s="47" t="s">
        <v>216</v>
      </c>
    </row>
    <row r="31" spans="3:16" x14ac:dyDescent="0.35">
      <c r="C31" s="30" t="s">
        <v>1853</v>
      </c>
      <c r="D31" s="31" t="s">
        <v>1852</v>
      </c>
      <c r="E31" s="55">
        <v>45475</v>
      </c>
      <c r="F31" s="31" t="s">
        <v>356</v>
      </c>
      <c r="G31" s="31" t="s">
        <v>1778</v>
      </c>
      <c r="H31" s="31" t="s">
        <v>1785</v>
      </c>
      <c r="I31" s="31"/>
      <c r="J31" s="31" t="s">
        <v>1798</v>
      </c>
      <c r="K31" s="31" t="s">
        <v>1854</v>
      </c>
      <c r="L31" s="31" t="s">
        <v>30</v>
      </c>
      <c r="M31" s="55">
        <v>45428</v>
      </c>
      <c r="N31" s="33">
        <v>158</v>
      </c>
      <c r="O31" s="45"/>
      <c r="P31" s="47" t="s">
        <v>223</v>
      </c>
    </row>
    <row r="32" spans="3:16" x14ac:dyDescent="0.35">
      <c r="C32" s="30" t="s">
        <v>168</v>
      </c>
      <c r="D32" s="31" t="s">
        <v>169</v>
      </c>
      <c r="E32" s="55" t="s">
        <v>161</v>
      </c>
      <c r="F32" s="31" t="s">
        <v>90</v>
      </c>
      <c r="G32" s="31" t="s">
        <v>1778</v>
      </c>
      <c r="H32" s="31" t="s">
        <v>1789</v>
      </c>
      <c r="I32" s="31" t="s">
        <v>1790</v>
      </c>
      <c r="J32" s="31" t="s">
        <v>1802</v>
      </c>
      <c r="K32" s="31" t="s">
        <v>82</v>
      </c>
      <c r="L32" s="31" t="s">
        <v>30</v>
      </c>
      <c r="M32" s="55" t="s">
        <v>170</v>
      </c>
      <c r="N32" s="31">
        <v>140</v>
      </c>
      <c r="O32" s="44"/>
      <c r="P32" s="47" t="s">
        <v>232</v>
      </c>
    </row>
    <row r="33" spans="1:18" x14ac:dyDescent="0.35">
      <c r="C33" s="30" t="s">
        <v>86</v>
      </c>
      <c r="D33" s="31" t="s">
        <v>87</v>
      </c>
      <c r="E33" s="55" t="s">
        <v>89</v>
      </c>
      <c r="F33" s="31" t="s">
        <v>90</v>
      </c>
      <c r="G33" s="31" t="s">
        <v>1778</v>
      </c>
      <c r="H33" s="31" t="s">
        <v>1785</v>
      </c>
      <c r="I33" s="31"/>
      <c r="J33" s="31" t="s">
        <v>1798</v>
      </c>
      <c r="K33" s="31" t="s">
        <v>29</v>
      </c>
      <c r="L33" s="31" t="s">
        <v>30</v>
      </c>
      <c r="M33" s="55" t="s">
        <v>92</v>
      </c>
      <c r="N33" s="31">
        <v>350</v>
      </c>
      <c r="O33" s="45"/>
      <c r="P33" s="47" t="s">
        <v>239</v>
      </c>
    </row>
    <row r="34" spans="1:18" x14ac:dyDescent="0.35">
      <c r="C34" s="30" t="s">
        <v>75</v>
      </c>
      <c r="D34" s="31" t="s">
        <v>76</v>
      </c>
      <c r="E34" s="55" t="s">
        <v>78</v>
      </c>
      <c r="F34" s="31" t="s">
        <v>79</v>
      </c>
      <c r="G34" s="31" t="s">
        <v>1778</v>
      </c>
      <c r="H34" s="31" t="s">
        <v>1789</v>
      </c>
      <c r="I34" s="31"/>
      <c r="J34" s="31" t="s">
        <v>1794</v>
      </c>
      <c r="K34" s="31" t="s">
        <v>82</v>
      </c>
      <c r="L34" s="31" t="s">
        <v>30</v>
      </c>
      <c r="M34" s="55" t="s">
        <v>83</v>
      </c>
      <c r="N34" s="33">
        <v>3000</v>
      </c>
      <c r="O34" s="45"/>
      <c r="P34" s="47" t="s">
        <v>248</v>
      </c>
    </row>
    <row r="35" spans="1:18" x14ac:dyDescent="0.35">
      <c r="C35" s="30" t="s">
        <v>203</v>
      </c>
      <c r="D35" s="31" t="s">
        <v>204</v>
      </c>
      <c r="E35" s="55" t="s">
        <v>199</v>
      </c>
      <c r="F35" s="31" t="s">
        <v>177</v>
      </c>
      <c r="G35" s="31" t="s">
        <v>1778</v>
      </c>
      <c r="H35" s="31" t="s">
        <v>1789</v>
      </c>
      <c r="I35" s="31" t="s">
        <v>1788</v>
      </c>
      <c r="J35" s="31" t="s">
        <v>1804</v>
      </c>
      <c r="K35" s="31" t="s">
        <v>29</v>
      </c>
      <c r="L35" s="31" t="s">
        <v>30</v>
      </c>
      <c r="M35" s="55" t="s">
        <v>207</v>
      </c>
      <c r="N35" s="31">
        <v>44</v>
      </c>
      <c r="O35" s="45"/>
      <c r="P35" s="47" t="s">
        <v>255</v>
      </c>
    </row>
    <row r="36" spans="1:18" x14ac:dyDescent="0.35">
      <c r="C36" s="30" t="s">
        <v>173</v>
      </c>
      <c r="D36" s="31" t="s">
        <v>174</v>
      </c>
      <c r="E36" s="55" t="s">
        <v>176</v>
      </c>
      <c r="F36" s="31" t="s">
        <v>177</v>
      </c>
      <c r="G36" s="31" t="s">
        <v>1778</v>
      </c>
      <c r="H36" s="31" t="s">
        <v>1785</v>
      </c>
      <c r="I36" s="31"/>
      <c r="J36" s="31" t="s">
        <v>1798</v>
      </c>
      <c r="K36" s="31" t="s">
        <v>1792</v>
      </c>
      <c r="L36" s="31" t="s">
        <v>30</v>
      </c>
      <c r="M36" s="55" t="s">
        <v>180</v>
      </c>
      <c r="N36" s="33">
        <v>1000</v>
      </c>
      <c r="O36" s="44"/>
      <c r="P36" s="47" t="s">
        <v>264</v>
      </c>
    </row>
    <row r="37" spans="1:18" x14ac:dyDescent="0.35">
      <c r="C37" s="30" t="s">
        <v>103</v>
      </c>
      <c r="D37" s="31" t="s">
        <v>104</v>
      </c>
      <c r="E37" s="55" t="s">
        <v>106</v>
      </c>
      <c r="F37" s="31" t="s">
        <v>107</v>
      </c>
      <c r="G37" s="31" t="s">
        <v>1778</v>
      </c>
      <c r="H37" s="31" t="s">
        <v>1789</v>
      </c>
      <c r="I37" s="31"/>
      <c r="J37" s="31" t="s">
        <v>1799</v>
      </c>
      <c r="K37" s="31" t="s">
        <v>29</v>
      </c>
      <c r="L37" s="31" t="s">
        <v>30</v>
      </c>
      <c r="M37" s="55" t="s">
        <v>110</v>
      </c>
      <c r="N37" s="31">
        <v>75</v>
      </c>
      <c r="O37" s="44"/>
      <c r="P37" s="47" t="s">
        <v>271</v>
      </c>
    </row>
    <row r="38" spans="1:18" x14ac:dyDescent="0.35">
      <c r="C38" s="30" t="s">
        <v>296</v>
      </c>
      <c r="D38" s="31" t="s">
        <v>297</v>
      </c>
      <c r="E38" s="55" t="s">
        <v>299</v>
      </c>
      <c r="F38" s="31" t="s">
        <v>107</v>
      </c>
      <c r="G38" s="31" t="s">
        <v>1778</v>
      </c>
      <c r="H38" s="31" t="s">
        <v>1789</v>
      </c>
      <c r="I38" s="31"/>
      <c r="J38" s="31" t="s">
        <v>1813</v>
      </c>
      <c r="K38" s="31" t="s">
        <v>29</v>
      </c>
      <c r="L38" s="31" t="s">
        <v>30</v>
      </c>
      <c r="M38" s="55" t="s">
        <v>300</v>
      </c>
      <c r="N38" s="31">
        <v>150</v>
      </c>
      <c r="O38" s="44"/>
      <c r="P38" s="47" t="s">
        <v>280</v>
      </c>
    </row>
    <row r="39" spans="1:18" x14ac:dyDescent="0.35">
      <c r="C39" s="30" t="s">
        <v>36</v>
      </c>
      <c r="D39" s="31" t="s">
        <v>37</v>
      </c>
      <c r="E39" s="55" t="s">
        <v>39</v>
      </c>
      <c r="F39" s="31" t="s">
        <v>40</v>
      </c>
      <c r="G39" s="31" t="s">
        <v>1778</v>
      </c>
      <c r="H39" s="31" t="s">
        <v>1785</v>
      </c>
      <c r="I39" s="31"/>
      <c r="J39" s="31" t="s">
        <v>1798</v>
      </c>
      <c r="K39" s="31" t="s">
        <v>29</v>
      </c>
      <c r="L39" s="31" t="s">
        <v>30</v>
      </c>
      <c r="M39" s="55" t="s">
        <v>43</v>
      </c>
      <c r="N39" s="31">
        <v>120</v>
      </c>
      <c r="O39" s="45"/>
      <c r="P39" s="47" t="s">
        <v>288</v>
      </c>
    </row>
    <row r="40" spans="1:18" x14ac:dyDescent="0.35">
      <c r="C40" s="30" t="s">
        <v>137</v>
      </c>
      <c r="D40" s="31" t="s">
        <v>138</v>
      </c>
      <c r="E40" s="55" t="s">
        <v>140</v>
      </c>
      <c r="F40" s="31" t="s">
        <v>40</v>
      </c>
      <c r="G40" s="31" t="s">
        <v>1778</v>
      </c>
      <c r="H40" s="31" t="s">
        <v>1785</v>
      </c>
      <c r="I40" s="31"/>
      <c r="J40" s="31" t="s">
        <v>1795</v>
      </c>
      <c r="K40" s="31" t="s">
        <v>29</v>
      </c>
      <c r="L40" s="31" t="s">
        <v>30</v>
      </c>
      <c r="M40" s="55" t="s">
        <v>100</v>
      </c>
      <c r="N40" s="31"/>
      <c r="O40" s="44"/>
      <c r="P40" s="47" t="s">
        <v>295</v>
      </c>
    </row>
    <row r="41" spans="1:18" x14ac:dyDescent="0.35">
      <c r="C41" s="30" t="s">
        <v>189</v>
      </c>
      <c r="D41" s="31" t="s">
        <v>190</v>
      </c>
      <c r="E41" s="55" t="s">
        <v>191</v>
      </c>
      <c r="F41" s="31" t="s">
        <v>40</v>
      </c>
      <c r="G41" s="31" t="s">
        <v>1778</v>
      </c>
      <c r="H41" s="31" t="s">
        <v>1785</v>
      </c>
      <c r="I41" s="31"/>
      <c r="J41" s="31" t="s">
        <v>1798</v>
      </c>
      <c r="K41" s="31" t="s">
        <v>29</v>
      </c>
      <c r="L41" s="31" t="s">
        <v>30</v>
      </c>
      <c r="M41" s="55" t="s">
        <v>193</v>
      </c>
      <c r="N41" s="33">
        <v>1100</v>
      </c>
      <c r="O41" s="45"/>
      <c r="P41" s="47" t="s">
        <v>302</v>
      </c>
    </row>
    <row r="42" spans="1:18" x14ac:dyDescent="0.35">
      <c r="C42" s="30" t="s">
        <v>249</v>
      </c>
      <c r="D42" s="31" t="s">
        <v>250</v>
      </c>
      <c r="E42" s="55" t="s">
        <v>252</v>
      </c>
      <c r="F42" s="31" t="s">
        <v>40</v>
      </c>
      <c r="G42" s="31" t="s">
        <v>1778</v>
      </c>
      <c r="H42" s="31" t="s">
        <v>1785</v>
      </c>
      <c r="I42" s="31"/>
      <c r="J42" s="31" t="s">
        <v>1795</v>
      </c>
      <c r="K42" s="31" t="s">
        <v>1806</v>
      </c>
      <c r="L42" s="31" t="s">
        <v>30</v>
      </c>
      <c r="M42" s="55" t="s">
        <v>253</v>
      </c>
      <c r="N42" s="31">
        <v>600</v>
      </c>
      <c r="O42" s="45"/>
      <c r="P42" s="47" t="s">
        <v>311</v>
      </c>
    </row>
    <row r="43" spans="1:18" x14ac:dyDescent="0.35">
      <c r="C43" s="30" t="s">
        <v>303</v>
      </c>
      <c r="D43" s="31" t="s">
        <v>304</v>
      </c>
      <c r="E43" s="55" t="s">
        <v>306</v>
      </c>
      <c r="F43" s="31" t="s">
        <v>40</v>
      </c>
      <c r="G43" s="31" t="s">
        <v>1778</v>
      </c>
      <c r="H43" s="31" t="s">
        <v>1785</v>
      </c>
      <c r="I43" s="31"/>
      <c r="J43" s="31" t="s">
        <v>1795</v>
      </c>
      <c r="K43" s="31" t="s">
        <v>1814</v>
      </c>
      <c r="L43" s="31" t="s">
        <v>30</v>
      </c>
      <c r="M43" s="55" t="s">
        <v>308</v>
      </c>
      <c r="N43" s="31">
        <v>837</v>
      </c>
      <c r="O43" s="45"/>
      <c r="P43" s="47" t="s">
        <v>318</v>
      </c>
    </row>
    <row r="44" spans="1:18" s="37" customFormat="1" x14ac:dyDescent="0.35">
      <c r="A44" s="38"/>
      <c r="B44" s="39" t="s">
        <v>1780</v>
      </c>
      <c r="C44" s="40"/>
      <c r="D44" s="40"/>
      <c r="E44" s="40"/>
      <c r="F44" s="40"/>
      <c r="G44" s="40"/>
      <c r="H44" s="40"/>
      <c r="I44" s="40"/>
      <c r="J44" s="40"/>
      <c r="K44" s="40"/>
      <c r="L44" s="40"/>
      <c r="M44" s="40"/>
      <c r="N44" s="41">
        <f>SUM(N6:N43)</f>
        <v>45683</v>
      </c>
      <c r="O44" s="41"/>
      <c r="P44" s="40"/>
      <c r="Q44" s="36"/>
      <c r="R44" s="37" t="s">
        <v>1809</v>
      </c>
    </row>
    <row r="45" spans="1:18" x14ac:dyDescent="0.35">
      <c r="B45" s="28"/>
      <c r="N45" s="35"/>
      <c r="O45" s="35"/>
    </row>
    <row r="46" spans="1:18" x14ac:dyDescent="0.35">
      <c r="B46" s="28"/>
      <c r="N46" s="35"/>
      <c r="O46" s="35"/>
    </row>
    <row r="47" spans="1:18" x14ac:dyDescent="0.35">
      <c r="B47" s="28"/>
      <c r="N47" s="35"/>
      <c r="O47" s="35"/>
    </row>
    <row r="48" spans="1:18" x14ac:dyDescent="0.35">
      <c r="B48" s="28"/>
    </row>
    <row r="49" spans="2:16" x14ac:dyDescent="0.35">
      <c r="B49" s="28"/>
    </row>
    <row r="50" spans="2:16" x14ac:dyDescent="0.35">
      <c r="B50" s="28" t="s">
        <v>1779</v>
      </c>
    </row>
    <row r="51" spans="2:16" x14ac:dyDescent="0.35">
      <c r="C51" s="29" t="s">
        <v>0</v>
      </c>
      <c r="D51" s="29" t="s">
        <v>1</v>
      </c>
      <c r="E51" s="57" t="s">
        <v>3</v>
      </c>
      <c r="F51" s="29" t="s">
        <v>4</v>
      </c>
      <c r="G51" s="29" t="s">
        <v>1781</v>
      </c>
      <c r="H51" s="29" t="s">
        <v>1782</v>
      </c>
      <c r="I51" s="29" t="s">
        <v>1787</v>
      </c>
      <c r="J51" s="29" t="s">
        <v>1793</v>
      </c>
      <c r="K51" s="29" t="s">
        <v>11</v>
      </c>
      <c r="L51" s="29" t="s">
        <v>12</v>
      </c>
      <c r="M51" s="57" t="s">
        <v>14</v>
      </c>
      <c r="N51" s="29" t="s">
        <v>17</v>
      </c>
      <c r="O51" s="43"/>
      <c r="P51" s="46" t="s">
        <v>1835</v>
      </c>
    </row>
    <row r="52" spans="2:16" x14ac:dyDescent="0.35">
      <c r="C52" s="30" t="s">
        <v>1491</v>
      </c>
      <c r="D52" s="31" t="s">
        <v>1492</v>
      </c>
      <c r="E52" s="55" t="s">
        <v>385</v>
      </c>
      <c r="F52" s="31" t="s">
        <v>71</v>
      </c>
      <c r="G52" s="31" t="s">
        <v>1779</v>
      </c>
      <c r="H52" s="31" t="s">
        <v>1815</v>
      </c>
      <c r="I52" s="31"/>
      <c r="J52" s="31" t="s">
        <v>1816</v>
      </c>
      <c r="K52" s="31" t="s">
        <v>82</v>
      </c>
      <c r="L52" s="31" t="s">
        <v>30</v>
      </c>
      <c r="M52" s="55" t="s">
        <v>1496</v>
      </c>
      <c r="N52" s="33">
        <v>35300</v>
      </c>
      <c r="O52" s="44"/>
      <c r="P52" s="47" t="s">
        <v>1499</v>
      </c>
    </row>
    <row r="53" spans="2:16" x14ac:dyDescent="0.35">
      <c r="C53" s="30" t="s">
        <v>1856</v>
      </c>
      <c r="D53" s="31" t="s">
        <v>1857</v>
      </c>
      <c r="E53" s="55">
        <v>45475</v>
      </c>
      <c r="F53" s="31" t="s">
        <v>895</v>
      </c>
      <c r="G53" s="31" t="s">
        <v>1779</v>
      </c>
      <c r="H53" s="31" t="s">
        <v>1815</v>
      </c>
      <c r="I53" s="31" t="s">
        <v>1821</v>
      </c>
      <c r="J53" s="31" t="s">
        <v>1822</v>
      </c>
      <c r="K53" s="31" t="s">
        <v>29</v>
      </c>
      <c r="L53" s="31" t="s">
        <v>30</v>
      </c>
      <c r="M53" s="55"/>
      <c r="N53" s="33">
        <v>3000</v>
      </c>
      <c r="O53" s="44"/>
      <c r="P53" s="47" t="s">
        <v>1858</v>
      </c>
    </row>
    <row r="54" spans="2:16" x14ac:dyDescent="0.35">
      <c r="C54" s="30" t="s">
        <v>1861</v>
      </c>
      <c r="D54" s="31" t="s">
        <v>1862</v>
      </c>
      <c r="E54" s="55">
        <v>45834</v>
      </c>
      <c r="F54" s="31" t="s">
        <v>895</v>
      </c>
      <c r="G54" s="31" t="s">
        <v>1779</v>
      </c>
      <c r="H54" s="31" t="s">
        <v>1815</v>
      </c>
      <c r="I54" s="31"/>
      <c r="J54" s="31" t="s">
        <v>1860</v>
      </c>
      <c r="K54" s="31" t="s">
        <v>29</v>
      </c>
      <c r="L54" s="31" t="s">
        <v>126</v>
      </c>
      <c r="M54" s="55"/>
      <c r="N54" s="33">
        <v>265</v>
      </c>
      <c r="O54" s="44"/>
      <c r="P54" s="47" t="s">
        <v>1863</v>
      </c>
    </row>
    <row r="55" spans="2:16" x14ac:dyDescent="0.35">
      <c r="C55" s="30" t="s">
        <v>1864</v>
      </c>
      <c r="D55" s="31" t="s">
        <v>1865</v>
      </c>
      <c r="E55" s="55">
        <v>45460</v>
      </c>
      <c r="F55" s="31" t="s">
        <v>71</v>
      </c>
      <c r="G55" s="31" t="s">
        <v>1779</v>
      </c>
      <c r="H55" s="31" t="s">
        <v>1815</v>
      </c>
      <c r="I55" s="31"/>
      <c r="J55" s="31" t="s">
        <v>1866</v>
      </c>
      <c r="K55" s="31" t="s">
        <v>82</v>
      </c>
      <c r="L55" s="31" t="s">
        <v>30</v>
      </c>
      <c r="M55" s="55"/>
      <c r="N55" s="33">
        <v>570</v>
      </c>
      <c r="O55" s="44"/>
      <c r="P55" s="47" t="s">
        <v>1867</v>
      </c>
    </row>
    <row r="56" spans="2:16" x14ac:dyDescent="0.35">
      <c r="C56" s="30" t="s">
        <v>1869</v>
      </c>
      <c r="D56" s="31" t="s">
        <v>1868</v>
      </c>
      <c r="E56" s="55">
        <v>45464</v>
      </c>
      <c r="F56" s="31" t="s">
        <v>50</v>
      </c>
      <c r="G56" s="31" t="s">
        <v>1779</v>
      </c>
      <c r="H56" s="31" t="s">
        <v>1819</v>
      </c>
      <c r="I56" s="31"/>
      <c r="J56" s="31" t="s">
        <v>1870</v>
      </c>
      <c r="K56" s="31" t="s">
        <v>702</v>
      </c>
      <c r="L56" s="31" t="s">
        <v>30</v>
      </c>
      <c r="M56" s="55"/>
      <c r="N56" s="33">
        <v>3000</v>
      </c>
      <c r="O56" s="44"/>
      <c r="P56" s="47" t="s">
        <v>1871</v>
      </c>
    </row>
    <row r="57" spans="2:16" x14ac:dyDescent="0.35">
      <c r="C57" s="30" t="s">
        <v>1500</v>
      </c>
      <c r="D57" s="31" t="s">
        <v>1501</v>
      </c>
      <c r="E57" s="55" t="s">
        <v>381</v>
      </c>
      <c r="F57" s="31" t="s">
        <v>228</v>
      </c>
      <c r="G57" s="31" t="s">
        <v>1779</v>
      </c>
      <c r="H57" s="31" t="s">
        <v>1815</v>
      </c>
      <c r="I57" s="31"/>
      <c r="J57" s="31" t="s">
        <v>1817</v>
      </c>
      <c r="K57" s="31" t="s">
        <v>29</v>
      </c>
      <c r="L57" s="31" t="s">
        <v>30</v>
      </c>
      <c r="M57" s="55" t="s">
        <v>1169</v>
      </c>
      <c r="N57" s="33">
        <v>3200</v>
      </c>
      <c r="O57" s="44"/>
      <c r="P57" s="47" t="s">
        <v>1505</v>
      </c>
    </row>
    <row r="58" spans="2:16" x14ac:dyDescent="0.35">
      <c r="C58" s="30" t="s">
        <v>1506</v>
      </c>
      <c r="D58" s="31" t="s">
        <v>1507</v>
      </c>
      <c r="E58" s="55" t="s">
        <v>447</v>
      </c>
      <c r="F58" s="31" t="s">
        <v>162</v>
      </c>
      <c r="G58" s="31" t="s">
        <v>1779</v>
      </c>
      <c r="H58" s="31" t="s">
        <v>1815</v>
      </c>
      <c r="I58" s="31"/>
      <c r="J58" s="31" t="s">
        <v>1818</v>
      </c>
      <c r="K58" s="31" t="s">
        <v>82</v>
      </c>
      <c r="L58" s="31" t="s">
        <v>30</v>
      </c>
      <c r="M58" s="55" t="s">
        <v>1509</v>
      </c>
      <c r="N58" s="31">
        <v>755</v>
      </c>
      <c r="O58" s="45"/>
      <c r="P58" s="47" t="s">
        <v>1512</v>
      </c>
    </row>
    <row r="59" spans="2:16" x14ac:dyDescent="0.35">
      <c r="C59" s="30" t="s">
        <v>1513</v>
      </c>
      <c r="D59" s="31" t="s">
        <v>1514</v>
      </c>
      <c r="E59" s="55" t="s">
        <v>521</v>
      </c>
      <c r="F59" s="31" t="s">
        <v>50</v>
      </c>
      <c r="G59" s="31" t="s">
        <v>1779</v>
      </c>
      <c r="H59" s="31" t="s">
        <v>1815</v>
      </c>
      <c r="I59" s="31"/>
      <c r="J59" s="31" t="s">
        <v>1801</v>
      </c>
      <c r="K59" s="31" t="s">
        <v>29</v>
      </c>
      <c r="L59" s="31" t="s">
        <v>30</v>
      </c>
      <c r="M59" s="55" t="s">
        <v>1515</v>
      </c>
      <c r="N59" s="31">
        <v>350</v>
      </c>
      <c r="O59" s="45"/>
      <c r="P59" s="47" t="s">
        <v>1517</v>
      </c>
    </row>
    <row r="60" spans="2:16" x14ac:dyDescent="0.35">
      <c r="C60" s="30" t="s">
        <v>1518</v>
      </c>
      <c r="D60" s="31" t="s">
        <v>1519</v>
      </c>
      <c r="E60" s="55" t="s">
        <v>706</v>
      </c>
      <c r="F60" s="31" t="s">
        <v>71</v>
      </c>
      <c r="G60" s="31" t="s">
        <v>1779</v>
      </c>
      <c r="H60" s="31" t="s">
        <v>1819</v>
      </c>
      <c r="I60" s="31"/>
      <c r="J60" s="31" t="s">
        <v>1820</v>
      </c>
      <c r="K60" s="31" t="s">
        <v>82</v>
      </c>
      <c r="L60" s="31" t="s">
        <v>30</v>
      </c>
      <c r="M60" s="55" t="s">
        <v>1521</v>
      </c>
      <c r="N60" s="33">
        <v>17700</v>
      </c>
      <c r="O60" s="44"/>
      <c r="P60" s="47" t="s">
        <v>1524</v>
      </c>
    </row>
    <row r="61" spans="2:16" x14ac:dyDescent="0.35">
      <c r="C61" s="30" t="s">
        <v>1525</v>
      </c>
      <c r="D61" s="31" t="s">
        <v>1526</v>
      </c>
      <c r="E61" s="55" t="s">
        <v>683</v>
      </c>
      <c r="F61" s="31" t="s">
        <v>98</v>
      </c>
      <c r="G61" s="31" t="s">
        <v>1779</v>
      </c>
      <c r="H61" s="31" t="s">
        <v>1815</v>
      </c>
      <c r="I61" s="31" t="s">
        <v>1821</v>
      </c>
      <c r="J61" s="31" t="s">
        <v>1822</v>
      </c>
      <c r="K61" s="31" t="s">
        <v>29</v>
      </c>
      <c r="L61" s="31" t="s">
        <v>30</v>
      </c>
      <c r="M61" s="55" t="s">
        <v>780</v>
      </c>
      <c r="N61" s="31">
        <v>350</v>
      </c>
      <c r="O61" s="45"/>
      <c r="P61" s="47" t="s">
        <v>1529</v>
      </c>
    </row>
    <row r="62" spans="2:16" x14ac:dyDescent="0.35">
      <c r="C62" s="30" t="s">
        <v>1530</v>
      </c>
      <c r="D62" s="31" t="s">
        <v>1531</v>
      </c>
      <c r="E62" s="55" t="s">
        <v>859</v>
      </c>
      <c r="F62" s="31" t="s">
        <v>79</v>
      </c>
      <c r="G62" s="31" t="s">
        <v>1779</v>
      </c>
      <c r="H62" s="31" t="s">
        <v>1819</v>
      </c>
      <c r="I62" s="31"/>
      <c r="J62" s="31" t="s">
        <v>1812</v>
      </c>
      <c r="K62" s="31" t="s">
        <v>29</v>
      </c>
      <c r="L62" s="31" t="s">
        <v>30</v>
      </c>
      <c r="M62" s="55" t="s">
        <v>212</v>
      </c>
      <c r="N62" s="31"/>
      <c r="O62" s="45"/>
      <c r="P62" s="47" t="s">
        <v>1534</v>
      </c>
    </row>
    <row r="63" spans="2:16" x14ac:dyDescent="0.35">
      <c r="C63" s="30" t="s">
        <v>1535</v>
      </c>
      <c r="D63" s="31" t="s">
        <v>1536</v>
      </c>
      <c r="E63" s="55" t="s">
        <v>92</v>
      </c>
      <c r="F63" s="31" t="s">
        <v>71</v>
      </c>
      <c r="G63" s="31" t="s">
        <v>1779</v>
      </c>
      <c r="H63" s="31" t="s">
        <v>1815</v>
      </c>
      <c r="I63" s="31"/>
      <c r="J63" s="31" t="s">
        <v>1823</v>
      </c>
      <c r="K63" s="31" t="s">
        <v>82</v>
      </c>
      <c r="L63" s="31" t="s">
        <v>30</v>
      </c>
      <c r="M63" s="55" t="s">
        <v>1405</v>
      </c>
      <c r="N63" s="33">
        <v>5700</v>
      </c>
      <c r="O63" s="44"/>
      <c r="P63" s="47" t="s">
        <v>1539</v>
      </c>
    </row>
    <row r="64" spans="2:16" x14ac:dyDescent="0.35">
      <c r="C64" s="30" t="s">
        <v>1540</v>
      </c>
      <c r="D64" s="31" t="s">
        <v>1541</v>
      </c>
      <c r="E64" s="55" t="s">
        <v>929</v>
      </c>
      <c r="F64" s="31" t="s">
        <v>71</v>
      </c>
      <c r="G64" s="31" t="s">
        <v>1779</v>
      </c>
      <c r="H64" s="31" t="s">
        <v>1815</v>
      </c>
      <c r="I64" s="31"/>
      <c r="J64" s="31" t="s">
        <v>1824</v>
      </c>
      <c r="K64" s="31" t="s">
        <v>82</v>
      </c>
      <c r="L64" s="31" t="s">
        <v>30</v>
      </c>
      <c r="M64" s="55" t="s">
        <v>1543</v>
      </c>
      <c r="N64" s="33">
        <v>1650</v>
      </c>
      <c r="O64" s="44"/>
      <c r="P64" s="47" t="s">
        <v>1545</v>
      </c>
    </row>
    <row r="65" spans="2:16" x14ac:dyDescent="0.35">
      <c r="C65" s="30" t="s">
        <v>1546</v>
      </c>
      <c r="D65" s="31" t="s">
        <v>1547</v>
      </c>
      <c r="E65" s="55" t="s">
        <v>940</v>
      </c>
      <c r="F65" s="31" t="s">
        <v>228</v>
      </c>
      <c r="G65" s="31" t="s">
        <v>1779</v>
      </c>
      <c r="H65" s="31" t="s">
        <v>1815</v>
      </c>
      <c r="I65" s="31"/>
      <c r="J65" s="31" t="s">
        <v>1825</v>
      </c>
      <c r="K65" s="31" t="s">
        <v>29</v>
      </c>
      <c r="L65" s="31" t="s">
        <v>30</v>
      </c>
      <c r="M65" s="55" t="s">
        <v>1550</v>
      </c>
      <c r="N65" s="33">
        <v>2400</v>
      </c>
      <c r="O65" s="44"/>
      <c r="P65" s="47" t="s">
        <v>1552</v>
      </c>
    </row>
    <row r="66" spans="2:16" x14ac:dyDescent="0.35">
      <c r="C66" s="30" t="s">
        <v>1553</v>
      </c>
      <c r="D66" s="31" t="s">
        <v>1554</v>
      </c>
      <c r="E66" s="55" t="s">
        <v>1556</v>
      </c>
      <c r="F66" s="31" t="s">
        <v>162</v>
      </c>
      <c r="G66" s="31" t="s">
        <v>1779</v>
      </c>
      <c r="H66" s="31" t="s">
        <v>1826</v>
      </c>
      <c r="I66" s="31"/>
      <c r="J66" s="31" t="s">
        <v>1820</v>
      </c>
      <c r="K66" s="31" t="s">
        <v>29</v>
      </c>
      <c r="L66" s="31" t="s">
        <v>30</v>
      </c>
      <c r="M66" s="55" t="s">
        <v>1557</v>
      </c>
      <c r="N66" s="33">
        <v>3900</v>
      </c>
      <c r="O66" s="44"/>
      <c r="P66" s="47" t="s">
        <v>1561</v>
      </c>
    </row>
    <row r="67" spans="2:16" x14ac:dyDescent="0.35">
      <c r="C67" s="30" t="s">
        <v>1562</v>
      </c>
      <c r="D67" s="31" t="s">
        <v>1563</v>
      </c>
      <c r="E67" s="55" t="s">
        <v>1565</v>
      </c>
      <c r="F67" s="31" t="s">
        <v>50</v>
      </c>
      <c r="G67" s="31" t="s">
        <v>1779</v>
      </c>
      <c r="H67" s="31" t="s">
        <v>1827</v>
      </c>
      <c r="I67" s="31" t="s">
        <v>1828</v>
      </c>
      <c r="J67" s="31" t="s">
        <v>1829</v>
      </c>
      <c r="K67" s="31" t="s">
        <v>29</v>
      </c>
      <c r="L67" s="31" t="s">
        <v>30</v>
      </c>
      <c r="M67" s="55" t="s">
        <v>1484</v>
      </c>
      <c r="N67" s="31">
        <v>350</v>
      </c>
      <c r="O67" s="45"/>
      <c r="P67" s="47" t="s">
        <v>1567</v>
      </c>
    </row>
    <row r="68" spans="2:16" x14ac:dyDescent="0.35">
      <c r="C68" s="30" t="s">
        <v>1568</v>
      </c>
      <c r="D68" s="31" t="s">
        <v>1569</v>
      </c>
      <c r="E68" s="55" t="s">
        <v>259</v>
      </c>
      <c r="F68" s="31" t="s">
        <v>356</v>
      </c>
      <c r="G68" s="31" t="s">
        <v>1779</v>
      </c>
      <c r="H68" s="31" t="s">
        <v>1815</v>
      </c>
      <c r="I68" s="31"/>
      <c r="J68" s="31" t="s">
        <v>1801</v>
      </c>
      <c r="K68" s="31" t="s">
        <v>29</v>
      </c>
      <c r="L68" s="31" t="s">
        <v>30</v>
      </c>
      <c r="M68" s="55" t="s">
        <v>1571</v>
      </c>
      <c r="N68" s="31">
        <v>246</v>
      </c>
      <c r="O68" s="45"/>
      <c r="P68" s="47" t="s">
        <v>1573</v>
      </c>
    </row>
    <row r="69" spans="2:16" x14ac:dyDescent="0.35">
      <c r="C69" s="30" t="s">
        <v>1574</v>
      </c>
      <c r="D69" s="31" t="s">
        <v>1575</v>
      </c>
      <c r="E69" s="55" t="s">
        <v>1183</v>
      </c>
      <c r="F69" s="31" t="s">
        <v>356</v>
      </c>
      <c r="G69" s="31" t="s">
        <v>1779</v>
      </c>
      <c r="H69" s="31" t="s">
        <v>1815</v>
      </c>
      <c r="I69" s="31"/>
      <c r="J69" s="31" t="s">
        <v>1830</v>
      </c>
      <c r="K69" s="31" t="s">
        <v>29</v>
      </c>
      <c r="L69" s="31" t="s">
        <v>30</v>
      </c>
      <c r="M69" s="55" t="s">
        <v>227</v>
      </c>
      <c r="N69" s="33"/>
      <c r="O69" s="44"/>
      <c r="P69" s="47" t="s">
        <v>1578</v>
      </c>
    </row>
    <row r="70" spans="2:16" x14ac:dyDescent="0.35">
      <c r="C70" s="30" t="s">
        <v>1579</v>
      </c>
      <c r="D70" s="31" t="s">
        <v>1580</v>
      </c>
      <c r="E70" s="55" t="s">
        <v>83</v>
      </c>
      <c r="F70" s="31" t="s">
        <v>40</v>
      </c>
      <c r="G70" s="31" t="s">
        <v>1779</v>
      </c>
      <c r="H70" s="31" t="s">
        <v>1819</v>
      </c>
      <c r="I70" s="31"/>
      <c r="J70" s="31" t="s">
        <v>1831</v>
      </c>
      <c r="K70" s="31" t="s">
        <v>29</v>
      </c>
      <c r="L70" s="31" t="s">
        <v>30</v>
      </c>
      <c r="M70" s="55" t="s">
        <v>1583</v>
      </c>
      <c r="N70" s="31">
        <v>350</v>
      </c>
      <c r="O70" s="45"/>
      <c r="P70" s="47" t="s">
        <v>1585</v>
      </c>
    </row>
    <row r="71" spans="2:16" x14ac:dyDescent="0.35">
      <c r="C71" s="30" t="s">
        <v>1586</v>
      </c>
      <c r="D71" s="31" t="s">
        <v>1587</v>
      </c>
      <c r="E71" s="55" t="s">
        <v>1589</v>
      </c>
      <c r="F71" s="31" t="s">
        <v>98</v>
      </c>
      <c r="G71" s="31" t="s">
        <v>1779</v>
      </c>
      <c r="H71" s="31" t="s">
        <v>1815</v>
      </c>
      <c r="I71" s="31"/>
      <c r="J71" s="31" t="s">
        <v>1801</v>
      </c>
      <c r="K71" s="31" t="s">
        <v>29</v>
      </c>
      <c r="L71" s="31" t="s">
        <v>30</v>
      </c>
      <c r="M71" s="55" t="s">
        <v>1420</v>
      </c>
      <c r="N71" s="31">
        <v>168</v>
      </c>
      <c r="O71" s="45"/>
      <c r="P71" s="47" t="s">
        <v>1591</v>
      </c>
    </row>
    <row r="72" spans="2:16" x14ac:dyDescent="0.35">
      <c r="C72" s="30" t="s">
        <v>1592</v>
      </c>
      <c r="D72" s="31" t="s">
        <v>1593</v>
      </c>
      <c r="E72" s="55" t="s">
        <v>1351</v>
      </c>
      <c r="F72" s="31" t="s">
        <v>228</v>
      </c>
      <c r="G72" s="31" t="s">
        <v>1779</v>
      </c>
      <c r="H72" s="31" t="s">
        <v>1833</v>
      </c>
      <c r="I72" s="31"/>
      <c r="J72" s="31" t="s">
        <v>1832</v>
      </c>
      <c r="K72" s="31" t="s">
        <v>29</v>
      </c>
      <c r="L72" s="31" t="s">
        <v>30</v>
      </c>
      <c r="M72" s="55" t="s">
        <v>1550</v>
      </c>
      <c r="N72" s="31">
        <v>401</v>
      </c>
      <c r="O72" s="45"/>
      <c r="P72" s="47" t="s">
        <v>1596</v>
      </c>
    </row>
    <row r="73" spans="2:16" x14ac:dyDescent="0.35">
      <c r="C73" s="30" t="s">
        <v>1597</v>
      </c>
      <c r="D73" s="31" t="s">
        <v>1598</v>
      </c>
      <c r="E73" s="55" t="s">
        <v>1600</v>
      </c>
      <c r="F73" s="31" t="s">
        <v>430</v>
      </c>
      <c r="G73" s="31" t="s">
        <v>1779</v>
      </c>
      <c r="H73" s="31" t="s">
        <v>1815</v>
      </c>
      <c r="I73" s="31"/>
      <c r="J73" s="31" t="s">
        <v>1801</v>
      </c>
      <c r="K73" s="31" t="s">
        <v>29</v>
      </c>
      <c r="L73" s="31" t="s">
        <v>126</v>
      </c>
      <c r="M73" s="55" t="s">
        <v>1602</v>
      </c>
      <c r="N73" s="31">
        <v>158</v>
      </c>
      <c r="O73" s="45"/>
      <c r="P73" s="47" t="s">
        <v>1605</v>
      </c>
    </row>
    <row r="74" spans="2:16" x14ac:dyDescent="0.35">
      <c r="C74" s="30" t="s">
        <v>1606</v>
      </c>
      <c r="D74" s="31" t="s">
        <v>1607</v>
      </c>
      <c r="E74" s="55" t="s">
        <v>1340</v>
      </c>
      <c r="F74" s="31" t="s">
        <v>98</v>
      </c>
      <c r="G74" s="31" t="s">
        <v>1779</v>
      </c>
      <c r="H74" s="31" t="s">
        <v>1815</v>
      </c>
      <c r="I74" s="31"/>
      <c r="J74" s="31" t="s">
        <v>1822</v>
      </c>
      <c r="K74" s="31" t="s">
        <v>29</v>
      </c>
      <c r="L74" s="31" t="s">
        <v>30</v>
      </c>
      <c r="M74" s="55" t="s">
        <v>1489</v>
      </c>
      <c r="N74" s="31"/>
      <c r="O74" s="45"/>
      <c r="P74" s="47" t="s">
        <v>1609</v>
      </c>
    </row>
    <row r="75" spans="2:16" x14ac:dyDescent="0.35">
      <c r="C75" s="30" t="s">
        <v>1610</v>
      </c>
      <c r="D75" s="31" t="s">
        <v>1611</v>
      </c>
      <c r="E75" s="55" t="s">
        <v>1613</v>
      </c>
      <c r="F75" s="31" t="s">
        <v>50</v>
      </c>
      <c r="G75" s="31" t="s">
        <v>1779</v>
      </c>
      <c r="H75" s="31" t="s">
        <v>1815</v>
      </c>
      <c r="I75" s="31"/>
      <c r="J75" s="31" t="s">
        <v>1803</v>
      </c>
      <c r="K75" s="31" t="s">
        <v>82</v>
      </c>
      <c r="L75" s="31" t="s">
        <v>30</v>
      </c>
      <c r="M75" s="55" t="s">
        <v>1614</v>
      </c>
      <c r="N75" s="33">
        <v>7500</v>
      </c>
      <c r="O75" s="44"/>
      <c r="P75" s="47" t="s">
        <v>1618</v>
      </c>
    </row>
    <row r="76" spans="2:16" x14ac:dyDescent="0.35">
      <c r="C76" s="30" t="s">
        <v>1532</v>
      </c>
      <c r="D76" s="31" t="s">
        <v>1619</v>
      </c>
      <c r="E76" s="55" t="s">
        <v>1389</v>
      </c>
      <c r="F76" s="31" t="s">
        <v>79</v>
      </c>
      <c r="G76" s="31" t="s">
        <v>1779</v>
      </c>
      <c r="H76" s="31" t="s">
        <v>1819</v>
      </c>
      <c r="I76" s="31"/>
      <c r="J76" s="31" t="s">
        <v>1812</v>
      </c>
      <c r="K76" s="31" t="s">
        <v>29</v>
      </c>
      <c r="L76" s="31" t="s">
        <v>30</v>
      </c>
      <c r="M76" s="55" t="s">
        <v>1621</v>
      </c>
      <c r="N76" s="31">
        <v>103</v>
      </c>
      <c r="O76" s="45"/>
      <c r="P76" s="47" t="s">
        <v>1623</v>
      </c>
    </row>
    <row r="77" spans="2:16" x14ac:dyDescent="0.35">
      <c r="C77" s="30" t="s">
        <v>1624</v>
      </c>
      <c r="D77" s="31" t="s">
        <v>1625</v>
      </c>
      <c r="E77" s="55" t="s">
        <v>1409</v>
      </c>
      <c r="F77" s="31" t="s">
        <v>50</v>
      </c>
      <c r="G77" s="31" t="s">
        <v>1779</v>
      </c>
      <c r="H77" s="31" t="s">
        <v>1815</v>
      </c>
      <c r="I77" s="31"/>
      <c r="J77" s="31" t="s">
        <v>1860</v>
      </c>
      <c r="K77" s="31" t="s">
        <v>29</v>
      </c>
      <c r="L77" s="31" t="s">
        <v>126</v>
      </c>
      <c r="M77" s="55" t="s">
        <v>1628</v>
      </c>
      <c r="N77" s="31">
        <v>55</v>
      </c>
      <c r="O77" s="45"/>
      <c r="P77" s="47" t="s">
        <v>1630</v>
      </c>
    </row>
    <row r="78" spans="2:16" x14ac:dyDescent="0.35">
      <c r="C78" s="30" t="s">
        <v>1631</v>
      </c>
      <c r="D78" s="31" t="s">
        <v>1632</v>
      </c>
      <c r="E78" s="55" t="s">
        <v>1409</v>
      </c>
      <c r="F78" s="31" t="s">
        <v>40</v>
      </c>
      <c r="G78" s="31" t="s">
        <v>1779</v>
      </c>
      <c r="H78" s="31" t="s">
        <v>1815</v>
      </c>
      <c r="I78" s="31"/>
      <c r="J78" s="31" t="s">
        <v>1860</v>
      </c>
      <c r="K78" s="31" t="s">
        <v>29</v>
      </c>
      <c r="L78" s="31" t="s">
        <v>126</v>
      </c>
      <c r="M78" s="55" t="s">
        <v>1635</v>
      </c>
      <c r="N78" s="31">
        <v>460</v>
      </c>
      <c r="O78" s="45"/>
      <c r="P78" s="47" t="s">
        <v>1638</v>
      </c>
    </row>
    <row r="79" spans="2:16" x14ac:dyDescent="0.35">
      <c r="C79" s="30" t="s">
        <v>1639</v>
      </c>
      <c r="D79" s="31" t="s">
        <v>1640</v>
      </c>
      <c r="E79" s="55" t="s">
        <v>1641</v>
      </c>
      <c r="F79" s="31" t="s">
        <v>98</v>
      </c>
      <c r="G79" s="31" t="s">
        <v>1779</v>
      </c>
      <c r="H79" s="31" t="s">
        <v>1815</v>
      </c>
      <c r="I79" s="31"/>
      <c r="J79" s="31" t="s">
        <v>1822</v>
      </c>
      <c r="K79" s="31" t="s">
        <v>29</v>
      </c>
      <c r="L79" s="31" t="s">
        <v>30</v>
      </c>
      <c r="M79" s="55" t="s">
        <v>1642</v>
      </c>
      <c r="N79" s="33">
        <v>1100</v>
      </c>
      <c r="O79" s="44"/>
      <c r="P79" s="47" t="s">
        <v>1645</v>
      </c>
    </row>
    <row r="80" spans="2:16" x14ac:dyDescent="0.35">
      <c r="B80" s="39" t="s">
        <v>1780</v>
      </c>
      <c r="N80" s="42">
        <f>SUM(N52:N79)</f>
        <v>89031</v>
      </c>
      <c r="O80" s="42"/>
    </row>
    <row r="81" spans="2:61" x14ac:dyDescent="0.35">
      <c r="B81" t="s">
        <v>1952</v>
      </c>
    </row>
    <row r="82" spans="2:61" x14ac:dyDescent="0.35">
      <c r="C82" s="29" t="s">
        <v>0</v>
      </c>
      <c r="D82" s="29" t="s">
        <v>1</v>
      </c>
      <c r="E82" s="57" t="s">
        <v>3</v>
      </c>
      <c r="F82" s="29" t="s">
        <v>4</v>
      </c>
      <c r="G82" s="29" t="s">
        <v>1781</v>
      </c>
      <c r="H82" s="29" t="s">
        <v>1782</v>
      </c>
      <c r="I82" s="29" t="s">
        <v>1787</v>
      </c>
      <c r="J82" s="29" t="s">
        <v>1793</v>
      </c>
      <c r="K82" s="29" t="s">
        <v>11</v>
      </c>
      <c r="L82" s="29" t="s">
        <v>12</v>
      </c>
      <c r="M82" s="57" t="s">
        <v>14</v>
      </c>
      <c r="N82" s="29" t="s">
        <v>17</v>
      </c>
      <c r="O82" s="113"/>
      <c r="P82" s="113"/>
    </row>
    <row r="83" spans="2:61" x14ac:dyDescent="0.35">
      <c r="C83" s="30" t="s">
        <v>1922</v>
      </c>
      <c r="D83" s="31" t="s">
        <v>1923</v>
      </c>
      <c r="E83" s="32" t="s">
        <v>457</v>
      </c>
      <c r="F83" s="31" t="s">
        <v>50</v>
      </c>
      <c r="G83" s="31" t="s">
        <v>1779</v>
      </c>
      <c r="H83" s="31" t="s">
        <v>1815</v>
      </c>
      <c r="I83" s="31"/>
      <c r="J83" s="31" t="s">
        <v>1796</v>
      </c>
      <c r="K83" s="31" t="s">
        <v>29</v>
      </c>
      <c r="L83" s="31" t="s">
        <v>126</v>
      </c>
      <c r="M83" s="32" t="s">
        <v>1635</v>
      </c>
      <c r="N83" s="33">
        <v>1300</v>
      </c>
      <c r="O83" s="53"/>
      <c r="P83" s="121" t="s">
        <v>1951</v>
      </c>
    </row>
    <row r="84" spans="2:61" x14ac:dyDescent="0.35">
      <c r="C84" s="30" t="s">
        <v>1924</v>
      </c>
      <c r="D84" s="31" t="s">
        <v>1925</v>
      </c>
      <c r="E84" s="32" t="s">
        <v>527</v>
      </c>
      <c r="F84" s="31" t="s">
        <v>455</v>
      </c>
      <c r="G84" s="31" t="s">
        <v>1779</v>
      </c>
      <c r="H84" s="31" t="s">
        <v>1815</v>
      </c>
      <c r="I84" s="31"/>
      <c r="J84" s="31" t="s">
        <v>1949</v>
      </c>
      <c r="K84" s="31" t="s">
        <v>82</v>
      </c>
      <c r="L84" s="31" t="s">
        <v>126</v>
      </c>
      <c r="M84" s="32" t="s">
        <v>1926</v>
      </c>
      <c r="N84" s="33">
        <v>1000</v>
      </c>
      <c r="O84" s="53"/>
      <c r="P84" s="121" t="s">
        <v>1950</v>
      </c>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row>
    <row r="85" spans="2:61" x14ac:dyDescent="0.35">
      <c r="C85" s="30" t="s">
        <v>1927</v>
      </c>
      <c r="D85" s="31" t="s">
        <v>1928</v>
      </c>
      <c r="E85" s="32" t="s">
        <v>140</v>
      </c>
      <c r="F85" s="31" t="s">
        <v>50</v>
      </c>
      <c r="G85" s="31" t="s">
        <v>1779</v>
      </c>
      <c r="H85" s="31" t="s">
        <v>1815</v>
      </c>
      <c r="I85" s="31"/>
      <c r="J85" s="31" t="s">
        <v>1796</v>
      </c>
      <c r="K85" s="31" t="s">
        <v>29</v>
      </c>
      <c r="L85" s="31" t="s">
        <v>126</v>
      </c>
      <c r="M85" s="32" t="s">
        <v>809</v>
      </c>
      <c r="N85" s="33">
        <v>2600</v>
      </c>
      <c r="O85" s="53"/>
      <c r="P85" s="121" t="s">
        <v>1947</v>
      </c>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row>
    <row r="86" spans="2:61" x14ac:dyDescent="0.35">
      <c r="C86" s="30" t="s">
        <v>1929</v>
      </c>
      <c r="D86" s="31" t="s">
        <v>1930</v>
      </c>
      <c r="E86" s="32" t="s">
        <v>1931</v>
      </c>
      <c r="F86" s="31" t="s">
        <v>50</v>
      </c>
      <c r="G86" s="31" t="s">
        <v>1779</v>
      </c>
      <c r="H86" s="31" t="s">
        <v>1815</v>
      </c>
      <c r="I86" s="31"/>
      <c r="J86" s="31" t="s">
        <v>1796</v>
      </c>
      <c r="K86" s="31" t="s">
        <v>29</v>
      </c>
      <c r="L86" s="31" t="s">
        <v>126</v>
      </c>
      <c r="M86" s="32" t="s">
        <v>1932</v>
      </c>
      <c r="N86" s="33">
        <v>2000</v>
      </c>
      <c r="O86" s="53"/>
      <c r="P86" s="121" t="s">
        <v>1948</v>
      </c>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row>
    <row r="87" spans="2:61" x14ac:dyDescent="0.35">
      <c r="C87" s="30" t="s">
        <v>1933</v>
      </c>
      <c r="D87" s="31" t="s">
        <v>1934</v>
      </c>
      <c r="E87" s="32" t="s">
        <v>1931</v>
      </c>
      <c r="F87" s="31" t="s">
        <v>26</v>
      </c>
      <c r="G87" s="31" t="s">
        <v>1779</v>
      </c>
      <c r="H87" s="31" t="s">
        <v>1815</v>
      </c>
      <c r="I87" s="31"/>
      <c r="J87" s="31" t="s">
        <v>1796</v>
      </c>
      <c r="K87" s="31" t="s">
        <v>1944</v>
      </c>
      <c r="L87" s="31" t="s">
        <v>126</v>
      </c>
      <c r="M87" s="32" t="s">
        <v>1143</v>
      </c>
      <c r="N87" s="31">
        <v>850</v>
      </c>
      <c r="O87" s="53"/>
      <c r="P87" s="121" t="s">
        <v>1945</v>
      </c>
      <c r="Q87" s="53"/>
      <c r="R87" s="116"/>
      <c r="S87" s="53"/>
      <c r="T87" s="53"/>
      <c r="U87" s="53"/>
      <c r="V87" s="53"/>
      <c r="W87" s="53"/>
      <c r="X87" s="53"/>
      <c r="Y87" s="53"/>
      <c r="Z87" s="116"/>
      <c r="AA87" s="5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row>
    <row r="88" spans="2:61" x14ac:dyDescent="0.35">
      <c r="C88" s="30" t="s">
        <v>1935</v>
      </c>
      <c r="D88" s="31" t="s">
        <v>1936</v>
      </c>
      <c r="E88" s="32" t="s">
        <v>1937</v>
      </c>
      <c r="F88" s="31" t="s">
        <v>162</v>
      </c>
      <c r="G88" s="31" t="s">
        <v>1779</v>
      </c>
      <c r="H88" s="31" t="s">
        <v>1815</v>
      </c>
      <c r="I88" s="31"/>
      <c r="J88" s="31" t="s">
        <v>1796</v>
      </c>
      <c r="K88" s="31" t="s">
        <v>1938</v>
      </c>
      <c r="L88" s="31" t="s">
        <v>126</v>
      </c>
      <c r="M88" s="32" t="s">
        <v>1635</v>
      </c>
      <c r="N88" s="31">
        <v>280</v>
      </c>
      <c r="O88" s="53"/>
      <c r="P88" s="121" t="s">
        <v>1946</v>
      </c>
      <c r="Q88" s="53"/>
      <c r="R88" s="116"/>
      <c r="S88" s="53"/>
      <c r="T88" s="53"/>
      <c r="U88" s="53"/>
      <c r="V88" s="53"/>
      <c r="W88" s="53"/>
      <c r="X88" s="53"/>
      <c r="Y88" s="53"/>
      <c r="Z88" s="116"/>
      <c r="AA88" s="54"/>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row>
    <row r="89" spans="2:61" x14ac:dyDescent="0.35">
      <c r="C89" s="30" t="s">
        <v>1939</v>
      </c>
      <c r="D89" s="31" t="s">
        <v>1940</v>
      </c>
      <c r="E89" s="32" t="s">
        <v>1941</v>
      </c>
      <c r="F89" s="31" t="s">
        <v>26</v>
      </c>
      <c r="G89" s="31" t="s">
        <v>1779</v>
      </c>
      <c r="H89" s="112" t="s">
        <v>1815</v>
      </c>
      <c r="I89" s="112"/>
      <c r="J89" s="31" t="s">
        <v>1803</v>
      </c>
      <c r="K89" s="31" t="s">
        <v>82</v>
      </c>
      <c r="L89" s="31" t="s">
        <v>30</v>
      </c>
      <c r="M89" s="32" t="s">
        <v>1942</v>
      </c>
      <c r="N89" s="33">
        <v>2080</v>
      </c>
      <c r="O89" s="53"/>
      <c r="P89" s="122" t="s">
        <v>1943</v>
      </c>
      <c r="Q89" s="53"/>
      <c r="R89" s="116"/>
      <c r="S89" s="53"/>
      <c r="T89" s="53"/>
      <c r="U89" s="53"/>
      <c r="V89" s="53"/>
      <c r="W89" s="53"/>
      <c r="X89" s="53"/>
      <c r="Y89" s="53"/>
      <c r="Z89" s="116"/>
      <c r="AA89" s="5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row>
    <row r="90" spans="2:61" x14ac:dyDescent="0.35">
      <c r="B90" s="39" t="s">
        <v>1780</v>
      </c>
      <c r="N90" s="35">
        <f>SUM(N83:N89)</f>
        <v>10110</v>
      </c>
      <c r="O90" s="63"/>
      <c r="P90" s="115"/>
      <c r="Q90" s="53"/>
      <c r="R90" s="116"/>
      <c r="S90" s="53"/>
      <c r="T90" s="53"/>
      <c r="U90" s="53"/>
      <c r="V90" s="53"/>
      <c r="W90" s="53"/>
      <c r="X90" s="53"/>
      <c r="Y90" s="53"/>
      <c r="Z90" s="116"/>
      <c r="AA90" s="5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row>
    <row r="91" spans="2:61" x14ac:dyDescent="0.35">
      <c r="O91" s="63"/>
      <c r="P91" s="115"/>
      <c r="Q91" s="53"/>
      <c r="R91" s="116"/>
      <c r="S91" s="53"/>
      <c r="T91" s="53"/>
      <c r="U91" s="53"/>
      <c r="V91" s="53"/>
      <c r="W91" s="53"/>
      <c r="X91" s="53"/>
      <c r="Y91" s="53"/>
      <c r="Z91" s="116"/>
      <c r="AA91" s="5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row>
    <row r="92" spans="2:61" x14ac:dyDescent="0.35">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row>
    <row r="93" spans="2:61" x14ac:dyDescent="0.35">
      <c r="O93" s="63"/>
      <c r="P93" s="117"/>
      <c r="Q93" s="118"/>
      <c r="R93" s="118"/>
      <c r="S93" s="119"/>
      <c r="T93" s="118"/>
      <c r="U93" s="118"/>
      <c r="V93" s="118"/>
      <c r="W93" s="118"/>
      <c r="X93" s="118"/>
      <c r="Y93" s="118"/>
      <c r="Z93" s="118"/>
      <c r="AA93" s="118"/>
      <c r="AB93" s="118"/>
      <c r="AC93" s="118"/>
      <c r="AD93" s="119"/>
      <c r="AE93" s="119"/>
      <c r="AF93" s="119"/>
      <c r="AG93" s="118"/>
      <c r="AH93" s="118"/>
      <c r="AI93" s="118"/>
      <c r="AJ93" s="118"/>
      <c r="AK93" s="118"/>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row>
    <row r="94" spans="2:61" x14ac:dyDescent="0.35">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row>
    <row r="95" spans="2:61" x14ac:dyDescent="0.35">
      <c r="O95" s="63"/>
      <c r="P95" s="117"/>
      <c r="Q95" s="118"/>
      <c r="R95" s="118"/>
      <c r="S95" s="119"/>
      <c r="T95" s="118"/>
      <c r="U95" s="118"/>
      <c r="V95" s="118"/>
      <c r="W95" s="118"/>
      <c r="X95" s="118"/>
      <c r="Y95" s="118"/>
      <c r="Z95" s="118"/>
      <c r="AA95" s="118"/>
      <c r="AB95" s="118"/>
      <c r="AC95" s="118"/>
      <c r="AD95" s="119"/>
      <c r="AE95" s="119"/>
      <c r="AF95" s="119"/>
      <c r="AG95" s="118"/>
      <c r="AH95" s="118"/>
      <c r="AI95" s="118"/>
      <c r="AJ95" s="118"/>
      <c r="AK95" s="118"/>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row>
    <row r="96" spans="2:61" x14ac:dyDescent="0.35">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row>
    <row r="97" spans="15:61" x14ac:dyDescent="0.35">
      <c r="O97" s="63"/>
      <c r="P97" s="117"/>
      <c r="Q97" s="118"/>
      <c r="R97" s="118"/>
      <c r="S97" s="119"/>
      <c r="T97" s="118"/>
      <c r="U97" s="118"/>
      <c r="V97" s="118"/>
      <c r="W97" s="118"/>
      <c r="X97" s="118"/>
      <c r="Y97" s="118"/>
      <c r="Z97" s="118"/>
      <c r="AA97" s="118"/>
      <c r="AB97" s="118"/>
      <c r="AC97" s="118"/>
      <c r="AD97" s="119"/>
      <c r="AE97" s="119"/>
      <c r="AF97" s="119"/>
      <c r="AG97" s="118"/>
      <c r="AH97" s="118"/>
      <c r="AI97" s="118"/>
      <c r="AJ97" s="118"/>
      <c r="AK97" s="118"/>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row>
    <row r="98" spans="15:61" x14ac:dyDescent="0.35">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row>
    <row r="99" spans="15:61" x14ac:dyDescent="0.35">
      <c r="O99" s="63"/>
      <c r="P99" s="117"/>
      <c r="Q99" s="118"/>
      <c r="R99" s="118"/>
      <c r="S99" s="119"/>
      <c r="T99" s="118"/>
      <c r="U99" s="118"/>
      <c r="V99" s="118"/>
      <c r="W99" s="118"/>
      <c r="X99" s="118"/>
      <c r="Y99" s="118"/>
      <c r="Z99" s="118"/>
      <c r="AA99" s="118"/>
      <c r="AB99" s="118"/>
      <c r="AC99" s="118"/>
      <c r="AD99" s="119"/>
      <c r="AE99" s="119"/>
      <c r="AF99" s="119"/>
      <c r="AG99" s="118"/>
      <c r="AH99" s="118"/>
      <c r="AI99" s="118"/>
      <c r="AJ99" s="118"/>
      <c r="AK99" s="118"/>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row>
    <row r="100" spans="15:61" x14ac:dyDescent="0.35">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row>
    <row r="101" spans="15:61" x14ac:dyDescent="0.35">
      <c r="O101" s="63"/>
      <c r="P101" s="117"/>
      <c r="Q101" s="118"/>
      <c r="R101" s="118"/>
      <c r="S101" s="119"/>
      <c r="T101" s="118"/>
      <c r="U101" s="118"/>
      <c r="V101" s="118"/>
      <c r="W101" s="118"/>
      <c r="X101" s="118"/>
      <c r="Y101" s="118"/>
      <c r="Z101" s="118"/>
      <c r="AA101" s="118"/>
      <c r="AB101" s="118"/>
      <c r="AC101" s="118"/>
      <c r="AD101" s="119"/>
      <c r="AE101" s="119"/>
      <c r="AF101" s="119"/>
      <c r="AG101" s="118"/>
      <c r="AH101" s="118"/>
      <c r="AI101" s="118"/>
      <c r="AJ101" s="118"/>
      <c r="AK101" s="118"/>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row>
    <row r="102" spans="15:61" x14ac:dyDescent="0.35">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row>
    <row r="103" spans="15:61" x14ac:dyDescent="0.35">
      <c r="O103" s="63"/>
      <c r="P103" s="117"/>
      <c r="Q103" s="118"/>
      <c r="R103" s="118"/>
      <c r="S103" s="119"/>
      <c r="T103" s="118"/>
      <c r="U103" s="118"/>
      <c r="V103" s="118"/>
      <c r="W103" s="118"/>
      <c r="X103" s="118"/>
      <c r="Y103" s="118"/>
      <c r="Z103" s="118"/>
      <c r="AA103" s="118"/>
      <c r="AB103" s="118"/>
      <c r="AC103" s="118"/>
      <c r="AD103" s="119"/>
      <c r="AE103" s="119"/>
      <c r="AF103" s="119"/>
      <c r="AG103" s="118"/>
      <c r="AH103" s="118"/>
      <c r="AI103" s="118"/>
      <c r="AJ103" s="118"/>
      <c r="AK103" s="118"/>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row>
    <row r="104" spans="15:61" x14ac:dyDescent="0.35">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row>
    <row r="105" spans="15:61" x14ac:dyDescent="0.35">
      <c r="O105" s="63"/>
      <c r="P105" s="117"/>
      <c r="Q105" s="118"/>
      <c r="R105" s="118"/>
      <c r="S105" s="119"/>
      <c r="T105" s="118"/>
      <c r="U105" s="118"/>
      <c r="V105" s="118"/>
      <c r="W105" s="118"/>
      <c r="X105" s="120"/>
      <c r="Y105" s="118"/>
      <c r="Z105" s="118"/>
      <c r="AA105" s="118"/>
      <c r="AB105" s="118"/>
      <c r="AC105" s="118"/>
      <c r="AD105" s="119"/>
      <c r="AE105" s="119"/>
      <c r="AF105" s="119"/>
      <c r="AG105" s="118"/>
      <c r="AH105" s="118"/>
      <c r="AI105" s="118"/>
      <c r="AJ105" s="118"/>
      <c r="AK105" s="118"/>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row>
  </sheetData>
  <autoFilter ref="C5:N43" xr:uid="{69312F91-411A-4457-B519-3853A1D625D2}">
    <sortState xmlns:xlrd2="http://schemas.microsoft.com/office/spreadsheetml/2017/richdata2" ref="C6:N44">
      <sortCondition ref="F5:F43"/>
    </sortState>
  </autoFilter>
  <hyperlinks>
    <hyperlink ref="C16" r:id="rId1" xr:uid="{9C66717E-A545-41C1-86FD-EAC7202A736B}"/>
    <hyperlink ref="C39" r:id="rId2" xr:uid="{165C973F-8A95-4DBB-A47D-D83C18D39652}"/>
    <hyperlink ref="C19" r:id="rId3" xr:uid="{BF865C18-8C76-4722-95E7-95B6F553E9C3}"/>
    <hyperlink ref="C12" r:id="rId4" xr:uid="{FD0584D6-B870-4ABD-99AF-007180D367A8}"/>
    <hyperlink ref="C28" r:id="rId5" xr:uid="{ACD32DCE-1086-482A-9F6D-E0E091530A64}"/>
    <hyperlink ref="C34" r:id="rId6" xr:uid="{04CB5410-FC49-4CA9-B832-44C8B0CCDA8D}"/>
    <hyperlink ref="C33" r:id="rId7" xr:uid="{C706909A-64B2-4F38-8F6F-E49E343035C9}"/>
    <hyperlink ref="C9" r:id="rId8" xr:uid="{EEB6FD17-1373-4D91-A6D5-A206AE9809EC}"/>
    <hyperlink ref="C37" r:id="rId9" xr:uid="{FF348634-E167-4B3B-93F1-25B236B2EA7D}"/>
    <hyperlink ref="C27" r:id="rId10" xr:uid="{7C0FF022-3855-45D7-9E0B-FBAD747E3DC0}"/>
    <hyperlink ref="C20" r:id="rId11" xr:uid="{1D039AA3-AE7F-473E-A6C2-AC3861A1CE66}"/>
    <hyperlink ref="C17" r:id="rId12" xr:uid="{C3A1360A-1716-4116-9871-6AFF7AC2B5FE}"/>
    <hyperlink ref="C40" r:id="rId13" xr:uid="{04341E7D-0F9F-491E-9969-FCD2A3167DFD}"/>
    <hyperlink ref="C18" r:id="rId14" xr:uid="{EE680A08-9DC1-404C-80D3-F449D74C8A4D}"/>
    <hyperlink ref="C25" r:id="rId15" xr:uid="{FDB74BA1-BFFF-4237-97C5-2DBA96F0AE03}"/>
    <hyperlink ref="C7" r:id="rId16" xr:uid="{D76449B2-D866-493A-AECE-118852F9D952}"/>
    <hyperlink ref="C32" r:id="rId17" xr:uid="{0E4DCB10-A04A-4204-9D89-8BC1C77BF29E}"/>
    <hyperlink ref="C36" r:id="rId18" xr:uid="{C7FA9277-C5F5-43E4-9478-AF1A2AFF7690}"/>
    <hyperlink ref="C13" r:id="rId19" xr:uid="{5D41C359-4665-42DE-855D-CEAE00ADA8C0}"/>
    <hyperlink ref="C41" r:id="rId20" xr:uid="{BA29E799-3F60-479A-B5BC-ACF878911915}"/>
    <hyperlink ref="C6" r:id="rId21" xr:uid="{34C03873-2FC6-46F2-A625-E390281E5620}"/>
    <hyperlink ref="C35" r:id="rId22" xr:uid="{2C3E15F8-096D-4EE2-BD26-443560F26BBB}"/>
    <hyperlink ref="C10" r:id="rId23" xr:uid="{F5FC3507-3FD0-41EF-82E0-7565BDC78050}"/>
    <hyperlink ref="C29" r:id="rId24" xr:uid="{0442A9BD-21BA-4E00-A6E1-25785B49D8F5}"/>
    <hyperlink ref="C8" r:id="rId25" xr:uid="{22012A43-57AD-462F-B411-CCC52DE2F805}"/>
    <hyperlink ref="C14" r:id="rId26" xr:uid="{2846EE16-35B8-42A6-A8D6-DB0312D62EAD}"/>
    <hyperlink ref="C30" r:id="rId27" xr:uid="{1D0F5047-DFE6-45EA-A1D1-AB98CF780BAE}"/>
    <hyperlink ref="C42" r:id="rId28" xr:uid="{A56815FE-AF63-4AB3-99FA-5D1E9FC10F97}"/>
    <hyperlink ref="C23" r:id="rId29" xr:uid="{53572877-7211-4AB6-A2F2-2FDF1D0E3ED0}"/>
    <hyperlink ref="C21" r:id="rId30" xr:uid="{0B6DF042-E315-4289-823C-2D7598A7B4D8}"/>
    <hyperlink ref="C22" r:id="rId31" xr:uid="{EE48C07E-0877-44C3-AE75-B4D84E96CA1D}"/>
    <hyperlink ref="C15" r:id="rId32" xr:uid="{49A7A191-4B06-4149-8B27-3B913328538A}"/>
    <hyperlink ref="C24" r:id="rId33" xr:uid="{BE765EE4-208D-4616-BF6E-ECD191A47A17}"/>
    <hyperlink ref="C38" r:id="rId34" xr:uid="{DB7E90C6-93DD-4535-9C47-F0E110A3DAF2}"/>
    <hyperlink ref="C43" r:id="rId35" xr:uid="{481104EA-8A21-45E2-BF5D-5F36B061B3FD}"/>
    <hyperlink ref="C26" r:id="rId36" xr:uid="{CC73D25A-48B0-46C5-AB31-4048E1A025F7}"/>
    <hyperlink ref="C52" r:id="rId37" xr:uid="{1096912D-A211-4CE9-A4E3-922D7CA0E05F}"/>
    <hyperlink ref="C57" r:id="rId38" xr:uid="{B71C9005-2B66-4A5F-8082-1DA332B39E73}"/>
    <hyperlink ref="C58" r:id="rId39" xr:uid="{15306E50-A604-46D4-B5A1-DD06313FB763}"/>
    <hyperlink ref="C59" r:id="rId40" xr:uid="{045E2BD0-C775-4C1B-B4E6-26582D356F0A}"/>
    <hyperlink ref="C60" r:id="rId41" xr:uid="{4835BCD9-DB63-434A-9EFA-ED8185A65AA4}"/>
    <hyperlink ref="C61" r:id="rId42" xr:uid="{9CA71EA1-9725-481B-A4BF-63B966067E5A}"/>
    <hyperlink ref="C62" r:id="rId43" xr:uid="{4A0C653B-B511-4947-B6D2-FD878D9E409D}"/>
    <hyperlink ref="C63" r:id="rId44" xr:uid="{D1968B6A-D68E-41A8-96CC-761145D52920}"/>
    <hyperlink ref="C64" r:id="rId45" xr:uid="{1C51CAF4-5792-42E2-899B-7FA118E7C5D3}"/>
    <hyperlink ref="C65" r:id="rId46" xr:uid="{A86C00DB-EEFF-4F62-90B2-C9FD89C15F47}"/>
    <hyperlink ref="C66" r:id="rId47" xr:uid="{6C0F0744-02EB-4A17-AD09-9BA981AFDFFA}"/>
    <hyperlink ref="C67" r:id="rId48" xr:uid="{1875F970-B690-4C78-8CF5-0EF0B09A8157}"/>
    <hyperlink ref="C68" r:id="rId49" xr:uid="{207AFB7D-31CC-4DA8-91E3-2BE0ADE2CE30}"/>
    <hyperlink ref="C69" r:id="rId50" xr:uid="{30BE203B-6097-4FA9-B7E1-DAC5DE56D1A2}"/>
    <hyperlink ref="C70" r:id="rId51" xr:uid="{DB2EF44C-D498-4C1A-8539-DF8915213642}"/>
    <hyperlink ref="C71" r:id="rId52" xr:uid="{35AE6B29-EF0B-4086-AD99-8260A6FF4990}"/>
    <hyperlink ref="C72" r:id="rId53" xr:uid="{FF1496DF-8D68-4CAA-8026-BC0C28558367}"/>
    <hyperlink ref="C73" r:id="rId54" xr:uid="{A6414F2D-F529-47F7-A7D5-90865121FDDC}"/>
    <hyperlink ref="C74" r:id="rId55" xr:uid="{0ED2939A-BA32-46BD-A45A-CDA836F2DC0B}"/>
    <hyperlink ref="C75" r:id="rId56" xr:uid="{657CFAB8-A04F-448C-9B8A-75B986970DFB}"/>
    <hyperlink ref="C76" r:id="rId57" xr:uid="{275FEBC2-9C4F-4426-B168-0FA8F3D73E4C}"/>
    <hyperlink ref="C77" r:id="rId58" xr:uid="{FDCA3D1D-439D-4230-B49A-7C81F2C3C01F}"/>
    <hyperlink ref="C78" r:id="rId59" xr:uid="{369A93DF-1D47-4079-BEEB-94073EE2E460}"/>
    <hyperlink ref="C79" r:id="rId60" xr:uid="{0E611AA1-1F5A-4521-9F74-E0E92D59D542}"/>
    <hyperlink ref="P8" r:id="rId61" xr:uid="{9CF6ACF0-6C3F-4C95-AE42-27A508E4E883}"/>
    <hyperlink ref="C83" r:id="rId62" xr:uid="{F678E38D-6880-4A07-BFCF-32F92A7A4C3A}"/>
    <hyperlink ref="C84" r:id="rId63" xr:uid="{7607C00A-790C-451D-8299-0645C272B46C}"/>
    <hyperlink ref="C85" r:id="rId64" xr:uid="{9DF1EC11-2EF0-4BEA-8B95-8786F300EDAE}"/>
    <hyperlink ref="C86" r:id="rId65" xr:uid="{A63B9236-DCD6-42EC-9933-1D57B513B0FE}"/>
    <hyperlink ref="C87" r:id="rId66" xr:uid="{AD45EFF8-880F-4B07-ADC7-5CA41D1B6309}"/>
    <hyperlink ref="C88" r:id="rId67" xr:uid="{0FFA8F84-7461-40FD-BE04-92DC80307AA8}"/>
    <hyperlink ref="C89" r:id="rId68" xr:uid="{561AC78B-67F9-4D38-9FAC-614CBD18FF6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2A119-8D4E-4DC6-BF8A-4029D95AE175}">
  <dimension ref="A2:AA229"/>
  <sheetViews>
    <sheetView topLeftCell="A66" workbookViewId="0">
      <selection activeCell="J77" sqref="J77"/>
    </sheetView>
  </sheetViews>
  <sheetFormatPr defaultRowHeight="14.5" x14ac:dyDescent="0.35"/>
  <cols>
    <col min="14" max="14" width="9.1796875" customWidth="1"/>
    <col min="15" max="15" width="9.1796875"/>
    <col min="16" max="16" width="14.26953125" customWidth="1"/>
    <col min="19" max="19" width="16" customWidth="1"/>
    <col min="20" max="20" width="16.7265625" customWidth="1"/>
    <col min="21" max="21" width="19.7265625" customWidth="1"/>
    <col min="22" max="23" width="20.7265625" customWidth="1"/>
    <col min="24" max="24" width="15" customWidth="1"/>
    <col min="25" max="25" width="13.453125" customWidth="1"/>
    <col min="26" max="26" width="12.08984375" customWidth="1"/>
    <col min="27" max="27" width="17.54296875" customWidth="1"/>
  </cols>
  <sheetData>
    <row r="2" spans="2:27" x14ac:dyDescent="0.35">
      <c r="B2" s="28" t="s">
        <v>1783</v>
      </c>
      <c r="AA2" s="58"/>
    </row>
    <row r="3" spans="2:27" x14ac:dyDescent="0.35">
      <c r="B3" s="28" t="s">
        <v>1834</v>
      </c>
      <c r="D3" s="42">
        <f>SUM(N44,N80)</f>
        <v>134714</v>
      </c>
      <c r="X3" t="s">
        <v>1874</v>
      </c>
      <c r="AA3" s="58"/>
    </row>
    <row r="4" spans="2:27" x14ac:dyDescent="0.35">
      <c r="B4" s="28" t="s">
        <v>1778</v>
      </c>
      <c r="S4" t="s">
        <v>1838</v>
      </c>
      <c r="T4" t="s">
        <v>1840</v>
      </c>
      <c r="U4" t="s">
        <v>1839</v>
      </c>
      <c r="V4" t="s">
        <v>1873</v>
      </c>
      <c r="X4" s="52" t="s">
        <v>1843</v>
      </c>
      <c r="Y4" s="52" t="s">
        <v>30</v>
      </c>
      <c r="Z4" s="52" t="s">
        <v>1839</v>
      </c>
      <c r="AA4" s="52" t="s">
        <v>1876</v>
      </c>
    </row>
    <row r="5" spans="2:27" x14ac:dyDescent="0.35">
      <c r="C5" s="29" t="s">
        <v>0</v>
      </c>
      <c r="D5" s="29" t="s">
        <v>1</v>
      </c>
      <c r="E5" s="57" t="s">
        <v>3</v>
      </c>
      <c r="F5" s="29" t="s">
        <v>4</v>
      </c>
      <c r="G5" s="29" t="s">
        <v>1781</v>
      </c>
      <c r="H5" s="29" t="s">
        <v>1782</v>
      </c>
      <c r="I5" s="29" t="s">
        <v>1787</v>
      </c>
      <c r="J5" s="29" t="s">
        <v>1793</v>
      </c>
      <c r="K5" s="29" t="s">
        <v>11</v>
      </c>
      <c r="L5" s="29" t="s">
        <v>1784</v>
      </c>
      <c r="M5" s="57" t="s">
        <v>14</v>
      </c>
      <c r="N5" s="29" t="s">
        <v>17</v>
      </c>
      <c r="O5" s="43"/>
      <c r="P5" s="48"/>
      <c r="R5" s="34"/>
      <c r="S5" t="s">
        <v>1836</v>
      </c>
      <c r="T5">
        <v>17</v>
      </c>
      <c r="U5">
        <v>21658</v>
      </c>
      <c r="V5">
        <f xml:space="preserve"> (U5 / U8) * 100</f>
        <v>47.409320753890945</v>
      </c>
      <c r="X5" s="50" t="s">
        <v>26</v>
      </c>
      <c r="Y5" s="50">
        <v>7</v>
      </c>
      <c r="Z5" s="50">
        <v>23120</v>
      </c>
      <c r="AA5" s="50">
        <f xml:space="preserve"> (Z5 / Z22) * 100</f>
        <v>50.62071683489151</v>
      </c>
    </row>
    <row r="6" spans="2:27" x14ac:dyDescent="0.35">
      <c r="C6" s="30" t="s">
        <v>210</v>
      </c>
      <c r="D6" s="31" t="s">
        <v>211</v>
      </c>
      <c r="E6" s="55" t="s">
        <v>212</v>
      </c>
      <c r="F6" s="31" t="s">
        <v>213</v>
      </c>
      <c r="G6" s="31" t="s">
        <v>1778</v>
      </c>
      <c r="H6" s="31" t="s">
        <v>1789</v>
      </c>
      <c r="I6" s="31" t="s">
        <v>1788</v>
      </c>
      <c r="J6" s="31" t="s">
        <v>1800</v>
      </c>
      <c r="K6" s="31" t="s">
        <v>29</v>
      </c>
      <c r="L6" s="31" t="s">
        <v>30</v>
      </c>
      <c r="M6" s="55" t="s">
        <v>214</v>
      </c>
      <c r="N6" s="31">
        <v>65</v>
      </c>
      <c r="O6" s="44"/>
      <c r="P6" s="49"/>
      <c r="S6" t="s">
        <v>1786</v>
      </c>
      <c r="T6">
        <v>4</v>
      </c>
      <c r="U6">
        <v>9150</v>
      </c>
      <c r="V6">
        <f xml:space="preserve"> (U6 / U8) * 100</f>
        <v>20.029332574480659</v>
      </c>
      <c r="X6" s="50" t="s">
        <v>50</v>
      </c>
      <c r="Y6" s="50">
        <v>4</v>
      </c>
      <c r="Z6" s="50">
        <v>6360</v>
      </c>
      <c r="AA6" s="50">
        <f xml:space="preserve"> (Z6 / Z22) * 100</f>
        <v>13.92507608433867</v>
      </c>
    </row>
    <row r="7" spans="2:27" x14ac:dyDescent="0.35">
      <c r="C7" s="30" t="s">
        <v>55</v>
      </c>
      <c r="D7" s="31" t="s">
        <v>56</v>
      </c>
      <c r="E7" s="55" t="s">
        <v>58</v>
      </c>
      <c r="F7" s="31" t="s">
        <v>26</v>
      </c>
      <c r="G7" s="31" t="s">
        <v>1778</v>
      </c>
      <c r="H7" s="31" t="s">
        <v>1789</v>
      </c>
      <c r="I7" s="31" t="s">
        <v>1788</v>
      </c>
      <c r="J7" s="31" t="s">
        <v>1800</v>
      </c>
      <c r="K7" s="31" t="s">
        <v>1791</v>
      </c>
      <c r="L7" s="31" t="s">
        <v>30</v>
      </c>
      <c r="M7" s="55" t="s">
        <v>64</v>
      </c>
      <c r="N7" s="31">
        <v>900</v>
      </c>
      <c r="O7" s="45"/>
      <c r="P7" s="49"/>
      <c r="S7" t="s">
        <v>1837</v>
      </c>
      <c r="T7">
        <v>17</v>
      </c>
      <c r="U7">
        <v>14875</v>
      </c>
      <c r="V7">
        <f xml:space="preserve"> (U7 / U8) * 100</f>
        <v>32.561346671628392</v>
      </c>
      <c r="X7" s="50" t="s">
        <v>1847</v>
      </c>
      <c r="Y7" s="50">
        <v>2</v>
      </c>
      <c r="Z7" s="50">
        <v>3494</v>
      </c>
      <c r="AA7" s="50">
        <f xml:space="preserve"> (Z7 / Z22) * 100</f>
        <v>7.6500339368992618</v>
      </c>
    </row>
    <row r="8" spans="2:27" x14ac:dyDescent="0.35">
      <c r="C8" s="30" t="s">
        <v>183</v>
      </c>
      <c r="D8" s="31" t="s">
        <v>184</v>
      </c>
      <c r="E8" s="55" t="s">
        <v>185</v>
      </c>
      <c r="F8" s="31" t="s">
        <v>26</v>
      </c>
      <c r="G8" s="31" t="s">
        <v>1778</v>
      </c>
      <c r="H8" s="31" t="s">
        <v>1789</v>
      </c>
      <c r="I8" s="31" t="s">
        <v>1790</v>
      </c>
      <c r="J8" s="31" t="s">
        <v>1803</v>
      </c>
      <c r="K8" s="31" t="s">
        <v>29</v>
      </c>
      <c r="L8" s="31" t="s">
        <v>30</v>
      </c>
      <c r="M8" s="55" t="s">
        <v>186</v>
      </c>
      <c r="N8" s="33">
        <v>4200</v>
      </c>
      <c r="O8" s="44"/>
      <c r="P8" s="49"/>
      <c r="R8" t="s">
        <v>1841</v>
      </c>
      <c r="T8">
        <f>SUM(T5:T7)</f>
        <v>38</v>
      </c>
      <c r="U8">
        <f>SUM(U5:U7)</f>
        <v>45683</v>
      </c>
      <c r="X8" s="50" t="s">
        <v>79</v>
      </c>
      <c r="Y8" s="50">
        <v>1</v>
      </c>
      <c r="Z8" s="50">
        <v>3000</v>
      </c>
      <c r="AA8" s="50">
        <f xml:space="preserve"> (Z8 / Z22) * 100</f>
        <v>6.5684321152540885</v>
      </c>
    </row>
    <row r="9" spans="2:27" x14ac:dyDescent="0.35">
      <c r="C9" s="30" t="s">
        <v>233</v>
      </c>
      <c r="D9" s="31" t="s">
        <v>234</v>
      </c>
      <c r="E9" s="55" t="s">
        <v>227</v>
      </c>
      <c r="F9" s="31" t="s">
        <v>26</v>
      </c>
      <c r="G9" s="31" t="s">
        <v>1778</v>
      </c>
      <c r="H9" s="31" t="s">
        <v>1789</v>
      </c>
      <c r="I9" s="31" t="s">
        <v>1788</v>
      </c>
      <c r="J9" s="31" t="s">
        <v>1799</v>
      </c>
      <c r="K9" s="31" t="s">
        <v>1791</v>
      </c>
      <c r="L9" s="31" t="s">
        <v>30</v>
      </c>
      <c r="M9" s="55" t="s">
        <v>237</v>
      </c>
      <c r="N9" s="31">
        <v>300</v>
      </c>
      <c r="O9" s="45"/>
      <c r="P9" s="49"/>
      <c r="X9" s="50" t="s">
        <v>40</v>
      </c>
      <c r="Y9" s="50">
        <v>5</v>
      </c>
      <c r="Z9" s="50">
        <v>2657</v>
      </c>
      <c r="AA9" s="50">
        <f xml:space="preserve"> (Z9 / Z22) * 100</f>
        <v>5.8174413767433713</v>
      </c>
    </row>
    <row r="10" spans="2:27" x14ac:dyDescent="0.35">
      <c r="C10" s="30" t="s">
        <v>281</v>
      </c>
      <c r="D10" s="31" t="s">
        <v>282</v>
      </c>
      <c r="E10" s="55" t="s">
        <v>284</v>
      </c>
      <c r="F10" s="31" t="s">
        <v>26</v>
      </c>
      <c r="G10" s="31" t="s">
        <v>1778</v>
      </c>
      <c r="H10" s="31" t="s">
        <v>1789</v>
      </c>
      <c r="I10" s="31"/>
      <c r="J10" s="31" t="s">
        <v>1799</v>
      </c>
      <c r="K10" s="31"/>
      <c r="L10" s="31" t="s">
        <v>30</v>
      </c>
      <c r="M10" s="55" t="s">
        <v>285</v>
      </c>
      <c r="N10" s="31"/>
      <c r="O10" s="44"/>
      <c r="P10" s="49"/>
      <c r="X10" s="50" t="s">
        <v>228</v>
      </c>
      <c r="Y10" s="50">
        <v>1</v>
      </c>
      <c r="Z10" s="50">
        <v>2400</v>
      </c>
      <c r="AA10" s="50">
        <f xml:space="preserve"> (Z10 / Z22) * 100</f>
        <v>5.2547456922032714</v>
      </c>
    </row>
    <row r="11" spans="2:27" x14ac:dyDescent="0.35">
      <c r="C11" s="30" t="s">
        <v>1849</v>
      </c>
      <c r="D11" s="31" t="s">
        <v>1851</v>
      </c>
      <c r="E11" s="55">
        <v>45476</v>
      </c>
      <c r="F11" s="31" t="s">
        <v>26</v>
      </c>
      <c r="G11" s="31" t="s">
        <v>1778</v>
      </c>
      <c r="H11" s="31" t="s">
        <v>1789</v>
      </c>
      <c r="I11" s="31" t="s">
        <v>1790</v>
      </c>
      <c r="J11" s="31" t="s">
        <v>1803</v>
      </c>
      <c r="K11" s="31" t="s">
        <v>82</v>
      </c>
      <c r="L11" s="31" t="s">
        <v>30</v>
      </c>
      <c r="M11" s="55"/>
      <c r="N11" s="33">
        <v>10820</v>
      </c>
      <c r="O11" s="44"/>
      <c r="P11" s="49"/>
      <c r="X11" s="50" t="s">
        <v>71</v>
      </c>
      <c r="Y11" s="50">
        <v>5</v>
      </c>
      <c r="Z11" s="50">
        <v>2200</v>
      </c>
      <c r="AA11" s="50">
        <f xml:space="preserve"> (Z11 / Z22) * 100</f>
        <v>4.8168502178529984</v>
      </c>
    </row>
    <row r="12" spans="2:27" x14ac:dyDescent="0.35">
      <c r="C12" s="30" t="s">
        <v>144</v>
      </c>
      <c r="D12" s="31" t="s">
        <v>145</v>
      </c>
      <c r="E12" s="55" t="s">
        <v>140</v>
      </c>
      <c r="F12" s="31" t="s">
        <v>50</v>
      </c>
      <c r="G12" s="31" t="s">
        <v>1778</v>
      </c>
      <c r="H12" s="31" t="s">
        <v>1789</v>
      </c>
      <c r="I12" s="31" t="s">
        <v>1788</v>
      </c>
      <c r="J12" s="31" t="s">
        <v>1801</v>
      </c>
      <c r="K12" s="31" t="s">
        <v>29</v>
      </c>
      <c r="L12" s="31" t="s">
        <v>30</v>
      </c>
      <c r="M12" s="55" t="s">
        <v>148</v>
      </c>
      <c r="N12" s="31">
        <v>260</v>
      </c>
      <c r="O12" s="45"/>
      <c r="P12" s="49"/>
      <c r="X12" s="50" t="s">
        <v>1848</v>
      </c>
      <c r="Y12" s="50">
        <v>2</v>
      </c>
      <c r="Z12" s="50">
        <v>1044</v>
      </c>
      <c r="AA12" s="50">
        <f xml:space="preserve"> (Z12 / Z22) * 100</f>
        <v>2.2858143761084229</v>
      </c>
    </row>
    <row r="13" spans="2:27" x14ac:dyDescent="0.35">
      <c r="C13" s="30" t="s">
        <v>272</v>
      </c>
      <c r="D13" s="31" t="s">
        <v>273</v>
      </c>
      <c r="E13" s="55" t="s">
        <v>275</v>
      </c>
      <c r="F13" s="31" t="s">
        <v>260</v>
      </c>
      <c r="G13" s="31" t="s">
        <v>1778</v>
      </c>
      <c r="H13" s="31" t="s">
        <v>1789</v>
      </c>
      <c r="I13" s="31"/>
      <c r="J13" s="31" t="s">
        <v>1812</v>
      </c>
      <c r="K13" s="31" t="s">
        <v>29</v>
      </c>
      <c r="L13" s="31" t="s">
        <v>30</v>
      </c>
      <c r="M13" s="55" t="s">
        <v>278</v>
      </c>
      <c r="N13" s="33">
        <v>1134</v>
      </c>
      <c r="O13" s="45"/>
      <c r="P13" s="49"/>
      <c r="X13" s="50" t="s">
        <v>90</v>
      </c>
      <c r="Y13" s="50">
        <v>2</v>
      </c>
      <c r="Z13" s="50">
        <v>490</v>
      </c>
      <c r="AA13" s="50">
        <f xml:space="preserve"> (Z13 / Z22) * 100</f>
        <v>1.0728439121581679</v>
      </c>
    </row>
    <row r="14" spans="2:27" x14ac:dyDescent="0.35">
      <c r="C14" s="30" t="s">
        <v>289</v>
      </c>
      <c r="D14" s="31" t="s">
        <v>290</v>
      </c>
      <c r="E14" s="55" t="s">
        <v>284</v>
      </c>
      <c r="F14" s="31" t="s">
        <v>292</v>
      </c>
      <c r="G14" s="31" t="s">
        <v>1778</v>
      </c>
      <c r="H14" s="31" t="s">
        <v>1789</v>
      </c>
      <c r="I14" s="31"/>
      <c r="J14" s="31" t="s">
        <v>1799</v>
      </c>
      <c r="K14" s="31" t="s">
        <v>82</v>
      </c>
      <c r="L14" s="31" t="s">
        <v>30</v>
      </c>
      <c r="M14" s="55" t="s">
        <v>293</v>
      </c>
      <c r="N14" s="33"/>
      <c r="O14" s="45"/>
      <c r="P14" s="49"/>
      <c r="X14" s="50" t="s">
        <v>98</v>
      </c>
      <c r="Y14" s="50">
        <v>1</v>
      </c>
      <c r="Z14" s="50">
        <v>240</v>
      </c>
      <c r="AA14" s="50">
        <f xml:space="preserve"> (Z14 / Z22) * 100</f>
        <v>0.52547456922032709</v>
      </c>
    </row>
    <row r="15" spans="2:27" x14ac:dyDescent="0.35">
      <c r="C15" s="30" t="s">
        <v>151</v>
      </c>
      <c r="D15" s="31" t="s">
        <v>152</v>
      </c>
      <c r="E15" s="55" t="s">
        <v>153</v>
      </c>
      <c r="F15" s="31" t="s">
        <v>71</v>
      </c>
      <c r="G15" s="31" t="s">
        <v>1778</v>
      </c>
      <c r="H15" s="31" t="s">
        <v>1789</v>
      </c>
      <c r="I15" s="31"/>
      <c r="J15" s="31" t="s">
        <v>1801</v>
      </c>
      <c r="K15" s="31" t="s">
        <v>29</v>
      </c>
      <c r="L15" s="31" t="s">
        <v>30</v>
      </c>
      <c r="M15" s="55" t="s">
        <v>154</v>
      </c>
      <c r="N15" s="31"/>
      <c r="O15" s="45"/>
      <c r="P15" s="49"/>
      <c r="X15" s="50" t="s">
        <v>107</v>
      </c>
      <c r="Y15" s="50">
        <v>2</v>
      </c>
      <c r="Z15" s="50">
        <v>225</v>
      </c>
      <c r="AA15" s="50">
        <f xml:space="preserve"> (Z15 / Z22) * 100</f>
        <v>0.49263240864405666</v>
      </c>
    </row>
    <row r="16" spans="2:27" x14ac:dyDescent="0.35">
      <c r="C16" s="30" t="s">
        <v>312</v>
      </c>
      <c r="D16" s="31" t="s">
        <v>313</v>
      </c>
      <c r="E16" s="55" t="s">
        <v>155</v>
      </c>
      <c r="F16" s="31" t="s">
        <v>71</v>
      </c>
      <c r="G16" s="31" t="s">
        <v>1778</v>
      </c>
      <c r="H16" s="31" t="s">
        <v>1789</v>
      </c>
      <c r="I16" s="31" t="s">
        <v>1788</v>
      </c>
      <c r="J16" s="31" t="s">
        <v>1801</v>
      </c>
      <c r="K16" s="31" t="s">
        <v>29</v>
      </c>
      <c r="L16" s="31" t="s">
        <v>30</v>
      </c>
      <c r="M16" s="55" t="s">
        <v>315</v>
      </c>
      <c r="N16" s="31">
        <v>450</v>
      </c>
      <c r="O16" s="45"/>
      <c r="P16" s="49"/>
      <c r="X16" s="50" t="s">
        <v>356</v>
      </c>
      <c r="Y16" s="50">
        <v>1</v>
      </c>
      <c r="Z16" s="50">
        <v>148</v>
      </c>
      <c r="AA16" s="50">
        <f xml:space="preserve"> (Z16 / Z22) * 100</f>
        <v>0.32404265101920171</v>
      </c>
    </row>
    <row r="17" spans="3:27" x14ac:dyDescent="0.35">
      <c r="C17" s="30" t="s">
        <v>240</v>
      </c>
      <c r="D17" s="31" t="s">
        <v>241</v>
      </c>
      <c r="E17" s="55" t="s">
        <v>242</v>
      </c>
      <c r="F17" s="31" t="s">
        <v>243</v>
      </c>
      <c r="G17" s="31" t="s">
        <v>1778</v>
      </c>
      <c r="H17" s="31" t="s">
        <v>1789</v>
      </c>
      <c r="I17" s="31"/>
      <c r="J17" s="31" t="s">
        <v>1803</v>
      </c>
      <c r="K17" s="31" t="s">
        <v>245</v>
      </c>
      <c r="L17" s="31" t="s">
        <v>30</v>
      </c>
      <c r="M17" s="55" t="s">
        <v>246</v>
      </c>
      <c r="N17" s="31">
        <v>120</v>
      </c>
      <c r="O17" s="44"/>
      <c r="P17" s="49"/>
      <c r="X17" s="50" t="s">
        <v>243</v>
      </c>
      <c r="Y17" s="50">
        <v>1</v>
      </c>
      <c r="Z17" s="50">
        <v>120</v>
      </c>
      <c r="AA17" s="50">
        <f xml:space="preserve"> (Z17 / Z22) * 100</f>
        <v>0.26273728461016355</v>
      </c>
    </row>
    <row r="18" spans="3:27" x14ac:dyDescent="0.35">
      <c r="C18" s="30" t="s">
        <v>168</v>
      </c>
      <c r="D18" s="31" t="s">
        <v>169</v>
      </c>
      <c r="E18" s="55" t="s">
        <v>161</v>
      </c>
      <c r="F18" s="31" t="s">
        <v>90</v>
      </c>
      <c r="G18" s="31" t="s">
        <v>1778</v>
      </c>
      <c r="H18" s="31" t="s">
        <v>1789</v>
      </c>
      <c r="I18" s="31" t="s">
        <v>1790</v>
      </c>
      <c r="J18" s="31" t="s">
        <v>1802</v>
      </c>
      <c r="K18" s="31" t="s">
        <v>82</v>
      </c>
      <c r="L18" s="31" t="s">
        <v>30</v>
      </c>
      <c r="M18" s="55" t="s">
        <v>170</v>
      </c>
      <c r="N18" s="31">
        <v>140</v>
      </c>
      <c r="O18" s="45"/>
      <c r="P18" s="49"/>
      <c r="X18" s="50" t="s">
        <v>213</v>
      </c>
      <c r="Y18" s="50">
        <v>1</v>
      </c>
      <c r="Z18" s="50">
        <v>65</v>
      </c>
      <c r="AA18" s="50">
        <f xml:space="preserve"> (Z18 / Z22) * 100</f>
        <v>0.14231602916383859</v>
      </c>
    </row>
    <row r="19" spans="3:27" x14ac:dyDescent="0.35">
      <c r="C19" s="30" t="s">
        <v>75</v>
      </c>
      <c r="D19" s="31" t="s">
        <v>76</v>
      </c>
      <c r="E19" s="55" t="s">
        <v>78</v>
      </c>
      <c r="F19" s="31" t="s">
        <v>79</v>
      </c>
      <c r="G19" s="31" t="s">
        <v>1778</v>
      </c>
      <c r="H19" s="31" t="s">
        <v>1789</v>
      </c>
      <c r="I19" s="31"/>
      <c r="J19" s="31" t="s">
        <v>1794</v>
      </c>
      <c r="K19" s="31" t="s">
        <v>82</v>
      </c>
      <c r="L19" s="31" t="s">
        <v>30</v>
      </c>
      <c r="M19" s="55" t="s">
        <v>83</v>
      </c>
      <c r="N19" s="33">
        <v>3000</v>
      </c>
      <c r="O19" s="45"/>
      <c r="P19" s="49"/>
      <c r="X19" s="50" t="s">
        <v>1845</v>
      </c>
      <c r="Y19" s="50">
        <v>1</v>
      </c>
      <c r="Z19" s="50">
        <v>60</v>
      </c>
      <c r="AA19" s="50">
        <f xml:space="preserve"> (Z19 / Z22) * 100</f>
        <v>0.13136864230508177</v>
      </c>
    </row>
    <row r="20" spans="3:27" x14ac:dyDescent="0.35">
      <c r="C20" s="30" t="s">
        <v>203</v>
      </c>
      <c r="D20" s="31" t="s">
        <v>204</v>
      </c>
      <c r="E20" s="55" t="s">
        <v>199</v>
      </c>
      <c r="F20" s="31" t="s">
        <v>177</v>
      </c>
      <c r="G20" s="31" t="s">
        <v>1778</v>
      </c>
      <c r="H20" s="31" t="s">
        <v>1789</v>
      </c>
      <c r="I20" s="31" t="s">
        <v>1788</v>
      </c>
      <c r="J20" s="31" t="s">
        <v>1804</v>
      </c>
      <c r="K20" s="31" t="s">
        <v>29</v>
      </c>
      <c r="L20" s="31" t="s">
        <v>30</v>
      </c>
      <c r="M20" s="55" t="s">
        <v>207</v>
      </c>
      <c r="N20" s="31">
        <v>44</v>
      </c>
      <c r="O20" s="45"/>
      <c r="P20" s="49"/>
      <c r="X20" s="50" t="s">
        <v>1846</v>
      </c>
      <c r="Y20" s="50">
        <v>1</v>
      </c>
      <c r="Z20" s="50">
        <v>50</v>
      </c>
      <c r="AA20" s="50">
        <f xml:space="preserve"> (Z20 / Z22) * 100</f>
        <v>0.10947386858756813</v>
      </c>
    </row>
    <row r="21" spans="3:27" x14ac:dyDescent="0.35">
      <c r="C21" s="30" t="s">
        <v>103</v>
      </c>
      <c r="D21" s="31" t="s">
        <v>104</v>
      </c>
      <c r="E21" s="55" t="s">
        <v>106</v>
      </c>
      <c r="F21" s="31" t="s">
        <v>107</v>
      </c>
      <c r="G21" s="31" t="s">
        <v>1778</v>
      </c>
      <c r="H21" s="31" t="s">
        <v>1789</v>
      </c>
      <c r="I21" s="31"/>
      <c r="J21" s="31" t="s">
        <v>1799</v>
      </c>
      <c r="K21" s="31" t="s">
        <v>29</v>
      </c>
      <c r="L21" s="31" t="s">
        <v>30</v>
      </c>
      <c r="M21" s="55" t="s">
        <v>110</v>
      </c>
      <c r="N21" s="31">
        <v>75</v>
      </c>
      <c r="O21" s="45"/>
      <c r="P21" s="49"/>
      <c r="X21" s="50" t="s">
        <v>292</v>
      </c>
      <c r="Y21" s="50">
        <v>1</v>
      </c>
      <c r="Z21" s="50">
        <v>0</v>
      </c>
      <c r="AA21" s="50">
        <f xml:space="preserve"> (Z21 / Z22) * 100</f>
        <v>0</v>
      </c>
    </row>
    <row r="22" spans="3:27" x14ac:dyDescent="0.35">
      <c r="C22" s="30" t="s">
        <v>296</v>
      </c>
      <c r="D22" s="31" t="s">
        <v>297</v>
      </c>
      <c r="E22" s="55" t="s">
        <v>299</v>
      </c>
      <c r="F22" s="31" t="s">
        <v>107</v>
      </c>
      <c r="G22" s="31" t="s">
        <v>1778</v>
      </c>
      <c r="H22" s="31" t="s">
        <v>1789</v>
      </c>
      <c r="I22" s="31"/>
      <c r="J22" s="31" t="s">
        <v>1813</v>
      </c>
      <c r="K22" s="31" t="s">
        <v>29</v>
      </c>
      <c r="L22" s="31" t="s">
        <v>30</v>
      </c>
      <c r="M22" s="55" t="s">
        <v>300</v>
      </c>
      <c r="N22" s="31">
        <v>150</v>
      </c>
      <c r="O22" s="45"/>
      <c r="P22" s="49"/>
      <c r="X22" s="63"/>
      <c r="Y22" s="63">
        <f>SUM(Y5:Y21)</f>
        <v>38</v>
      </c>
      <c r="Z22" s="63">
        <f>SUM(Z5:Z21)</f>
        <v>45673</v>
      </c>
      <c r="AA22" s="63">
        <f>SUM(AA5:AA21)</f>
        <v>99.999999999999986</v>
      </c>
    </row>
    <row r="23" spans="3:27" x14ac:dyDescent="0.35">
      <c r="C23" s="30" t="s">
        <v>224</v>
      </c>
      <c r="D23" s="31" t="s">
        <v>225</v>
      </c>
      <c r="E23" s="55" t="s">
        <v>227</v>
      </c>
      <c r="F23" s="31" t="s">
        <v>228</v>
      </c>
      <c r="G23" s="31" t="s">
        <v>1778</v>
      </c>
      <c r="H23" s="31" t="s">
        <v>1786</v>
      </c>
      <c r="I23" s="31"/>
      <c r="J23" s="31" t="s">
        <v>1797</v>
      </c>
      <c r="K23" s="31" t="s">
        <v>29</v>
      </c>
      <c r="L23" s="31" t="s">
        <v>30</v>
      </c>
      <c r="M23" s="55" t="s">
        <v>221</v>
      </c>
      <c r="N23" s="33">
        <v>2400</v>
      </c>
      <c r="O23" s="44"/>
      <c r="P23" s="49"/>
      <c r="X23" s="63"/>
      <c r="Y23" s="63"/>
      <c r="Z23" s="63"/>
      <c r="AA23" s="63"/>
    </row>
    <row r="24" spans="3:27" x14ac:dyDescent="0.35">
      <c r="C24" s="30" t="s">
        <v>22</v>
      </c>
      <c r="D24" s="31" t="s">
        <v>23</v>
      </c>
      <c r="E24" s="55" t="s">
        <v>25</v>
      </c>
      <c r="F24" s="31" t="s">
        <v>26</v>
      </c>
      <c r="G24" s="31" t="s">
        <v>1778</v>
      </c>
      <c r="H24" s="31" t="s">
        <v>1786</v>
      </c>
      <c r="I24" s="31"/>
      <c r="J24" s="31" t="s">
        <v>1797</v>
      </c>
      <c r="K24" s="31" t="s">
        <v>29</v>
      </c>
      <c r="L24" s="31" t="s">
        <v>30</v>
      </c>
      <c r="M24" s="55" t="s">
        <v>32</v>
      </c>
      <c r="N24" s="33">
        <v>4000</v>
      </c>
      <c r="O24" s="44"/>
      <c r="P24" s="49"/>
      <c r="AA24" s="58"/>
    </row>
    <row r="25" spans="3:27" x14ac:dyDescent="0.35">
      <c r="C25" s="30" t="s">
        <v>46</v>
      </c>
      <c r="D25" s="31" t="s">
        <v>47</v>
      </c>
      <c r="E25" s="55" t="s">
        <v>49</v>
      </c>
      <c r="F25" s="31" t="s">
        <v>50</v>
      </c>
      <c r="G25" s="31" t="s">
        <v>1778</v>
      </c>
      <c r="H25" s="31" t="s">
        <v>1786</v>
      </c>
      <c r="I25" s="31"/>
      <c r="J25" s="31" t="s">
        <v>1797</v>
      </c>
      <c r="K25" s="31" t="s">
        <v>29</v>
      </c>
      <c r="L25" s="31" t="s">
        <v>30</v>
      </c>
      <c r="M25" s="55" t="s">
        <v>52</v>
      </c>
      <c r="N25" s="33">
        <v>2200</v>
      </c>
      <c r="O25" s="44"/>
      <c r="P25" s="49"/>
      <c r="AA25" s="58"/>
    </row>
    <row r="26" spans="3:27" x14ac:dyDescent="0.35">
      <c r="C26" s="30" t="s">
        <v>113</v>
      </c>
      <c r="D26" s="31" t="s">
        <v>114</v>
      </c>
      <c r="E26" s="55" t="s">
        <v>116</v>
      </c>
      <c r="F26" s="31" t="s">
        <v>71</v>
      </c>
      <c r="G26" s="31" t="s">
        <v>1778</v>
      </c>
      <c r="H26" s="31" t="s">
        <v>1786</v>
      </c>
      <c r="I26" s="31"/>
      <c r="J26" s="31" t="s">
        <v>1797</v>
      </c>
      <c r="K26" s="31" t="s">
        <v>29</v>
      </c>
      <c r="L26" s="31" t="s">
        <v>30</v>
      </c>
      <c r="M26" s="55" t="s">
        <v>117</v>
      </c>
      <c r="N26" s="31">
        <v>550</v>
      </c>
      <c r="O26" s="45"/>
      <c r="P26" s="49"/>
      <c r="AA26" s="58"/>
    </row>
    <row r="27" spans="3:27" x14ac:dyDescent="0.35">
      <c r="C27" s="30" t="s">
        <v>303</v>
      </c>
      <c r="D27" s="31" t="s">
        <v>304</v>
      </c>
      <c r="E27" s="55" t="s">
        <v>306</v>
      </c>
      <c r="F27" s="31" t="s">
        <v>40</v>
      </c>
      <c r="G27" s="31" t="s">
        <v>1778</v>
      </c>
      <c r="H27" s="31" t="s">
        <v>1785</v>
      </c>
      <c r="I27" s="31"/>
      <c r="J27" s="31" t="s">
        <v>1795</v>
      </c>
      <c r="K27" s="31" t="s">
        <v>1814</v>
      </c>
      <c r="L27" s="31" t="s">
        <v>30</v>
      </c>
      <c r="M27" s="55" t="s">
        <v>308</v>
      </c>
      <c r="N27" s="31">
        <v>837</v>
      </c>
      <c r="O27" s="45"/>
      <c r="P27" s="49"/>
      <c r="AA27" s="58"/>
    </row>
    <row r="28" spans="3:27" x14ac:dyDescent="0.35">
      <c r="C28" s="30" t="s">
        <v>196</v>
      </c>
      <c r="D28" s="31" t="s">
        <v>197</v>
      </c>
      <c r="E28" s="55" t="s">
        <v>199</v>
      </c>
      <c r="F28" s="31" t="s">
        <v>200</v>
      </c>
      <c r="G28" s="31" t="s">
        <v>1778</v>
      </c>
      <c r="H28" s="31" t="s">
        <v>1785</v>
      </c>
      <c r="I28" s="31"/>
      <c r="J28" s="31" t="s">
        <v>1798</v>
      </c>
      <c r="K28" s="31" t="s">
        <v>29</v>
      </c>
      <c r="L28" s="31" t="s">
        <v>30</v>
      </c>
      <c r="M28" s="55" t="s">
        <v>164</v>
      </c>
      <c r="N28" s="31">
        <v>60</v>
      </c>
      <c r="O28" s="45"/>
      <c r="P28" s="49"/>
    </row>
    <row r="29" spans="3:27" x14ac:dyDescent="0.35">
      <c r="C29" s="30" t="s">
        <v>158</v>
      </c>
      <c r="D29" s="31" t="s">
        <v>159</v>
      </c>
      <c r="E29" s="55" t="s">
        <v>161</v>
      </c>
      <c r="F29" s="31" t="s">
        <v>162</v>
      </c>
      <c r="G29" s="31" t="s">
        <v>1778</v>
      </c>
      <c r="H29" s="31" t="s">
        <v>1785</v>
      </c>
      <c r="I29" s="31"/>
      <c r="J29" s="31" t="s">
        <v>1798</v>
      </c>
      <c r="K29" s="31" t="s">
        <v>29</v>
      </c>
      <c r="L29" s="31" t="s">
        <v>30</v>
      </c>
      <c r="M29" s="55" t="s">
        <v>164</v>
      </c>
      <c r="N29" s="31">
        <v>50</v>
      </c>
      <c r="O29" s="45"/>
      <c r="P29" s="49"/>
    </row>
    <row r="30" spans="3:27" x14ac:dyDescent="0.35">
      <c r="C30" s="30" t="s">
        <v>95</v>
      </c>
      <c r="D30" s="31" t="s">
        <v>96</v>
      </c>
      <c r="E30" s="55" t="s">
        <v>32</v>
      </c>
      <c r="F30" s="31" t="s">
        <v>98</v>
      </c>
      <c r="G30" s="31" t="s">
        <v>1778</v>
      </c>
      <c r="H30" s="31" t="s">
        <v>1785</v>
      </c>
      <c r="I30" s="31"/>
      <c r="J30" s="31" t="s">
        <v>1798</v>
      </c>
      <c r="K30" s="31" t="s">
        <v>99</v>
      </c>
      <c r="L30" s="31" t="s">
        <v>30</v>
      </c>
      <c r="M30" s="55" t="s">
        <v>100</v>
      </c>
      <c r="N30" s="31">
        <v>240</v>
      </c>
      <c r="O30" s="44"/>
      <c r="P30" s="49"/>
    </row>
    <row r="31" spans="3:27" x14ac:dyDescent="0.35">
      <c r="C31" s="30" t="s">
        <v>130</v>
      </c>
      <c r="D31" s="31" t="s">
        <v>131</v>
      </c>
      <c r="E31" s="55" t="s">
        <v>122</v>
      </c>
      <c r="F31" s="31" t="s">
        <v>26</v>
      </c>
      <c r="G31" s="31" t="s">
        <v>1778</v>
      </c>
      <c r="H31" s="31" t="s">
        <v>1785</v>
      </c>
      <c r="I31" s="31"/>
      <c r="J31" s="31" t="s">
        <v>1798</v>
      </c>
      <c r="K31" s="31" t="s">
        <v>1810</v>
      </c>
      <c r="L31" s="31" t="s">
        <v>30</v>
      </c>
      <c r="M31" s="55" t="s">
        <v>134</v>
      </c>
      <c r="N31" s="33">
        <v>2900</v>
      </c>
      <c r="O31" s="45"/>
      <c r="P31" s="49"/>
    </row>
    <row r="32" spans="3:27" x14ac:dyDescent="0.35">
      <c r="C32" s="30" t="s">
        <v>120</v>
      </c>
      <c r="D32" s="31" t="s">
        <v>121</v>
      </c>
      <c r="E32" s="55" t="s">
        <v>122</v>
      </c>
      <c r="F32" s="31" t="s">
        <v>50</v>
      </c>
      <c r="G32" s="31" t="s">
        <v>1778</v>
      </c>
      <c r="H32" s="31" t="s">
        <v>1785</v>
      </c>
      <c r="I32" s="31"/>
      <c r="J32" s="31" t="s">
        <v>1795</v>
      </c>
      <c r="K32" s="31" t="s">
        <v>125</v>
      </c>
      <c r="L32" s="31" t="s">
        <v>126</v>
      </c>
      <c r="M32" s="55" t="s">
        <v>127</v>
      </c>
      <c r="N32" s="31">
        <v>900</v>
      </c>
      <c r="O32" s="45"/>
      <c r="P32" s="49"/>
    </row>
    <row r="33" spans="1:17" x14ac:dyDescent="0.35">
      <c r="C33" s="30" t="s">
        <v>265</v>
      </c>
      <c r="D33" s="31" t="s">
        <v>266</v>
      </c>
      <c r="E33" s="55" t="s">
        <v>267</v>
      </c>
      <c r="F33" s="31" t="s">
        <v>50</v>
      </c>
      <c r="G33" s="31" t="s">
        <v>1778</v>
      </c>
      <c r="H33" s="31" t="s">
        <v>1785</v>
      </c>
      <c r="I33" s="31"/>
      <c r="J33" s="31"/>
      <c r="K33" s="31" t="s">
        <v>1811</v>
      </c>
      <c r="L33" s="31" t="s">
        <v>30</v>
      </c>
      <c r="M33" s="55" t="s">
        <v>269</v>
      </c>
      <c r="N33" s="33">
        <v>3000</v>
      </c>
      <c r="O33" s="45"/>
      <c r="P33" s="49"/>
    </row>
    <row r="34" spans="1:17" x14ac:dyDescent="0.35">
      <c r="C34" s="30" t="s">
        <v>256</v>
      </c>
      <c r="D34" s="31" t="s">
        <v>257</v>
      </c>
      <c r="E34" s="55" t="s">
        <v>259</v>
      </c>
      <c r="F34" s="31" t="s">
        <v>260</v>
      </c>
      <c r="G34" s="31" t="s">
        <v>1778</v>
      </c>
      <c r="H34" s="31" t="s">
        <v>1785</v>
      </c>
      <c r="I34" s="31"/>
      <c r="J34" s="31" t="s">
        <v>1807</v>
      </c>
      <c r="K34" s="31" t="s">
        <v>1808</v>
      </c>
      <c r="L34" s="31" t="s">
        <v>30</v>
      </c>
      <c r="M34" s="55" t="s">
        <v>262</v>
      </c>
      <c r="N34" s="33">
        <v>2360</v>
      </c>
      <c r="O34" s="44"/>
      <c r="P34" s="49"/>
    </row>
    <row r="35" spans="1:17" x14ac:dyDescent="0.35">
      <c r="C35" s="30" t="s">
        <v>67</v>
      </c>
      <c r="D35" s="31" t="s">
        <v>68</v>
      </c>
      <c r="E35" s="55" t="s">
        <v>70</v>
      </c>
      <c r="F35" s="31" t="s">
        <v>71</v>
      </c>
      <c r="G35" s="31" t="s">
        <v>1778</v>
      </c>
      <c r="H35" s="31" t="s">
        <v>1785</v>
      </c>
      <c r="I35" s="31"/>
      <c r="J35" s="31" t="s">
        <v>1798</v>
      </c>
      <c r="K35" s="31" t="s">
        <v>29</v>
      </c>
      <c r="L35" s="31" t="s">
        <v>30</v>
      </c>
      <c r="M35" s="55" t="s">
        <v>72</v>
      </c>
      <c r="N35" s="33">
        <v>1100</v>
      </c>
      <c r="O35" s="44"/>
      <c r="P35" s="49"/>
    </row>
    <row r="36" spans="1:17" x14ac:dyDescent="0.35">
      <c r="C36" s="30" t="s">
        <v>217</v>
      </c>
      <c r="D36" s="31" t="s">
        <v>218</v>
      </c>
      <c r="E36" s="55" t="s">
        <v>220</v>
      </c>
      <c r="F36" s="31" t="s">
        <v>71</v>
      </c>
      <c r="G36" s="31" t="s">
        <v>1778</v>
      </c>
      <c r="H36" s="31" t="s">
        <v>1785</v>
      </c>
      <c r="I36" s="31"/>
      <c r="J36" s="31" t="s">
        <v>1805</v>
      </c>
      <c r="K36" s="31" t="s">
        <v>29</v>
      </c>
      <c r="L36" s="31" t="s">
        <v>30</v>
      </c>
      <c r="M36" s="55" t="s">
        <v>221</v>
      </c>
      <c r="N36" s="31">
        <v>100</v>
      </c>
      <c r="O36" s="44"/>
      <c r="P36" s="49"/>
    </row>
    <row r="37" spans="1:17" x14ac:dyDescent="0.35">
      <c r="C37" s="30" t="s">
        <v>1853</v>
      </c>
      <c r="D37" s="31" t="s">
        <v>1852</v>
      </c>
      <c r="E37" s="55">
        <v>45475</v>
      </c>
      <c r="F37" s="31" t="s">
        <v>356</v>
      </c>
      <c r="G37" s="31" t="s">
        <v>1778</v>
      </c>
      <c r="H37" s="31" t="s">
        <v>1785</v>
      </c>
      <c r="I37" s="31"/>
      <c r="J37" s="31" t="s">
        <v>1798</v>
      </c>
      <c r="K37" s="31" t="s">
        <v>1854</v>
      </c>
      <c r="L37" s="31" t="s">
        <v>30</v>
      </c>
      <c r="M37" s="55">
        <v>45428</v>
      </c>
      <c r="N37" s="33">
        <v>158</v>
      </c>
      <c r="O37" s="45"/>
      <c r="P37" s="49"/>
    </row>
    <row r="38" spans="1:17" x14ac:dyDescent="0.35">
      <c r="C38" s="30" t="s">
        <v>86</v>
      </c>
      <c r="D38" s="31" t="s">
        <v>87</v>
      </c>
      <c r="E38" s="55" t="s">
        <v>89</v>
      </c>
      <c r="F38" s="31" t="s">
        <v>90</v>
      </c>
      <c r="G38" s="31" t="s">
        <v>1778</v>
      </c>
      <c r="H38" s="31" t="s">
        <v>1785</v>
      </c>
      <c r="I38" s="31"/>
      <c r="J38" s="31" t="s">
        <v>1798</v>
      </c>
      <c r="K38" s="31" t="s">
        <v>29</v>
      </c>
      <c r="L38" s="31" t="s">
        <v>30</v>
      </c>
      <c r="M38" s="55" t="s">
        <v>92</v>
      </c>
      <c r="N38" s="31">
        <v>350</v>
      </c>
      <c r="O38" s="44"/>
      <c r="P38" s="49"/>
    </row>
    <row r="39" spans="1:17" x14ac:dyDescent="0.35">
      <c r="C39" s="30" t="s">
        <v>173</v>
      </c>
      <c r="D39" s="31" t="s">
        <v>174</v>
      </c>
      <c r="E39" s="55" t="s">
        <v>176</v>
      </c>
      <c r="F39" s="31" t="s">
        <v>177</v>
      </c>
      <c r="G39" s="31" t="s">
        <v>1778</v>
      </c>
      <c r="H39" s="31" t="s">
        <v>1785</v>
      </c>
      <c r="I39" s="31"/>
      <c r="J39" s="31" t="s">
        <v>1798</v>
      </c>
      <c r="K39" s="31" t="s">
        <v>1792</v>
      </c>
      <c r="L39" s="31" t="s">
        <v>30</v>
      </c>
      <c r="M39" s="55" t="s">
        <v>180</v>
      </c>
      <c r="N39" s="33">
        <v>1000</v>
      </c>
      <c r="O39" s="45"/>
      <c r="P39" s="49"/>
    </row>
    <row r="40" spans="1:17" x14ac:dyDescent="0.35">
      <c r="C40" s="30" t="s">
        <v>36</v>
      </c>
      <c r="D40" s="31" t="s">
        <v>37</v>
      </c>
      <c r="E40" s="55" t="s">
        <v>39</v>
      </c>
      <c r="F40" s="31" t="s">
        <v>40</v>
      </c>
      <c r="G40" s="31" t="s">
        <v>1778</v>
      </c>
      <c r="H40" s="31" t="s">
        <v>1785</v>
      </c>
      <c r="I40" s="31"/>
      <c r="J40" s="31" t="s">
        <v>1798</v>
      </c>
      <c r="K40" s="31" t="s">
        <v>29</v>
      </c>
      <c r="L40" s="31" t="s">
        <v>30</v>
      </c>
      <c r="M40" s="55" t="s">
        <v>43</v>
      </c>
      <c r="N40" s="31">
        <v>120</v>
      </c>
      <c r="O40" s="45"/>
      <c r="P40" s="49"/>
    </row>
    <row r="41" spans="1:17" x14ac:dyDescent="0.35">
      <c r="C41" s="30" t="s">
        <v>137</v>
      </c>
      <c r="D41" s="31" t="s">
        <v>138</v>
      </c>
      <c r="E41" s="55" t="s">
        <v>140</v>
      </c>
      <c r="F41" s="31" t="s">
        <v>40</v>
      </c>
      <c r="G41" s="31" t="s">
        <v>1778</v>
      </c>
      <c r="H41" s="31" t="s">
        <v>1785</v>
      </c>
      <c r="I41" s="31"/>
      <c r="J41" s="31" t="s">
        <v>1795</v>
      </c>
      <c r="K41" s="31" t="s">
        <v>29</v>
      </c>
      <c r="L41" s="31" t="s">
        <v>30</v>
      </c>
      <c r="M41" s="55" t="s">
        <v>100</v>
      </c>
      <c r="N41" s="31"/>
      <c r="O41" s="45"/>
      <c r="P41" s="49"/>
    </row>
    <row r="42" spans="1:17" x14ac:dyDescent="0.35">
      <c r="C42" s="30" t="s">
        <v>189</v>
      </c>
      <c r="D42" s="31" t="s">
        <v>190</v>
      </c>
      <c r="E42" s="55" t="s">
        <v>191</v>
      </c>
      <c r="F42" s="31" t="s">
        <v>40</v>
      </c>
      <c r="G42" s="31" t="s">
        <v>1778</v>
      </c>
      <c r="H42" s="31" t="s">
        <v>1785</v>
      </c>
      <c r="I42" s="31"/>
      <c r="J42" s="31" t="s">
        <v>1798</v>
      </c>
      <c r="K42" s="31" t="s">
        <v>29</v>
      </c>
      <c r="L42" s="31" t="s">
        <v>30</v>
      </c>
      <c r="M42" s="55" t="s">
        <v>193</v>
      </c>
      <c r="N42" s="33">
        <v>1100</v>
      </c>
      <c r="O42" s="45"/>
      <c r="P42" s="49"/>
    </row>
    <row r="43" spans="1:17" x14ac:dyDescent="0.35">
      <c r="C43" s="30" t="s">
        <v>249</v>
      </c>
      <c r="D43" s="31" t="s">
        <v>250</v>
      </c>
      <c r="E43" s="55" t="s">
        <v>252</v>
      </c>
      <c r="F43" s="31" t="s">
        <v>40</v>
      </c>
      <c r="G43" s="31" t="s">
        <v>1778</v>
      </c>
      <c r="H43" s="31" t="s">
        <v>1785</v>
      </c>
      <c r="I43" s="31"/>
      <c r="J43" s="31" t="s">
        <v>1795</v>
      </c>
      <c r="K43" s="31" t="s">
        <v>1806</v>
      </c>
      <c r="L43" s="31" t="s">
        <v>30</v>
      </c>
      <c r="M43" s="55" t="s">
        <v>253</v>
      </c>
      <c r="N43" s="31">
        <v>600</v>
      </c>
      <c r="O43" s="45"/>
      <c r="P43" s="49"/>
    </row>
    <row r="44" spans="1:17" s="37" customFormat="1" x14ac:dyDescent="0.35">
      <c r="A44" s="38"/>
      <c r="B44" s="39" t="s">
        <v>1780</v>
      </c>
      <c r="C44" s="40"/>
      <c r="D44" s="40"/>
      <c r="E44" s="40"/>
      <c r="F44" s="40"/>
      <c r="G44" s="40"/>
      <c r="H44" s="40"/>
      <c r="I44" s="40"/>
      <c r="J44" s="40"/>
      <c r="K44" s="40"/>
      <c r="L44" s="40"/>
      <c r="M44" s="40"/>
      <c r="N44" s="41">
        <f>SUM(N6:N43)</f>
        <v>45683</v>
      </c>
      <c r="O44" s="41"/>
      <c r="P44" s="40"/>
      <c r="Q44" s="36"/>
    </row>
    <row r="45" spans="1:17" x14ac:dyDescent="0.35">
      <c r="B45" s="28"/>
      <c r="N45" s="35"/>
      <c r="O45" s="35"/>
      <c r="P45" s="53"/>
    </row>
    <row r="46" spans="1:17" x14ac:dyDescent="0.35">
      <c r="B46" s="28"/>
      <c r="N46" s="35"/>
      <c r="O46" s="35"/>
      <c r="P46" s="53"/>
    </row>
    <row r="47" spans="1:17" x14ac:dyDescent="0.35">
      <c r="B47" s="28"/>
      <c r="N47" s="35"/>
      <c r="O47" s="35"/>
      <c r="P47" s="53"/>
    </row>
    <row r="48" spans="1:17" x14ac:dyDescent="0.35">
      <c r="B48" s="28"/>
      <c r="P48" s="53"/>
    </row>
    <row r="49" spans="2:27" x14ac:dyDescent="0.35">
      <c r="B49" s="28"/>
      <c r="P49" s="54"/>
      <c r="W49" s="63"/>
      <c r="X49" s="63"/>
      <c r="Y49" s="63"/>
      <c r="Z49" s="63"/>
      <c r="AA49" s="63"/>
    </row>
    <row r="50" spans="2:27" x14ac:dyDescent="0.35">
      <c r="B50" s="28" t="s">
        <v>1779</v>
      </c>
      <c r="P50" s="53"/>
      <c r="W50" s="63"/>
      <c r="X50" s="63"/>
      <c r="Y50" s="63"/>
      <c r="Z50" s="63"/>
      <c r="AA50" s="63"/>
    </row>
    <row r="51" spans="2:27" x14ac:dyDescent="0.35">
      <c r="C51" s="29" t="s">
        <v>0</v>
      </c>
      <c r="D51" s="29" t="s">
        <v>1</v>
      </c>
      <c r="E51" s="29" t="s">
        <v>3</v>
      </c>
      <c r="F51" s="29" t="s">
        <v>4</v>
      </c>
      <c r="G51" s="29" t="s">
        <v>1781</v>
      </c>
      <c r="H51" s="29" t="s">
        <v>1782</v>
      </c>
      <c r="I51" s="29" t="s">
        <v>1787</v>
      </c>
      <c r="J51" s="29" t="s">
        <v>1793</v>
      </c>
      <c r="K51" s="29" t="s">
        <v>11</v>
      </c>
      <c r="L51" s="29" t="s">
        <v>12</v>
      </c>
      <c r="M51" s="29" t="s">
        <v>14</v>
      </c>
      <c r="N51" s="29" t="s">
        <v>17</v>
      </c>
      <c r="O51" s="43"/>
      <c r="P51" s="53"/>
      <c r="R51" t="s">
        <v>1875</v>
      </c>
      <c r="W51" s="63"/>
      <c r="X51" s="58"/>
      <c r="Y51" s="58"/>
      <c r="Z51" s="58"/>
      <c r="AA51" s="63"/>
    </row>
    <row r="52" spans="2:27" x14ac:dyDescent="0.35">
      <c r="C52" s="30" t="s">
        <v>1506</v>
      </c>
      <c r="D52" s="31" t="s">
        <v>1507</v>
      </c>
      <c r="E52" s="32" t="s">
        <v>447</v>
      </c>
      <c r="F52" s="31" t="s">
        <v>162</v>
      </c>
      <c r="G52" s="31" t="s">
        <v>1779</v>
      </c>
      <c r="H52" s="31" t="s">
        <v>1815</v>
      </c>
      <c r="I52" s="31"/>
      <c r="J52" s="31" t="s">
        <v>1818</v>
      </c>
      <c r="K52" s="31" t="s">
        <v>82</v>
      </c>
      <c r="L52" s="31" t="s">
        <v>30</v>
      </c>
      <c r="M52" s="32" t="s">
        <v>1509</v>
      </c>
      <c r="N52" s="31">
        <v>755</v>
      </c>
      <c r="O52" s="44"/>
      <c r="P52" s="49"/>
      <c r="R52" s="52" t="s">
        <v>1843</v>
      </c>
      <c r="S52" s="52" t="s">
        <v>30</v>
      </c>
      <c r="T52" s="52" t="s">
        <v>1839</v>
      </c>
      <c r="U52" s="52" t="s">
        <v>1876</v>
      </c>
      <c r="W52" s="63"/>
      <c r="X52" s="58"/>
      <c r="Y52" s="58"/>
      <c r="Z52" s="58"/>
      <c r="AA52" s="63"/>
    </row>
    <row r="53" spans="2:27" x14ac:dyDescent="0.35">
      <c r="C53" s="30" t="s">
        <v>1553</v>
      </c>
      <c r="D53" s="31" t="s">
        <v>1554</v>
      </c>
      <c r="E53" s="32" t="s">
        <v>1556</v>
      </c>
      <c r="F53" s="31" t="s">
        <v>162</v>
      </c>
      <c r="G53" s="31" t="s">
        <v>1779</v>
      </c>
      <c r="H53" s="31" t="s">
        <v>1826</v>
      </c>
      <c r="I53" s="31"/>
      <c r="J53" s="31" t="s">
        <v>1820</v>
      </c>
      <c r="K53" s="31" t="s">
        <v>29</v>
      </c>
      <c r="L53" s="31" t="s">
        <v>30</v>
      </c>
      <c r="M53" s="32" t="s">
        <v>1557</v>
      </c>
      <c r="N53" s="33">
        <v>3900</v>
      </c>
      <c r="O53" s="44"/>
      <c r="P53" s="49"/>
      <c r="Q53" s="53"/>
      <c r="R53" s="50" t="s">
        <v>71</v>
      </c>
      <c r="S53" s="50">
        <v>5</v>
      </c>
      <c r="T53" s="51">
        <v>60920</v>
      </c>
      <c r="U53" s="50">
        <f xml:space="preserve"> (T53 / T63) * 100</f>
        <v>68.425604564702184</v>
      </c>
      <c r="V53" s="63"/>
      <c r="W53" s="63"/>
      <c r="X53" s="66"/>
      <c r="Y53" s="66"/>
      <c r="Z53" s="66"/>
      <c r="AA53" s="63"/>
    </row>
    <row r="54" spans="2:27" x14ac:dyDescent="0.35">
      <c r="C54" s="30" t="s">
        <v>1500</v>
      </c>
      <c r="D54" s="31" t="s">
        <v>1501</v>
      </c>
      <c r="E54" s="32" t="s">
        <v>381</v>
      </c>
      <c r="F54" s="31" t="s">
        <v>228</v>
      </c>
      <c r="G54" s="31" t="s">
        <v>1779</v>
      </c>
      <c r="H54" s="31" t="s">
        <v>1815</v>
      </c>
      <c r="I54" s="31"/>
      <c r="J54" s="31" t="s">
        <v>1817</v>
      </c>
      <c r="K54" s="31" t="s">
        <v>29</v>
      </c>
      <c r="L54" s="31" t="s">
        <v>30</v>
      </c>
      <c r="M54" s="32" t="s">
        <v>1169</v>
      </c>
      <c r="N54" s="33">
        <v>3200</v>
      </c>
      <c r="O54" s="44"/>
      <c r="P54" s="49"/>
      <c r="Q54" s="53"/>
      <c r="R54" s="50" t="s">
        <v>50</v>
      </c>
      <c r="S54" s="50">
        <v>5</v>
      </c>
      <c r="T54" s="51">
        <v>11255</v>
      </c>
      <c r="U54" s="50">
        <f xml:space="preserve"> (T54 / T63) * 100</f>
        <v>12.641664139457042</v>
      </c>
      <c r="V54" s="63"/>
      <c r="W54" s="63"/>
      <c r="X54" s="58"/>
      <c r="Y54" s="58"/>
      <c r="Z54" s="58"/>
      <c r="AA54" s="63"/>
    </row>
    <row r="55" spans="2:27" x14ac:dyDescent="0.35">
      <c r="C55" s="30" t="s">
        <v>1546</v>
      </c>
      <c r="D55" s="31" t="s">
        <v>1547</v>
      </c>
      <c r="E55" s="32" t="s">
        <v>940</v>
      </c>
      <c r="F55" s="31" t="s">
        <v>228</v>
      </c>
      <c r="G55" s="31" t="s">
        <v>1779</v>
      </c>
      <c r="H55" s="31" t="s">
        <v>1815</v>
      </c>
      <c r="I55" s="31"/>
      <c r="J55" s="31" t="s">
        <v>1825</v>
      </c>
      <c r="K55" s="31" t="s">
        <v>29</v>
      </c>
      <c r="L55" s="31" t="s">
        <v>30</v>
      </c>
      <c r="M55" s="32" t="s">
        <v>1550</v>
      </c>
      <c r="N55" s="33">
        <v>2400</v>
      </c>
      <c r="O55" s="44"/>
      <c r="P55" s="49"/>
      <c r="Q55" s="53"/>
      <c r="R55" s="50" t="s">
        <v>228</v>
      </c>
      <c r="S55" s="50">
        <v>3</v>
      </c>
      <c r="T55" s="50">
        <v>6001</v>
      </c>
      <c r="U55" s="50">
        <f xml:space="preserve"> (T55 / T63) * 100</f>
        <v>6.7403488672484873</v>
      </c>
      <c r="V55" s="63"/>
      <c r="W55" s="63"/>
      <c r="X55" s="58"/>
      <c r="Y55" s="58"/>
      <c r="Z55" s="58"/>
      <c r="AA55" s="63"/>
    </row>
    <row r="56" spans="2:27" x14ac:dyDescent="0.35">
      <c r="C56" s="30" t="s">
        <v>1592</v>
      </c>
      <c r="D56" s="31" t="s">
        <v>1593</v>
      </c>
      <c r="E56" s="32" t="s">
        <v>1351</v>
      </c>
      <c r="F56" s="31" t="s">
        <v>228</v>
      </c>
      <c r="G56" s="31" t="s">
        <v>1779</v>
      </c>
      <c r="H56" s="31" t="s">
        <v>1833</v>
      </c>
      <c r="I56" s="31"/>
      <c r="J56" s="31" t="s">
        <v>1832</v>
      </c>
      <c r="K56" s="31" t="s">
        <v>29</v>
      </c>
      <c r="L56" s="31" t="s">
        <v>30</v>
      </c>
      <c r="M56" s="32" t="s">
        <v>1550</v>
      </c>
      <c r="N56" s="31">
        <v>401</v>
      </c>
      <c r="O56" s="44"/>
      <c r="P56" s="49"/>
      <c r="Q56" s="53"/>
      <c r="R56" s="50" t="s">
        <v>1877</v>
      </c>
      <c r="S56" s="50">
        <v>2</v>
      </c>
      <c r="T56" s="51">
        <v>4655</v>
      </c>
      <c r="U56" s="50">
        <f xml:space="preserve"> (T56 / T63) * 100</f>
        <v>5.2285159101885856</v>
      </c>
      <c r="V56" s="63"/>
      <c r="W56" s="63"/>
      <c r="X56" s="58"/>
      <c r="Y56" s="58"/>
      <c r="Z56" s="58"/>
      <c r="AA56" s="63"/>
    </row>
    <row r="57" spans="2:27" x14ac:dyDescent="0.35">
      <c r="C57" s="30" t="s">
        <v>1525</v>
      </c>
      <c r="D57" s="31" t="s">
        <v>1526</v>
      </c>
      <c r="E57" s="32" t="s">
        <v>683</v>
      </c>
      <c r="F57" s="31" t="s">
        <v>98</v>
      </c>
      <c r="G57" s="31" t="s">
        <v>1779</v>
      </c>
      <c r="H57" s="31" t="s">
        <v>1815</v>
      </c>
      <c r="I57" s="31" t="s">
        <v>1821</v>
      </c>
      <c r="J57" s="31" t="s">
        <v>1822</v>
      </c>
      <c r="K57" s="31" t="s">
        <v>29</v>
      </c>
      <c r="L57" s="31" t="s">
        <v>30</v>
      </c>
      <c r="M57" s="32" t="s">
        <v>780</v>
      </c>
      <c r="N57" s="31">
        <v>350</v>
      </c>
      <c r="O57" s="44"/>
      <c r="P57" s="49"/>
      <c r="Q57" s="53"/>
      <c r="R57" s="50" t="s">
        <v>895</v>
      </c>
      <c r="S57" s="50">
        <v>2</v>
      </c>
      <c r="T57" s="51">
        <v>3265</v>
      </c>
      <c r="U57" s="50">
        <f xml:space="preserve"> (T57 / T63) * 100</f>
        <v>3.6672619649335623</v>
      </c>
      <c r="V57" s="63"/>
      <c r="W57" s="63"/>
      <c r="X57" s="58"/>
      <c r="Y57" s="58"/>
      <c r="Z57" s="58"/>
      <c r="AA57" s="63"/>
    </row>
    <row r="58" spans="2:27" x14ac:dyDescent="0.35">
      <c r="C58" s="30" t="s">
        <v>1586</v>
      </c>
      <c r="D58" s="31" t="s">
        <v>1587</v>
      </c>
      <c r="E58" s="32" t="s">
        <v>1589</v>
      </c>
      <c r="F58" s="31" t="s">
        <v>98</v>
      </c>
      <c r="G58" s="31" t="s">
        <v>1779</v>
      </c>
      <c r="H58" s="31" t="s">
        <v>1815</v>
      </c>
      <c r="I58" s="31"/>
      <c r="J58" s="31" t="s">
        <v>1801</v>
      </c>
      <c r="K58" s="31" t="s">
        <v>29</v>
      </c>
      <c r="L58" s="31" t="s">
        <v>30</v>
      </c>
      <c r="M58" s="32" t="s">
        <v>1420</v>
      </c>
      <c r="N58" s="31">
        <v>168</v>
      </c>
      <c r="O58" s="45"/>
      <c r="P58" s="49"/>
      <c r="Q58" s="53"/>
      <c r="R58" s="50" t="s">
        <v>98</v>
      </c>
      <c r="S58" s="50">
        <v>4</v>
      </c>
      <c r="T58" s="51">
        <v>1618</v>
      </c>
      <c r="U58" s="50">
        <f xml:space="preserve"> (T58 / T63) * 100</f>
        <v>1.8173445204479339</v>
      </c>
      <c r="V58" s="63"/>
      <c r="W58" s="63"/>
      <c r="X58" s="58"/>
      <c r="Y58" s="58"/>
      <c r="Z58" s="58"/>
      <c r="AA58" s="63"/>
    </row>
    <row r="59" spans="2:27" x14ac:dyDescent="0.35">
      <c r="C59" s="30" t="s">
        <v>1606</v>
      </c>
      <c r="D59" s="31" t="s">
        <v>1607</v>
      </c>
      <c r="E59" s="32" t="s">
        <v>1340</v>
      </c>
      <c r="F59" s="31" t="s">
        <v>98</v>
      </c>
      <c r="G59" s="31" t="s">
        <v>1779</v>
      </c>
      <c r="H59" s="31" t="s">
        <v>1815</v>
      </c>
      <c r="I59" s="31"/>
      <c r="J59" s="31" t="s">
        <v>1822</v>
      </c>
      <c r="K59" s="31" t="s">
        <v>29</v>
      </c>
      <c r="L59" s="31" t="s">
        <v>30</v>
      </c>
      <c r="M59" s="32" t="s">
        <v>1489</v>
      </c>
      <c r="N59" s="31"/>
      <c r="O59" s="45"/>
      <c r="P59" s="49"/>
      <c r="Q59" s="53"/>
      <c r="R59" s="50" t="s">
        <v>40</v>
      </c>
      <c r="S59" s="50">
        <v>2</v>
      </c>
      <c r="T59" s="50">
        <v>810</v>
      </c>
      <c r="U59" s="50">
        <f xml:space="preserve"> (T59 / T63) * 100</f>
        <v>0.9097954645011288</v>
      </c>
      <c r="V59" s="63"/>
      <c r="W59" s="63"/>
      <c r="X59" s="58"/>
      <c r="Y59" s="58"/>
      <c r="Z59" s="58"/>
      <c r="AA59" s="63"/>
    </row>
    <row r="60" spans="2:27" x14ac:dyDescent="0.35">
      <c r="C60" s="30" t="s">
        <v>1639</v>
      </c>
      <c r="D60" s="31" t="s">
        <v>1640</v>
      </c>
      <c r="E60" s="32" t="s">
        <v>1641</v>
      </c>
      <c r="F60" s="31" t="s">
        <v>98</v>
      </c>
      <c r="G60" s="31" t="s">
        <v>1779</v>
      </c>
      <c r="H60" s="31" t="s">
        <v>1815</v>
      </c>
      <c r="I60" s="31"/>
      <c r="J60" s="31" t="s">
        <v>1822</v>
      </c>
      <c r="K60" s="31" t="s">
        <v>29</v>
      </c>
      <c r="L60" s="31" t="s">
        <v>30</v>
      </c>
      <c r="M60" s="32" t="s">
        <v>1642</v>
      </c>
      <c r="N60" s="33">
        <v>1100</v>
      </c>
      <c r="O60" s="44"/>
      <c r="P60" s="49"/>
      <c r="Q60" s="53"/>
      <c r="R60" s="50" t="s">
        <v>356</v>
      </c>
      <c r="S60" s="50">
        <v>2</v>
      </c>
      <c r="T60" s="50">
        <v>246</v>
      </c>
      <c r="U60" s="50">
        <f xml:space="preserve"> (T60 / T63) * 100</f>
        <v>0.27630825218182431</v>
      </c>
      <c r="V60" s="63"/>
      <c r="W60" s="63"/>
      <c r="X60" s="58"/>
      <c r="Y60" s="58"/>
      <c r="Z60" s="58"/>
      <c r="AA60" s="63"/>
    </row>
    <row r="61" spans="2:27" x14ac:dyDescent="0.35">
      <c r="C61" s="30" t="s">
        <v>1869</v>
      </c>
      <c r="D61" s="31" t="s">
        <v>1868</v>
      </c>
      <c r="E61" s="55">
        <v>45464</v>
      </c>
      <c r="F61" s="31" t="s">
        <v>50</v>
      </c>
      <c r="G61" s="31" t="s">
        <v>1779</v>
      </c>
      <c r="H61" s="31" t="s">
        <v>1819</v>
      </c>
      <c r="I61" s="31"/>
      <c r="J61" s="31" t="s">
        <v>1870</v>
      </c>
      <c r="K61" s="31" t="s">
        <v>702</v>
      </c>
      <c r="L61" s="31" t="s">
        <v>30</v>
      </c>
      <c r="M61" s="55"/>
      <c r="N61" s="33">
        <v>3000</v>
      </c>
      <c r="O61" s="44"/>
      <c r="P61" s="49"/>
      <c r="Q61" s="53"/>
      <c r="R61" s="50" t="s">
        <v>430</v>
      </c>
      <c r="S61" s="50">
        <v>1</v>
      </c>
      <c r="T61" s="50">
        <v>158</v>
      </c>
      <c r="U61" s="50">
        <f xml:space="preserve"> (T61 / T63) * 100</f>
        <v>0.17746627579157823</v>
      </c>
      <c r="V61" s="63"/>
      <c r="W61" s="63"/>
      <c r="X61" s="58"/>
      <c r="Y61" s="58"/>
      <c r="Z61" s="58"/>
      <c r="AA61" s="63"/>
    </row>
    <row r="62" spans="2:27" x14ac:dyDescent="0.35">
      <c r="C62" s="30" t="s">
        <v>1513</v>
      </c>
      <c r="D62" s="31" t="s">
        <v>1514</v>
      </c>
      <c r="E62" s="32" t="s">
        <v>521</v>
      </c>
      <c r="F62" s="31" t="s">
        <v>50</v>
      </c>
      <c r="G62" s="31" t="s">
        <v>1779</v>
      </c>
      <c r="H62" s="31" t="s">
        <v>1815</v>
      </c>
      <c r="I62" s="31"/>
      <c r="J62" s="31" t="s">
        <v>1801</v>
      </c>
      <c r="K62" s="31" t="s">
        <v>29</v>
      </c>
      <c r="L62" s="31" t="s">
        <v>30</v>
      </c>
      <c r="M62" s="32" t="s">
        <v>1515</v>
      </c>
      <c r="N62" s="31">
        <v>350</v>
      </c>
      <c r="O62" s="45"/>
      <c r="P62" s="49"/>
      <c r="Q62" s="53"/>
      <c r="R62" s="50" t="s">
        <v>79</v>
      </c>
      <c r="S62" s="50">
        <v>2</v>
      </c>
      <c r="T62" s="50">
        <v>103</v>
      </c>
      <c r="U62" s="50">
        <f xml:space="preserve"> (T62 / T63) * 100</f>
        <v>0.1156900405476744</v>
      </c>
      <c r="V62" s="63"/>
      <c r="W62" s="63"/>
      <c r="X62" s="58"/>
      <c r="Y62" s="58"/>
      <c r="Z62" s="58"/>
      <c r="AA62" s="63"/>
    </row>
    <row r="63" spans="2:27" x14ac:dyDescent="0.35">
      <c r="C63" s="30" t="s">
        <v>1562</v>
      </c>
      <c r="D63" s="31" t="s">
        <v>1563</v>
      </c>
      <c r="E63" s="32" t="s">
        <v>1565</v>
      </c>
      <c r="F63" s="31" t="s">
        <v>50</v>
      </c>
      <c r="G63" s="31" t="s">
        <v>1779</v>
      </c>
      <c r="H63" s="31" t="s">
        <v>1827</v>
      </c>
      <c r="I63" s="31" t="s">
        <v>1828</v>
      </c>
      <c r="J63" s="31" t="s">
        <v>1829</v>
      </c>
      <c r="K63" s="31" t="s">
        <v>29</v>
      </c>
      <c r="L63" s="31" t="s">
        <v>30</v>
      </c>
      <c r="M63" s="32" t="s">
        <v>1484</v>
      </c>
      <c r="N63" s="31">
        <v>350</v>
      </c>
      <c r="O63" s="44"/>
      <c r="P63" s="49"/>
      <c r="Q63" s="53"/>
      <c r="R63" s="63"/>
      <c r="S63" s="63">
        <f>SUM(S53:S62)</f>
        <v>28</v>
      </c>
      <c r="T63" s="67">
        <f>SUM(T53:T62)</f>
        <v>89031</v>
      </c>
      <c r="U63" s="63">
        <f>SUM(U53:U62)</f>
        <v>100</v>
      </c>
      <c r="V63" s="63"/>
      <c r="W63" s="63"/>
      <c r="X63" s="58"/>
      <c r="Y63" s="58"/>
      <c r="Z63" s="58"/>
      <c r="AA63" s="63"/>
    </row>
    <row r="64" spans="2:27" x14ac:dyDescent="0.35">
      <c r="C64" s="30" t="s">
        <v>1610</v>
      </c>
      <c r="D64" s="31" t="s">
        <v>1611</v>
      </c>
      <c r="E64" s="32" t="s">
        <v>1613</v>
      </c>
      <c r="F64" s="31" t="s">
        <v>50</v>
      </c>
      <c r="G64" s="31" t="s">
        <v>1779</v>
      </c>
      <c r="H64" s="31" t="s">
        <v>1815</v>
      </c>
      <c r="I64" s="31"/>
      <c r="J64" s="31" t="s">
        <v>1803</v>
      </c>
      <c r="K64" s="31" t="s">
        <v>82</v>
      </c>
      <c r="L64" s="31" t="s">
        <v>30</v>
      </c>
      <c r="M64" s="32" t="s">
        <v>1614</v>
      </c>
      <c r="N64" s="33">
        <v>7500</v>
      </c>
      <c r="O64" s="44"/>
      <c r="P64" s="49"/>
      <c r="Q64" s="53"/>
      <c r="R64" s="63"/>
      <c r="S64" s="63"/>
      <c r="T64" s="67"/>
      <c r="U64" s="63"/>
      <c r="V64" s="63"/>
      <c r="W64" s="63"/>
      <c r="X64" s="58"/>
      <c r="Y64" s="58"/>
      <c r="Z64" s="58"/>
      <c r="AA64" s="63"/>
    </row>
    <row r="65" spans="2:27" x14ac:dyDescent="0.35">
      <c r="C65" s="30" t="s">
        <v>1624</v>
      </c>
      <c r="D65" s="31" t="s">
        <v>1625</v>
      </c>
      <c r="E65" s="32" t="s">
        <v>1409</v>
      </c>
      <c r="F65" s="31" t="s">
        <v>50</v>
      </c>
      <c r="G65" s="31" t="s">
        <v>1779</v>
      </c>
      <c r="H65" s="31" t="s">
        <v>1815</v>
      </c>
      <c r="I65" s="31"/>
      <c r="J65" s="31" t="s">
        <v>1796</v>
      </c>
      <c r="K65" s="31" t="s">
        <v>29</v>
      </c>
      <c r="L65" s="31" t="s">
        <v>126</v>
      </c>
      <c r="M65" s="32" t="s">
        <v>1628</v>
      </c>
      <c r="N65" s="31">
        <v>55</v>
      </c>
      <c r="O65" s="44"/>
      <c r="P65" s="49"/>
      <c r="Q65" s="53"/>
      <c r="R65" s="63"/>
      <c r="S65" s="63"/>
      <c r="T65" s="67"/>
      <c r="W65" s="63"/>
      <c r="X65" s="58"/>
      <c r="Y65" s="58"/>
      <c r="Z65" s="58"/>
      <c r="AA65" s="63"/>
    </row>
    <row r="66" spans="2:27" x14ac:dyDescent="0.35">
      <c r="C66" s="30" t="s">
        <v>1864</v>
      </c>
      <c r="D66" s="31" t="s">
        <v>1865</v>
      </c>
      <c r="E66" s="55">
        <v>45460</v>
      </c>
      <c r="F66" s="31" t="s">
        <v>71</v>
      </c>
      <c r="G66" s="31" t="s">
        <v>1779</v>
      </c>
      <c r="H66" s="31" t="s">
        <v>1815</v>
      </c>
      <c r="I66" s="31"/>
      <c r="J66" s="31" t="s">
        <v>1866</v>
      </c>
      <c r="K66" s="31" t="s">
        <v>82</v>
      </c>
      <c r="L66" s="31" t="s">
        <v>30</v>
      </c>
      <c r="M66" s="55"/>
      <c r="N66" s="33">
        <v>570</v>
      </c>
      <c r="O66" s="44"/>
      <c r="P66" s="49"/>
      <c r="Q66" s="53"/>
      <c r="R66" s="63"/>
      <c r="S66" s="63"/>
      <c r="T66" s="63"/>
      <c r="W66" s="63"/>
      <c r="X66" s="58"/>
      <c r="Y66" s="58"/>
      <c r="Z66" s="58"/>
      <c r="AA66" s="63"/>
    </row>
    <row r="67" spans="2:27" x14ac:dyDescent="0.35">
      <c r="C67" s="30" t="s">
        <v>1491</v>
      </c>
      <c r="D67" s="31" t="s">
        <v>1492</v>
      </c>
      <c r="E67" s="32" t="s">
        <v>385</v>
      </c>
      <c r="F67" s="31" t="s">
        <v>71</v>
      </c>
      <c r="G67" s="31" t="s">
        <v>1779</v>
      </c>
      <c r="H67" s="31" t="s">
        <v>1815</v>
      </c>
      <c r="I67" s="31"/>
      <c r="J67" s="31" t="s">
        <v>1816</v>
      </c>
      <c r="K67" s="31" t="s">
        <v>82</v>
      </c>
      <c r="L67" s="31" t="s">
        <v>30</v>
      </c>
      <c r="M67" s="32" t="s">
        <v>1496</v>
      </c>
      <c r="N67" s="33">
        <v>35300</v>
      </c>
      <c r="O67" s="45"/>
      <c r="P67" s="49"/>
      <c r="Q67" s="53"/>
      <c r="R67" s="63"/>
      <c r="S67" s="63"/>
      <c r="T67" s="63"/>
      <c r="W67" s="63"/>
      <c r="X67" s="58"/>
      <c r="Y67" s="58"/>
      <c r="Z67" s="58"/>
      <c r="AA67" s="63"/>
    </row>
    <row r="68" spans="2:27" x14ac:dyDescent="0.35">
      <c r="C68" s="30" t="s">
        <v>1518</v>
      </c>
      <c r="D68" s="31" t="s">
        <v>1519</v>
      </c>
      <c r="E68" s="32" t="s">
        <v>706</v>
      </c>
      <c r="F68" s="31" t="s">
        <v>71</v>
      </c>
      <c r="G68" s="31" t="s">
        <v>1779</v>
      </c>
      <c r="H68" s="31" t="s">
        <v>1819</v>
      </c>
      <c r="I68" s="31"/>
      <c r="J68" s="31" t="s">
        <v>1820</v>
      </c>
      <c r="K68" s="31" t="s">
        <v>82</v>
      </c>
      <c r="L68" s="31" t="s">
        <v>30</v>
      </c>
      <c r="M68" s="32" t="s">
        <v>1521</v>
      </c>
      <c r="N68" s="33">
        <v>17700</v>
      </c>
      <c r="O68" s="45"/>
      <c r="P68" s="49"/>
      <c r="Q68" s="53"/>
      <c r="R68" s="63"/>
      <c r="T68" s="63"/>
      <c r="W68" s="63"/>
      <c r="X68" s="58"/>
      <c r="Y68" s="58"/>
      <c r="Z68" s="58"/>
      <c r="AA68" s="63"/>
    </row>
    <row r="69" spans="2:27" x14ac:dyDescent="0.35">
      <c r="C69" s="30" t="s">
        <v>1535</v>
      </c>
      <c r="D69" s="31" t="s">
        <v>1536</v>
      </c>
      <c r="E69" s="32" t="s">
        <v>92</v>
      </c>
      <c r="F69" s="31" t="s">
        <v>71</v>
      </c>
      <c r="G69" s="31" t="s">
        <v>1779</v>
      </c>
      <c r="H69" s="31" t="s">
        <v>1815</v>
      </c>
      <c r="I69" s="31"/>
      <c r="J69" s="31" t="s">
        <v>1823</v>
      </c>
      <c r="K69" s="31" t="s">
        <v>82</v>
      </c>
      <c r="L69" s="31" t="s">
        <v>30</v>
      </c>
      <c r="M69" s="32" t="s">
        <v>1405</v>
      </c>
      <c r="N69" s="33">
        <v>5700</v>
      </c>
      <c r="O69" s="44"/>
      <c r="P69" s="49"/>
      <c r="Q69" s="53"/>
      <c r="R69" s="63"/>
      <c r="S69" s="63"/>
      <c r="T69" s="63"/>
      <c r="U69" s="63"/>
      <c r="W69" s="63"/>
      <c r="X69" s="58"/>
      <c r="Y69" s="58"/>
      <c r="Z69" s="58"/>
      <c r="AA69" s="63"/>
    </row>
    <row r="70" spans="2:27" x14ac:dyDescent="0.35">
      <c r="C70" s="30" t="s">
        <v>1540</v>
      </c>
      <c r="D70" s="31" t="s">
        <v>1541</v>
      </c>
      <c r="E70" s="32" t="s">
        <v>929</v>
      </c>
      <c r="F70" s="31" t="s">
        <v>71</v>
      </c>
      <c r="G70" s="31" t="s">
        <v>1779</v>
      </c>
      <c r="H70" s="31" t="s">
        <v>1815</v>
      </c>
      <c r="I70" s="31"/>
      <c r="J70" s="31" t="s">
        <v>1824</v>
      </c>
      <c r="K70" s="31" t="s">
        <v>82</v>
      </c>
      <c r="L70" s="31" t="s">
        <v>30</v>
      </c>
      <c r="M70" s="32" t="s">
        <v>1543</v>
      </c>
      <c r="N70" s="33">
        <v>1650</v>
      </c>
      <c r="O70" s="45"/>
      <c r="P70" s="49"/>
      <c r="Q70" s="53"/>
      <c r="R70" s="63"/>
      <c r="S70" s="63"/>
      <c r="T70" s="63"/>
      <c r="W70" s="63"/>
      <c r="X70" s="58"/>
      <c r="Y70" s="58"/>
      <c r="Z70" s="58"/>
      <c r="AA70" s="63"/>
    </row>
    <row r="71" spans="2:27" x14ac:dyDescent="0.35">
      <c r="C71" s="30" t="s">
        <v>1568</v>
      </c>
      <c r="D71" s="31" t="s">
        <v>1569</v>
      </c>
      <c r="E71" s="32" t="s">
        <v>259</v>
      </c>
      <c r="F71" s="31" t="s">
        <v>356</v>
      </c>
      <c r="G71" s="31" t="s">
        <v>1779</v>
      </c>
      <c r="H71" s="31" t="s">
        <v>1815</v>
      </c>
      <c r="I71" s="31"/>
      <c r="J71" s="31" t="s">
        <v>1801</v>
      </c>
      <c r="K71" s="31" t="s">
        <v>29</v>
      </c>
      <c r="L71" s="31" t="s">
        <v>30</v>
      </c>
      <c r="M71" s="32" t="s">
        <v>1571</v>
      </c>
      <c r="N71" s="31">
        <v>246</v>
      </c>
      <c r="O71" s="45"/>
      <c r="P71" s="49"/>
      <c r="Q71" s="53"/>
      <c r="W71" s="63"/>
      <c r="X71" s="58"/>
      <c r="Y71" s="58"/>
      <c r="Z71" s="58"/>
      <c r="AA71" s="63"/>
    </row>
    <row r="72" spans="2:27" x14ac:dyDescent="0.35">
      <c r="C72" s="30" t="s">
        <v>1574</v>
      </c>
      <c r="D72" s="31" t="s">
        <v>1575</v>
      </c>
      <c r="E72" s="32" t="s">
        <v>1183</v>
      </c>
      <c r="F72" s="31" t="s">
        <v>356</v>
      </c>
      <c r="G72" s="31" t="s">
        <v>1779</v>
      </c>
      <c r="H72" s="31" t="s">
        <v>1815</v>
      </c>
      <c r="I72" s="31"/>
      <c r="J72" s="31" t="s">
        <v>1830</v>
      </c>
      <c r="K72" s="31" t="s">
        <v>29</v>
      </c>
      <c r="L72" s="31" t="s">
        <v>30</v>
      </c>
      <c r="M72" s="32" t="s">
        <v>227</v>
      </c>
      <c r="N72" s="33"/>
      <c r="O72" s="45"/>
      <c r="P72" s="49"/>
      <c r="Q72" s="53"/>
      <c r="W72" s="63"/>
      <c r="X72" s="58"/>
      <c r="Y72" s="58"/>
      <c r="Z72" s="58"/>
      <c r="AA72" s="63"/>
    </row>
    <row r="73" spans="2:27" x14ac:dyDescent="0.35">
      <c r="C73" s="30" t="s">
        <v>1597</v>
      </c>
      <c r="D73" s="31" t="s">
        <v>1598</v>
      </c>
      <c r="E73" s="32" t="s">
        <v>1600</v>
      </c>
      <c r="F73" s="31" t="s">
        <v>430</v>
      </c>
      <c r="G73" s="31" t="s">
        <v>1779</v>
      </c>
      <c r="H73" s="31" t="s">
        <v>1815</v>
      </c>
      <c r="I73" s="31"/>
      <c r="J73" s="31" t="s">
        <v>1801</v>
      </c>
      <c r="K73" s="31" t="s">
        <v>29</v>
      </c>
      <c r="L73" s="31" t="s">
        <v>126</v>
      </c>
      <c r="M73" s="32" t="s">
        <v>1602</v>
      </c>
      <c r="N73" s="31">
        <v>158</v>
      </c>
      <c r="O73" s="45"/>
      <c r="P73" s="49"/>
      <c r="Q73" s="53"/>
      <c r="W73" s="63"/>
      <c r="X73" s="63"/>
      <c r="Y73" s="63"/>
      <c r="Z73" s="63"/>
      <c r="AA73" s="63"/>
    </row>
    <row r="74" spans="2:27" x14ac:dyDescent="0.35">
      <c r="C74" s="30" t="s">
        <v>1530</v>
      </c>
      <c r="D74" s="31" t="s">
        <v>1531</v>
      </c>
      <c r="E74" s="32" t="s">
        <v>859</v>
      </c>
      <c r="F74" s="31" t="s">
        <v>79</v>
      </c>
      <c r="G74" s="31" t="s">
        <v>1779</v>
      </c>
      <c r="H74" s="31" t="s">
        <v>1819</v>
      </c>
      <c r="I74" s="31"/>
      <c r="J74" s="31" t="s">
        <v>1812</v>
      </c>
      <c r="K74" s="31" t="s">
        <v>29</v>
      </c>
      <c r="L74" s="31" t="s">
        <v>30</v>
      </c>
      <c r="M74" s="32" t="s">
        <v>212</v>
      </c>
      <c r="N74" s="31"/>
      <c r="O74" s="45"/>
      <c r="P74" s="49"/>
      <c r="Q74" s="53"/>
      <c r="W74" s="63"/>
      <c r="X74" s="63"/>
      <c r="Y74" s="63"/>
      <c r="Z74" s="63"/>
      <c r="AA74" s="63"/>
    </row>
    <row r="75" spans="2:27" x14ac:dyDescent="0.35">
      <c r="C75" s="30" t="s">
        <v>1532</v>
      </c>
      <c r="D75" s="31" t="s">
        <v>1619</v>
      </c>
      <c r="E75" s="32" t="s">
        <v>1389</v>
      </c>
      <c r="F75" s="31" t="s">
        <v>79</v>
      </c>
      <c r="G75" s="31" t="s">
        <v>1779</v>
      </c>
      <c r="H75" s="31" t="s">
        <v>1819</v>
      </c>
      <c r="I75" s="31"/>
      <c r="J75" s="31" t="s">
        <v>1812</v>
      </c>
      <c r="K75" s="31" t="s">
        <v>29</v>
      </c>
      <c r="L75" s="31" t="s">
        <v>30</v>
      </c>
      <c r="M75" s="32" t="s">
        <v>1621</v>
      </c>
      <c r="N75" s="31">
        <v>103</v>
      </c>
      <c r="O75" s="44"/>
      <c r="P75" s="49"/>
      <c r="Q75" s="53"/>
      <c r="W75" s="63"/>
      <c r="X75" s="63"/>
      <c r="Y75" s="63"/>
      <c r="Z75" s="63"/>
      <c r="AA75" s="63"/>
    </row>
    <row r="76" spans="2:27" x14ac:dyDescent="0.35">
      <c r="C76" s="30" t="s">
        <v>1579</v>
      </c>
      <c r="D76" s="31" t="s">
        <v>1580</v>
      </c>
      <c r="E76" s="32" t="s">
        <v>83</v>
      </c>
      <c r="F76" s="31" t="s">
        <v>40</v>
      </c>
      <c r="G76" s="31" t="s">
        <v>1779</v>
      </c>
      <c r="H76" s="31" t="s">
        <v>1819</v>
      </c>
      <c r="I76" s="31"/>
      <c r="J76" s="31" t="s">
        <v>1831</v>
      </c>
      <c r="K76" s="31" t="s">
        <v>29</v>
      </c>
      <c r="L76" s="31" t="s">
        <v>30</v>
      </c>
      <c r="M76" s="32" t="s">
        <v>1583</v>
      </c>
      <c r="N76" s="31">
        <v>350</v>
      </c>
      <c r="O76" s="45"/>
      <c r="P76" s="49"/>
      <c r="Q76" s="53"/>
    </row>
    <row r="77" spans="2:27" x14ac:dyDescent="0.35">
      <c r="C77" s="30" t="s">
        <v>1631</v>
      </c>
      <c r="D77" s="31" t="s">
        <v>1632</v>
      </c>
      <c r="E77" s="32" t="s">
        <v>1409</v>
      </c>
      <c r="F77" s="31" t="s">
        <v>40</v>
      </c>
      <c r="G77" s="31" t="s">
        <v>1779</v>
      </c>
      <c r="H77" s="31" t="s">
        <v>1815</v>
      </c>
      <c r="I77" s="31"/>
      <c r="J77" s="31" t="s">
        <v>1796</v>
      </c>
      <c r="K77" s="31" t="s">
        <v>29</v>
      </c>
      <c r="L77" s="31" t="s">
        <v>126</v>
      </c>
      <c r="M77" s="32" t="s">
        <v>1635</v>
      </c>
      <c r="N77" s="31">
        <v>460</v>
      </c>
      <c r="O77" s="45"/>
      <c r="P77" s="49"/>
      <c r="Q77" s="53"/>
    </row>
    <row r="78" spans="2:27" x14ac:dyDescent="0.35">
      <c r="C78" s="30" t="s">
        <v>1856</v>
      </c>
      <c r="D78" s="31" t="s">
        <v>1857</v>
      </c>
      <c r="E78" s="55">
        <v>45475</v>
      </c>
      <c r="F78" s="31" t="s">
        <v>895</v>
      </c>
      <c r="G78" s="31" t="s">
        <v>1779</v>
      </c>
      <c r="H78" s="31" t="s">
        <v>1815</v>
      </c>
      <c r="I78" s="31" t="s">
        <v>1821</v>
      </c>
      <c r="J78" s="31" t="s">
        <v>1822</v>
      </c>
      <c r="K78" s="31" t="s">
        <v>29</v>
      </c>
      <c r="L78" s="31" t="s">
        <v>30</v>
      </c>
      <c r="M78" s="55"/>
      <c r="N78" s="33">
        <v>3000</v>
      </c>
      <c r="O78" s="45"/>
      <c r="P78" s="49"/>
      <c r="Q78" s="53"/>
    </row>
    <row r="79" spans="2:27" x14ac:dyDescent="0.35">
      <c r="C79" s="30" t="s">
        <v>1861</v>
      </c>
      <c r="D79" s="31" t="s">
        <v>1862</v>
      </c>
      <c r="E79" s="55">
        <v>45834</v>
      </c>
      <c r="F79" s="31" t="s">
        <v>895</v>
      </c>
      <c r="G79" s="31" t="s">
        <v>1779</v>
      </c>
      <c r="H79" s="31" t="s">
        <v>1815</v>
      </c>
      <c r="I79" s="31"/>
      <c r="J79" s="31" t="s">
        <v>1860</v>
      </c>
      <c r="K79" s="31" t="s">
        <v>29</v>
      </c>
      <c r="L79" s="31" t="s">
        <v>126</v>
      </c>
      <c r="M79" s="55"/>
      <c r="N79" s="33">
        <v>265</v>
      </c>
      <c r="O79" s="44"/>
      <c r="P79" s="49"/>
      <c r="Q79" s="53"/>
    </row>
    <row r="80" spans="2:27" x14ac:dyDescent="0.35">
      <c r="B80" s="39" t="s">
        <v>1780</v>
      </c>
      <c r="N80" s="42">
        <f>SUM(N52:N79)</f>
        <v>89031</v>
      </c>
      <c r="O80" s="42"/>
      <c r="Q80" s="53"/>
    </row>
    <row r="83" spans="2:26" x14ac:dyDescent="0.35">
      <c r="B83" s="28" t="s">
        <v>1842</v>
      </c>
    </row>
    <row r="85" spans="2:26" x14ac:dyDescent="0.35">
      <c r="W85" s="58"/>
      <c r="X85" s="58"/>
      <c r="Y85" s="58"/>
      <c r="Z85" s="58"/>
    </row>
    <row r="86" spans="2:26" x14ac:dyDescent="0.35">
      <c r="C86" s="29" t="s">
        <v>0</v>
      </c>
      <c r="D86" s="29" t="s">
        <v>1</v>
      </c>
      <c r="E86" s="29" t="s">
        <v>3</v>
      </c>
      <c r="F86" s="29" t="s">
        <v>4</v>
      </c>
      <c r="G86" s="29" t="s">
        <v>1781</v>
      </c>
      <c r="H86" s="29" t="s">
        <v>1782</v>
      </c>
      <c r="I86" s="29" t="s">
        <v>1787</v>
      </c>
      <c r="J86" s="29" t="s">
        <v>1793</v>
      </c>
      <c r="K86" s="29" t="s">
        <v>11</v>
      </c>
      <c r="L86" s="29" t="s">
        <v>1784</v>
      </c>
      <c r="M86" s="29" t="s">
        <v>14</v>
      </c>
      <c r="N86" s="29" t="s">
        <v>17</v>
      </c>
      <c r="R86" t="s">
        <v>1878</v>
      </c>
      <c r="W86" s="59"/>
      <c r="X86" s="59"/>
      <c r="Y86" s="59"/>
      <c r="Z86" s="58"/>
    </row>
    <row r="87" spans="2:26" x14ac:dyDescent="0.35">
      <c r="C87" s="30" t="s">
        <v>196</v>
      </c>
      <c r="D87" s="31" t="s">
        <v>197</v>
      </c>
      <c r="E87" s="32" t="s">
        <v>199</v>
      </c>
      <c r="F87" s="31" t="s">
        <v>200</v>
      </c>
      <c r="G87" s="31" t="s">
        <v>1778</v>
      </c>
      <c r="H87" s="31" t="s">
        <v>1785</v>
      </c>
      <c r="I87" s="31"/>
      <c r="J87" s="31" t="s">
        <v>1798</v>
      </c>
      <c r="K87" s="31" t="s">
        <v>29</v>
      </c>
      <c r="L87" s="31" t="s">
        <v>30</v>
      </c>
      <c r="M87" s="32" t="s">
        <v>164</v>
      </c>
      <c r="N87" s="31">
        <v>60</v>
      </c>
      <c r="W87" s="60"/>
      <c r="X87" s="60"/>
      <c r="Y87" s="60"/>
      <c r="Z87" s="58"/>
    </row>
    <row r="88" spans="2:26" x14ac:dyDescent="0.35">
      <c r="C88" s="30" t="s">
        <v>158</v>
      </c>
      <c r="D88" s="31" t="s">
        <v>159</v>
      </c>
      <c r="E88" s="32" t="s">
        <v>161</v>
      </c>
      <c r="F88" s="31" t="s">
        <v>162</v>
      </c>
      <c r="G88" s="31" t="s">
        <v>1778</v>
      </c>
      <c r="H88" s="31" t="s">
        <v>1785</v>
      </c>
      <c r="I88" s="31"/>
      <c r="J88" s="31" t="s">
        <v>1798</v>
      </c>
      <c r="K88" s="31" t="s">
        <v>29</v>
      </c>
      <c r="L88" s="31" t="s">
        <v>30</v>
      </c>
      <c r="M88" s="32" t="s">
        <v>164</v>
      </c>
      <c r="N88" s="31">
        <v>50</v>
      </c>
      <c r="R88" s="52" t="s">
        <v>1843</v>
      </c>
      <c r="S88" s="52" t="s">
        <v>1844</v>
      </c>
      <c r="T88" s="52" t="s">
        <v>1839</v>
      </c>
      <c r="W88" s="60"/>
      <c r="X88" s="60"/>
      <c r="Y88" s="60"/>
      <c r="Z88" s="58"/>
    </row>
    <row r="89" spans="2:26" x14ac:dyDescent="0.35">
      <c r="C89" s="30" t="s">
        <v>1506</v>
      </c>
      <c r="D89" s="31" t="s">
        <v>1507</v>
      </c>
      <c r="E89" s="32" t="s">
        <v>447</v>
      </c>
      <c r="F89" s="31" t="s">
        <v>162</v>
      </c>
      <c r="G89" s="31" t="s">
        <v>1779</v>
      </c>
      <c r="H89" s="31" t="s">
        <v>1815</v>
      </c>
      <c r="I89" s="31"/>
      <c r="J89" s="31" t="s">
        <v>1818</v>
      </c>
      <c r="K89" s="31" t="s">
        <v>82</v>
      </c>
      <c r="L89" s="31" t="s">
        <v>30</v>
      </c>
      <c r="M89" s="32" t="s">
        <v>1509</v>
      </c>
      <c r="N89" s="31">
        <v>755</v>
      </c>
      <c r="R89" s="50" t="s">
        <v>1845</v>
      </c>
      <c r="S89" s="50">
        <v>1</v>
      </c>
      <c r="T89" s="50">
        <v>60</v>
      </c>
      <c r="W89" s="60"/>
      <c r="X89" s="60"/>
      <c r="Y89" s="60"/>
      <c r="Z89" s="58"/>
    </row>
    <row r="90" spans="2:26" x14ac:dyDescent="0.35">
      <c r="C90" s="30" t="s">
        <v>1553</v>
      </c>
      <c r="D90" s="31" t="s">
        <v>1554</v>
      </c>
      <c r="E90" s="32" t="s">
        <v>1556</v>
      </c>
      <c r="F90" s="31" t="s">
        <v>162</v>
      </c>
      <c r="G90" s="31" t="s">
        <v>1779</v>
      </c>
      <c r="H90" s="31" t="s">
        <v>1826</v>
      </c>
      <c r="I90" s="31"/>
      <c r="J90" s="31" t="s">
        <v>1820</v>
      </c>
      <c r="K90" s="31" t="s">
        <v>29</v>
      </c>
      <c r="L90" s="31" t="s">
        <v>30</v>
      </c>
      <c r="M90" s="32" t="s">
        <v>1557</v>
      </c>
      <c r="N90" s="33">
        <v>3900</v>
      </c>
      <c r="R90" s="50" t="s">
        <v>1846</v>
      </c>
      <c r="S90" s="50">
        <v>3</v>
      </c>
      <c r="T90" s="50">
        <f>SUM(N88:N90)</f>
        <v>4705</v>
      </c>
      <c r="W90" s="60"/>
      <c r="X90" s="61"/>
      <c r="Y90" s="61"/>
      <c r="Z90" s="58"/>
    </row>
    <row r="91" spans="2:26" x14ac:dyDescent="0.35">
      <c r="C91" s="30" t="s">
        <v>224</v>
      </c>
      <c r="D91" s="31" t="s">
        <v>225</v>
      </c>
      <c r="E91" s="32" t="s">
        <v>227</v>
      </c>
      <c r="F91" s="31" t="s">
        <v>228</v>
      </c>
      <c r="G91" s="31" t="s">
        <v>1778</v>
      </c>
      <c r="H91" s="31" t="s">
        <v>1786</v>
      </c>
      <c r="I91" s="31"/>
      <c r="J91" s="31" t="s">
        <v>1797</v>
      </c>
      <c r="K91" s="31" t="s">
        <v>29</v>
      </c>
      <c r="L91" s="31" t="s">
        <v>30</v>
      </c>
      <c r="M91" s="32" t="s">
        <v>221</v>
      </c>
      <c r="N91" s="33">
        <v>2400</v>
      </c>
      <c r="R91" s="50" t="s">
        <v>228</v>
      </c>
      <c r="S91" s="50">
        <v>4</v>
      </c>
      <c r="T91" s="51">
        <f>SUM(N91:N94)</f>
        <v>8401</v>
      </c>
      <c r="W91" s="60"/>
      <c r="X91" s="61"/>
      <c r="Y91" s="61"/>
      <c r="Z91" s="62"/>
    </row>
    <row r="92" spans="2:26" x14ac:dyDescent="0.35">
      <c r="C92" s="30" t="s">
        <v>1500</v>
      </c>
      <c r="D92" s="31" t="s">
        <v>1501</v>
      </c>
      <c r="E92" s="32" t="s">
        <v>381</v>
      </c>
      <c r="F92" s="31" t="s">
        <v>228</v>
      </c>
      <c r="G92" s="31" t="s">
        <v>1779</v>
      </c>
      <c r="H92" s="31" t="s">
        <v>1815</v>
      </c>
      <c r="I92" s="31"/>
      <c r="J92" s="31" t="s">
        <v>1817</v>
      </c>
      <c r="K92" s="31" t="s">
        <v>29</v>
      </c>
      <c r="L92" s="31" t="s">
        <v>30</v>
      </c>
      <c r="M92" s="32" t="s">
        <v>1169</v>
      </c>
      <c r="N92" s="33">
        <v>3200</v>
      </c>
      <c r="R92" s="50" t="s">
        <v>98</v>
      </c>
      <c r="S92" s="50">
        <v>5</v>
      </c>
      <c r="T92" s="50">
        <f>SUM(N95:N99)</f>
        <v>1858</v>
      </c>
      <c r="W92" s="60"/>
      <c r="X92" s="61"/>
      <c r="Y92" s="61"/>
      <c r="Z92" s="62"/>
    </row>
    <row r="93" spans="2:26" x14ac:dyDescent="0.35">
      <c r="C93" s="30" t="s">
        <v>1546</v>
      </c>
      <c r="D93" s="31" t="s">
        <v>1547</v>
      </c>
      <c r="E93" s="32" t="s">
        <v>940</v>
      </c>
      <c r="F93" s="31" t="s">
        <v>228</v>
      </c>
      <c r="G93" s="31" t="s">
        <v>1779</v>
      </c>
      <c r="H93" s="31" t="s">
        <v>1815</v>
      </c>
      <c r="I93" s="31"/>
      <c r="J93" s="31" t="s">
        <v>1825</v>
      </c>
      <c r="K93" s="31" t="s">
        <v>29</v>
      </c>
      <c r="L93" s="31" t="s">
        <v>30</v>
      </c>
      <c r="M93" s="32" t="s">
        <v>1550</v>
      </c>
      <c r="N93" s="33">
        <v>2400</v>
      </c>
      <c r="R93" s="50" t="s">
        <v>213</v>
      </c>
      <c r="S93" s="50">
        <v>1</v>
      </c>
      <c r="T93" s="50">
        <v>65</v>
      </c>
      <c r="W93" s="60"/>
      <c r="X93" s="61"/>
      <c r="Y93" s="61"/>
      <c r="Z93" s="58"/>
    </row>
    <row r="94" spans="2:26" x14ac:dyDescent="0.35">
      <c r="C94" s="30" t="s">
        <v>1592</v>
      </c>
      <c r="D94" s="31" t="s">
        <v>1593</v>
      </c>
      <c r="E94" s="32" t="s">
        <v>1351</v>
      </c>
      <c r="F94" s="31" t="s">
        <v>228</v>
      </c>
      <c r="G94" s="31" t="s">
        <v>1779</v>
      </c>
      <c r="H94" s="31" t="s">
        <v>1833</v>
      </c>
      <c r="I94" s="31"/>
      <c r="J94" s="31" t="s">
        <v>1832</v>
      </c>
      <c r="K94" s="31" t="s">
        <v>29</v>
      </c>
      <c r="L94" s="31" t="s">
        <v>30</v>
      </c>
      <c r="M94" s="32" t="s">
        <v>1550</v>
      </c>
      <c r="N94" s="31">
        <v>401</v>
      </c>
      <c r="R94" s="50" t="s">
        <v>26</v>
      </c>
      <c r="S94" s="50">
        <v>7</v>
      </c>
      <c r="T94" s="50">
        <f>SUM(N101:N107)</f>
        <v>23120</v>
      </c>
      <c r="W94" s="60"/>
      <c r="X94" s="60"/>
      <c r="Y94" s="60"/>
      <c r="Z94" s="58"/>
    </row>
    <row r="95" spans="2:26" x14ac:dyDescent="0.35">
      <c r="C95" s="30" t="s">
        <v>95</v>
      </c>
      <c r="D95" s="31" t="s">
        <v>96</v>
      </c>
      <c r="E95" s="32" t="s">
        <v>32</v>
      </c>
      <c r="F95" s="31" t="s">
        <v>98</v>
      </c>
      <c r="G95" s="31" t="s">
        <v>1778</v>
      </c>
      <c r="H95" s="31" t="s">
        <v>1785</v>
      </c>
      <c r="I95" s="31"/>
      <c r="J95" s="31" t="s">
        <v>1798</v>
      </c>
      <c r="K95" s="31" t="s">
        <v>99</v>
      </c>
      <c r="L95" s="31" t="s">
        <v>30</v>
      </c>
      <c r="M95" s="32" t="s">
        <v>100</v>
      </c>
      <c r="N95" s="31">
        <v>240</v>
      </c>
      <c r="R95" s="50" t="s">
        <v>50</v>
      </c>
      <c r="S95" s="50">
        <v>9</v>
      </c>
      <c r="T95" s="50">
        <f>SUM(N108:N116)</f>
        <v>17615</v>
      </c>
      <c r="W95" s="60"/>
      <c r="X95" s="60"/>
      <c r="Y95" s="60"/>
      <c r="Z95" s="58"/>
    </row>
    <row r="96" spans="2:26" x14ac:dyDescent="0.35">
      <c r="C96" s="30" t="s">
        <v>1525</v>
      </c>
      <c r="D96" s="31" t="s">
        <v>1526</v>
      </c>
      <c r="E96" s="32" t="s">
        <v>683</v>
      </c>
      <c r="F96" s="31" t="s">
        <v>98</v>
      </c>
      <c r="G96" s="31" t="s">
        <v>1779</v>
      </c>
      <c r="H96" s="31" t="s">
        <v>1815</v>
      </c>
      <c r="I96" s="31" t="s">
        <v>1821</v>
      </c>
      <c r="J96" s="31" t="s">
        <v>1822</v>
      </c>
      <c r="K96" s="31" t="s">
        <v>29</v>
      </c>
      <c r="L96" s="31" t="s">
        <v>30</v>
      </c>
      <c r="M96" s="32" t="s">
        <v>780</v>
      </c>
      <c r="N96" s="31">
        <v>350</v>
      </c>
      <c r="R96" s="50" t="s">
        <v>1847</v>
      </c>
      <c r="S96" s="50">
        <v>2</v>
      </c>
      <c r="T96" s="51">
        <f>SUM(N117:N118)</f>
        <v>3494</v>
      </c>
      <c r="W96" s="60"/>
      <c r="X96" s="60"/>
      <c r="Y96" s="60"/>
      <c r="Z96" s="58"/>
    </row>
    <row r="97" spans="3:26" x14ac:dyDescent="0.35">
      <c r="C97" s="30" t="s">
        <v>1586</v>
      </c>
      <c r="D97" s="31" t="s">
        <v>1587</v>
      </c>
      <c r="E97" s="32" t="s">
        <v>1589</v>
      </c>
      <c r="F97" s="31" t="s">
        <v>98</v>
      </c>
      <c r="G97" s="31" t="s">
        <v>1779</v>
      </c>
      <c r="H97" s="31" t="s">
        <v>1815</v>
      </c>
      <c r="I97" s="31"/>
      <c r="J97" s="31" t="s">
        <v>1801</v>
      </c>
      <c r="K97" s="31" t="s">
        <v>29</v>
      </c>
      <c r="L97" s="31" t="s">
        <v>30</v>
      </c>
      <c r="M97" s="32" t="s">
        <v>1420</v>
      </c>
      <c r="N97" s="31">
        <v>168</v>
      </c>
      <c r="R97" s="50" t="s">
        <v>292</v>
      </c>
      <c r="S97" s="50">
        <v>1</v>
      </c>
      <c r="T97" s="50">
        <v>0</v>
      </c>
      <c r="W97" s="60"/>
      <c r="X97" s="60"/>
      <c r="Y97" s="60"/>
      <c r="Z97" s="58"/>
    </row>
    <row r="98" spans="3:26" x14ac:dyDescent="0.35">
      <c r="C98" s="30" t="s">
        <v>1606</v>
      </c>
      <c r="D98" s="31" t="s">
        <v>1607</v>
      </c>
      <c r="E98" s="32" t="s">
        <v>1340</v>
      </c>
      <c r="F98" s="31" t="s">
        <v>98</v>
      </c>
      <c r="G98" s="31" t="s">
        <v>1779</v>
      </c>
      <c r="H98" s="31" t="s">
        <v>1815</v>
      </c>
      <c r="I98" s="31"/>
      <c r="J98" s="31" t="s">
        <v>1822</v>
      </c>
      <c r="K98" s="31" t="s">
        <v>29</v>
      </c>
      <c r="L98" s="31" t="s">
        <v>30</v>
      </c>
      <c r="M98" s="32" t="s">
        <v>1489</v>
      </c>
      <c r="N98" s="31"/>
      <c r="R98" s="50" t="s">
        <v>71</v>
      </c>
      <c r="S98" s="50">
        <v>10</v>
      </c>
      <c r="T98" s="50">
        <f>SUM(N120:N129)</f>
        <v>63120</v>
      </c>
      <c r="W98" s="60"/>
      <c r="X98" s="60"/>
      <c r="Y98" s="60"/>
      <c r="Z98" s="58"/>
    </row>
    <row r="99" spans="3:26" x14ac:dyDescent="0.35">
      <c r="C99" s="30" t="s">
        <v>1639</v>
      </c>
      <c r="D99" s="31" t="s">
        <v>1640</v>
      </c>
      <c r="E99" s="32" t="s">
        <v>1641</v>
      </c>
      <c r="F99" s="31" t="s">
        <v>98</v>
      </c>
      <c r="G99" s="31" t="s">
        <v>1779</v>
      </c>
      <c r="H99" s="31" t="s">
        <v>1815</v>
      </c>
      <c r="I99" s="31"/>
      <c r="J99" s="31" t="s">
        <v>1822</v>
      </c>
      <c r="K99" s="31" t="s">
        <v>29</v>
      </c>
      <c r="L99" s="31" t="s">
        <v>30</v>
      </c>
      <c r="M99" s="32" t="s">
        <v>1642</v>
      </c>
      <c r="N99" s="33">
        <v>1100</v>
      </c>
      <c r="R99" s="50" t="s">
        <v>243</v>
      </c>
      <c r="S99" s="50">
        <v>1</v>
      </c>
      <c r="T99" s="50">
        <v>120</v>
      </c>
      <c r="W99" s="60"/>
      <c r="X99" s="61"/>
      <c r="Y99" s="61"/>
      <c r="Z99" s="58"/>
    </row>
    <row r="100" spans="3:26" x14ac:dyDescent="0.35">
      <c r="C100" s="30" t="s">
        <v>210</v>
      </c>
      <c r="D100" s="31" t="s">
        <v>211</v>
      </c>
      <c r="E100" s="32" t="s">
        <v>212</v>
      </c>
      <c r="F100" s="31" t="s">
        <v>213</v>
      </c>
      <c r="G100" s="31" t="s">
        <v>1778</v>
      </c>
      <c r="H100" s="31" t="s">
        <v>1789</v>
      </c>
      <c r="I100" s="31" t="s">
        <v>1788</v>
      </c>
      <c r="J100" s="31" t="s">
        <v>1800</v>
      </c>
      <c r="K100" s="31" t="s">
        <v>29</v>
      </c>
      <c r="L100" s="31" t="s">
        <v>30</v>
      </c>
      <c r="M100" s="32" t="s">
        <v>214</v>
      </c>
      <c r="N100" s="31">
        <v>65</v>
      </c>
      <c r="R100" s="50" t="s">
        <v>356</v>
      </c>
      <c r="S100" s="50">
        <v>3</v>
      </c>
      <c r="T100" s="50">
        <f>SUM(N131:N133)</f>
        <v>404</v>
      </c>
      <c r="W100" s="60"/>
      <c r="X100" s="60"/>
      <c r="Y100" s="60"/>
      <c r="Z100" s="58"/>
    </row>
    <row r="101" spans="3:26" x14ac:dyDescent="0.35">
      <c r="C101" s="30" t="s">
        <v>55</v>
      </c>
      <c r="D101" s="31" t="s">
        <v>56</v>
      </c>
      <c r="E101" s="32" t="s">
        <v>58</v>
      </c>
      <c r="F101" s="31" t="s">
        <v>26</v>
      </c>
      <c r="G101" s="31" t="s">
        <v>1778</v>
      </c>
      <c r="H101" s="31" t="s">
        <v>1789</v>
      </c>
      <c r="I101" s="31" t="s">
        <v>1788</v>
      </c>
      <c r="J101" s="31" t="s">
        <v>1800</v>
      </c>
      <c r="K101" s="31" t="s">
        <v>1791</v>
      </c>
      <c r="L101" s="31" t="s">
        <v>30</v>
      </c>
      <c r="M101" s="32" t="s">
        <v>64</v>
      </c>
      <c r="N101" s="31">
        <v>900</v>
      </c>
      <c r="R101" s="50" t="s">
        <v>430</v>
      </c>
      <c r="S101" s="50">
        <v>1</v>
      </c>
      <c r="T101" s="50">
        <v>158</v>
      </c>
      <c r="W101" s="60"/>
      <c r="X101" s="60"/>
      <c r="Y101" s="60"/>
      <c r="Z101" s="58"/>
    </row>
    <row r="102" spans="3:26" x14ac:dyDescent="0.35">
      <c r="C102" s="30" t="s">
        <v>183</v>
      </c>
      <c r="D102" s="31" t="s">
        <v>184</v>
      </c>
      <c r="E102" s="32" t="s">
        <v>185</v>
      </c>
      <c r="F102" s="31" t="s">
        <v>26</v>
      </c>
      <c r="G102" s="31" t="s">
        <v>1778</v>
      </c>
      <c r="H102" s="31" t="s">
        <v>1789</v>
      </c>
      <c r="I102" s="31" t="s">
        <v>1790</v>
      </c>
      <c r="J102" s="31" t="s">
        <v>1803</v>
      </c>
      <c r="K102" s="31" t="s">
        <v>29</v>
      </c>
      <c r="L102" s="31" t="s">
        <v>30</v>
      </c>
      <c r="M102" s="32" t="s">
        <v>186</v>
      </c>
      <c r="N102" s="33">
        <v>4200</v>
      </c>
      <c r="R102" s="50" t="s">
        <v>90</v>
      </c>
      <c r="S102" s="50">
        <v>2</v>
      </c>
      <c r="T102" s="50">
        <f>SUM(N135:N136)</f>
        <v>490</v>
      </c>
      <c r="W102" s="60"/>
      <c r="X102" s="61"/>
      <c r="Y102" s="61"/>
      <c r="Z102" s="58"/>
    </row>
    <row r="103" spans="3:26" x14ac:dyDescent="0.35">
      <c r="C103" s="30" t="s">
        <v>233</v>
      </c>
      <c r="D103" s="31" t="s">
        <v>234</v>
      </c>
      <c r="E103" s="32" t="s">
        <v>227</v>
      </c>
      <c r="F103" s="31" t="s">
        <v>26</v>
      </c>
      <c r="G103" s="31" t="s">
        <v>1778</v>
      </c>
      <c r="H103" s="31" t="s">
        <v>1789</v>
      </c>
      <c r="I103" s="31" t="s">
        <v>1788</v>
      </c>
      <c r="J103" s="31" t="s">
        <v>1799</v>
      </c>
      <c r="K103" s="31" t="s">
        <v>1791</v>
      </c>
      <c r="L103" s="31" t="s">
        <v>30</v>
      </c>
      <c r="M103" s="32" t="s">
        <v>237</v>
      </c>
      <c r="N103" s="31">
        <v>300</v>
      </c>
      <c r="R103" s="50" t="s">
        <v>79</v>
      </c>
      <c r="S103" s="50">
        <v>3</v>
      </c>
      <c r="T103" s="51">
        <f>SUM(N137:N139)</f>
        <v>3103</v>
      </c>
      <c r="W103" s="60"/>
      <c r="X103" s="60"/>
      <c r="Y103" s="60"/>
      <c r="Z103" s="58"/>
    </row>
    <row r="104" spans="3:26" x14ac:dyDescent="0.35">
      <c r="C104" s="30" t="s">
        <v>281</v>
      </c>
      <c r="D104" s="31" t="s">
        <v>282</v>
      </c>
      <c r="E104" s="32" t="s">
        <v>284</v>
      </c>
      <c r="F104" s="31" t="s">
        <v>26</v>
      </c>
      <c r="G104" s="31" t="s">
        <v>1778</v>
      </c>
      <c r="H104" s="31" t="s">
        <v>1789</v>
      </c>
      <c r="I104" s="31"/>
      <c r="J104" s="31" t="s">
        <v>1799</v>
      </c>
      <c r="K104" s="31"/>
      <c r="L104" s="31" t="s">
        <v>30</v>
      </c>
      <c r="M104" s="32" t="s">
        <v>285</v>
      </c>
      <c r="N104" s="31"/>
      <c r="R104" s="50" t="s">
        <v>1848</v>
      </c>
      <c r="S104" s="50">
        <v>2</v>
      </c>
      <c r="T104" s="50">
        <f>SUM(N140:N141)</f>
        <v>1044</v>
      </c>
      <c r="W104" s="60"/>
      <c r="X104" s="60"/>
      <c r="Y104" s="60"/>
      <c r="Z104" s="58"/>
    </row>
    <row r="105" spans="3:26" x14ac:dyDescent="0.35">
      <c r="C105" s="30" t="s">
        <v>22</v>
      </c>
      <c r="D105" s="31" t="s">
        <v>23</v>
      </c>
      <c r="E105" s="32" t="s">
        <v>25</v>
      </c>
      <c r="F105" s="31" t="s">
        <v>26</v>
      </c>
      <c r="G105" s="31" t="s">
        <v>1778</v>
      </c>
      <c r="H105" s="31" t="s">
        <v>1786</v>
      </c>
      <c r="I105" s="31"/>
      <c r="J105" s="31" t="s">
        <v>1797</v>
      </c>
      <c r="K105" s="31" t="s">
        <v>29</v>
      </c>
      <c r="L105" s="31" t="s">
        <v>30</v>
      </c>
      <c r="M105" s="32" t="s">
        <v>32</v>
      </c>
      <c r="N105" s="33">
        <v>4000</v>
      </c>
      <c r="R105" s="50" t="s">
        <v>107</v>
      </c>
      <c r="S105" s="50">
        <v>2</v>
      </c>
      <c r="T105" s="50">
        <f>SUM(N142:N143)</f>
        <v>225</v>
      </c>
      <c r="W105" s="60"/>
      <c r="X105" s="61"/>
      <c r="Y105" s="61"/>
      <c r="Z105" s="58"/>
    </row>
    <row r="106" spans="3:26" x14ac:dyDescent="0.35">
      <c r="C106" s="30" t="s">
        <v>130</v>
      </c>
      <c r="D106" s="31" t="s">
        <v>131</v>
      </c>
      <c r="E106" s="32" t="s">
        <v>122</v>
      </c>
      <c r="F106" s="31" t="s">
        <v>26</v>
      </c>
      <c r="G106" s="31" t="s">
        <v>1778</v>
      </c>
      <c r="H106" s="31" t="s">
        <v>1785</v>
      </c>
      <c r="I106" s="31"/>
      <c r="J106" s="31" t="s">
        <v>1798</v>
      </c>
      <c r="K106" s="31" t="s">
        <v>1810</v>
      </c>
      <c r="L106" s="31" t="s">
        <v>30</v>
      </c>
      <c r="M106" s="32" t="s">
        <v>134</v>
      </c>
      <c r="N106" s="33">
        <v>2900</v>
      </c>
      <c r="R106" s="50" t="s">
        <v>40</v>
      </c>
      <c r="S106" s="50">
        <v>7</v>
      </c>
      <c r="T106" s="50">
        <f>SUM(N144:N150)</f>
        <v>3467</v>
      </c>
      <c r="W106" s="60"/>
      <c r="X106" s="61"/>
      <c r="Y106" s="61"/>
      <c r="Z106" s="58"/>
    </row>
    <row r="107" spans="3:26" x14ac:dyDescent="0.35">
      <c r="C107" s="30" t="s">
        <v>1849</v>
      </c>
      <c r="D107" s="31" t="s">
        <v>1851</v>
      </c>
      <c r="E107" s="55">
        <v>45476</v>
      </c>
      <c r="F107" s="31" t="s">
        <v>26</v>
      </c>
      <c r="G107" s="31" t="s">
        <v>1778</v>
      </c>
      <c r="H107" s="31" t="s">
        <v>1789</v>
      </c>
      <c r="I107" s="31" t="s">
        <v>1790</v>
      </c>
      <c r="J107" s="31" t="s">
        <v>1803</v>
      </c>
      <c r="K107" s="31" t="s">
        <v>82</v>
      </c>
      <c r="L107" s="31" t="s">
        <v>30</v>
      </c>
      <c r="M107" s="55"/>
      <c r="N107" s="33">
        <v>10820</v>
      </c>
      <c r="R107" s="50" t="s">
        <v>895</v>
      </c>
      <c r="S107" s="50">
        <v>2</v>
      </c>
      <c r="T107" s="51">
        <f>SUM(N151:N152)</f>
        <v>3265</v>
      </c>
      <c r="W107" s="60"/>
      <c r="X107" s="61"/>
      <c r="Y107" s="61"/>
      <c r="Z107" s="58"/>
    </row>
    <row r="108" spans="3:26" x14ac:dyDescent="0.35">
      <c r="C108" s="30" t="s">
        <v>144</v>
      </c>
      <c r="D108" s="31" t="s">
        <v>145</v>
      </c>
      <c r="E108" s="32" t="s">
        <v>140</v>
      </c>
      <c r="F108" s="31" t="s">
        <v>50</v>
      </c>
      <c r="G108" s="31" t="s">
        <v>1778</v>
      </c>
      <c r="H108" s="31" t="s">
        <v>1789</v>
      </c>
      <c r="I108" s="31" t="s">
        <v>1788</v>
      </c>
      <c r="J108" s="31" t="s">
        <v>1801</v>
      </c>
      <c r="K108" s="31" t="s">
        <v>29</v>
      </c>
      <c r="L108" s="31" t="s">
        <v>30</v>
      </c>
      <c r="M108" s="32" t="s">
        <v>148</v>
      </c>
      <c r="N108" s="31">
        <v>260</v>
      </c>
      <c r="S108">
        <f>SUM(S89:S107)</f>
        <v>66</v>
      </c>
      <c r="T108">
        <f>SUM(T89:T107)</f>
        <v>134714</v>
      </c>
      <c r="W108" s="60"/>
      <c r="X108" s="60"/>
      <c r="Y108" s="60"/>
      <c r="Z108" s="58"/>
    </row>
    <row r="109" spans="3:26" x14ac:dyDescent="0.35">
      <c r="C109" s="30" t="s">
        <v>46</v>
      </c>
      <c r="D109" s="31" t="s">
        <v>47</v>
      </c>
      <c r="E109" s="32" t="s">
        <v>49</v>
      </c>
      <c r="F109" s="31" t="s">
        <v>50</v>
      </c>
      <c r="G109" s="31" t="s">
        <v>1778</v>
      </c>
      <c r="H109" s="31" t="s">
        <v>1786</v>
      </c>
      <c r="I109" s="31"/>
      <c r="J109" s="31" t="s">
        <v>1797</v>
      </c>
      <c r="K109" s="31" t="s">
        <v>29</v>
      </c>
      <c r="L109" s="31" t="s">
        <v>30</v>
      </c>
      <c r="M109" s="32" t="s">
        <v>52</v>
      </c>
      <c r="N109" s="33">
        <v>2200</v>
      </c>
      <c r="W109" s="60"/>
      <c r="X109" s="61"/>
      <c r="Y109" s="61"/>
      <c r="Z109" s="58"/>
    </row>
    <row r="110" spans="3:26" x14ac:dyDescent="0.35">
      <c r="C110" s="30" t="s">
        <v>120</v>
      </c>
      <c r="D110" s="31" t="s">
        <v>121</v>
      </c>
      <c r="E110" s="32" t="s">
        <v>122</v>
      </c>
      <c r="F110" s="31" t="s">
        <v>50</v>
      </c>
      <c r="G110" s="31" t="s">
        <v>1778</v>
      </c>
      <c r="H110" s="31" t="s">
        <v>1785</v>
      </c>
      <c r="I110" s="31"/>
      <c r="J110" s="31" t="s">
        <v>1795</v>
      </c>
      <c r="K110" s="31" t="s">
        <v>125</v>
      </c>
      <c r="L110" s="31" t="s">
        <v>126</v>
      </c>
      <c r="M110" s="32" t="s">
        <v>127</v>
      </c>
      <c r="N110" s="31">
        <v>900</v>
      </c>
      <c r="W110" s="60"/>
      <c r="X110" s="60"/>
      <c r="Y110" s="60"/>
      <c r="Z110" s="58"/>
    </row>
    <row r="111" spans="3:26" x14ac:dyDescent="0.35">
      <c r="C111" s="30" t="s">
        <v>265</v>
      </c>
      <c r="D111" s="31" t="s">
        <v>266</v>
      </c>
      <c r="E111" s="32" t="s">
        <v>267</v>
      </c>
      <c r="F111" s="31" t="s">
        <v>50</v>
      </c>
      <c r="G111" s="31" t="s">
        <v>1778</v>
      </c>
      <c r="H111" s="31" t="s">
        <v>1785</v>
      </c>
      <c r="I111" s="31"/>
      <c r="J111" s="31"/>
      <c r="K111" s="31" t="s">
        <v>1811</v>
      </c>
      <c r="L111" s="31" t="s">
        <v>30</v>
      </c>
      <c r="M111" s="32" t="s">
        <v>269</v>
      </c>
      <c r="N111" s="33">
        <v>3000</v>
      </c>
      <c r="R111" t="s">
        <v>1879</v>
      </c>
      <c r="U111" s="63"/>
      <c r="V111" s="63"/>
      <c r="W111" s="60"/>
      <c r="X111" s="61"/>
      <c r="Y111" s="61"/>
      <c r="Z111" s="58"/>
    </row>
    <row r="112" spans="3:26" x14ac:dyDescent="0.35">
      <c r="C112" s="30" t="s">
        <v>1513</v>
      </c>
      <c r="D112" s="31" t="s">
        <v>1514</v>
      </c>
      <c r="E112" s="32" t="s">
        <v>521</v>
      </c>
      <c r="F112" s="31" t="s">
        <v>50</v>
      </c>
      <c r="G112" s="31" t="s">
        <v>1779</v>
      </c>
      <c r="H112" s="31" t="s">
        <v>1815</v>
      </c>
      <c r="I112" s="31"/>
      <c r="J112" s="31" t="s">
        <v>1801</v>
      </c>
      <c r="K112" s="31" t="s">
        <v>29</v>
      </c>
      <c r="L112" s="31" t="s">
        <v>30</v>
      </c>
      <c r="M112" s="32" t="s">
        <v>1515</v>
      </c>
      <c r="N112" s="31">
        <v>350</v>
      </c>
      <c r="U112" s="63"/>
      <c r="V112" s="63"/>
      <c r="W112" s="60"/>
      <c r="X112" s="60"/>
      <c r="Y112" s="60"/>
      <c r="Z112" s="58"/>
    </row>
    <row r="113" spans="3:26" x14ac:dyDescent="0.35">
      <c r="C113" s="30" t="s">
        <v>1562</v>
      </c>
      <c r="D113" s="31" t="s">
        <v>1563</v>
      </c>
      <c r="E113" s="32" t="s">
        <v>1565</v>
      </c>
      <c r="F113" s="31" t="s">
        <v>50</v>
      </c>
      <c r="G113" s="31" t="s">
        <v>1779</v>
      </c>
      <c r="H113" s="31" t="s">
        <v>1827</v>
      </c>
      <c r="I113" s="31" t="s">
        <v>1828</v>
      </c>
      <c r="J113" s="31" t="s">
        <v>1829</v>
      </c>
      <c r="K113" s="31" t="s">
        <v>29</v>
      </c>
      <c r="L113" s="31" t="s">
        <v>30</v>
      </c>
      <c r="M113" s="32" t="s">
        <v>1484</v>
      </c>
      <c r="N113" s="31">
        <v>350</v>
      </c>
      <c r="R113" s="52" t="s">
        <v>1843</v>
      </c>
      <c r="S113" s="52" t="s">
        <v>1844</v>
      </c>
      <c r="T113" s="52" t="s">
        <v>1839</v>
      </c>
      <c r="U113" s="52" t="s">
        <v>1876</v>
      </c>
      <c r="V113" s="52" t="s">
        <v>1880</v>
      </c>
      <c r="W113" s="52" t="s">
        <v>1881</v>
      </c>
      <c r="X113" s="60"/>
      <c r="Y113" s="60"/>
      <c r="Z113" s="58"/>
    </row>
    <row r="114" spans="3:26" x14ac:dyDescent="0.35">
      <c r="C114" s="30" t="s">
        <v>1610</v>
      </c>
      <c r="D114" s="31" t="s">
        <v>1611</v>
      </c>
      <c r="E114" s="32" t="s">
        <v>1613</v>
      </c>
      <c r="F114" s="31" t="s">
        <v>50</v>
      </c>
      <c r="G114" s="31" t="s">
        <v>1779</v>
      </c>
      <c r="H114" s="31" t="s">
        <v>1815</v>
      </c>
      <c r="I114" s="31"/>
      <c r="J114" s="31" t="s">
        <v>1803</v>
      </c>
      <c r="K114" s="31" t="s">
        <v>82</v>
      </c>
      <c r="L114" s="31" t="s">
        <v>30</v>
      </c>
      <c r="M114" s="32" t="s">
        <v>1614</v>
      </c>
      <c r="N114" s="33">
        <v>7500</v>
      </c>
      <c r="R114" s="50" t="s">
        <v>71</v>
      </c>
      <c r="S114" s="50">
        <v>10</v>
      </c>
      <c r="T114" s="51">
        <v>63120</v>
      </c>
      <c r="U114" s="50">
        <f xml:space="preserve"> (T114 / T133) * 100</f>
        <v>46.854818355924408</v>
      </c>
      <c r="V114" s="50">
        <v>3.02679374213271</v>
      </c>
      <c r="W114" s="68"/>
      <c r="X114" s="61"/>
      <c r="Y114" s="61"/>
      <c r="Z114" s="58"/>
    </row>
    <row r="115" spans="3:26" x14ac:dyDescent="0.35">
      <c r="C115" s="30" t="s">
        <v>1624</v>
      </c>
      <c r="D115" s="31" t="s">
        <v>1625</v>
      </c>
      <c r="E115" s="32" t="s">
        <v>1409</v>
      </c>
      <c r="F115" s="31" t="s">
        <v>50</v>
      </c>
      <c r="G115" s="31" t="s">
        <v>1779</v>
      </c>
      <c r="H115" s="31" t="s">
        <v>1815</v>
      </c>
      <c r="I115" s="31"/>
      <c r="J115" s="31" t="s">
        <v>1796</v>
      </c>
      <c r="K115" s="31" t="s">
        <v>29</v>
      </c>
      <c r="L115" s="31" t="s">
        <v>126</v>
      </c>
      <c r="M115" s="32" t="s">
        <v>1628</v>
      </c>
      <c r="N115" s="31">
        <v>55</v>
      </c>
      <c r="R115" s="50" t="s">
        <v>26</v>
      </c>
      <c r="S115" s="50">
        <v>7</v>
      </c>
      <c r="T115" s="51">
        <v>23120</v>
      </c>
      <c r="U115" s="50">
        <f xml:space="preserve"> (T115 / T133) * 100</f>
        <v>17.162284543551522</v>
      </c>
      <c r="V115" s="50">
        <v>2.745720943761909</v>
      </c>
      <c r="W115" s="68"/>
      <c r="X115" s="60"/>
      <c r="Y115" s="60"/>
      <c r="Z115" s="58"/>
    </row>
    <row r="116" spans="3:26" x14ac:dyDescent="0.35">
      <c r="C116" s="30" t="s">
        <v>1869</v>
      </c>
      <c r="D116" s="31" t="s">
        <v>1868</v>
      </c>
      <c r="E116" s="55">
        <v>45464</v>
      </c>
      <c r="F116" s="31" t="s">
        <v>50</v>
      </c>
      <c r="G116" s="31" t="s">
        <v>1779</v>
      </c>
      <c r="H116" s="31" t="s">
        <v>1819</v>
      </c>
      <c r="I116" s="31"/>
      <c r="J116" s="31" t="s">
        <v>1870</v>
      </c>
      <c r="K116" s="31" t="s">
        <v>702</v>
      </c>
      <c r="L116" s="31" t="s">
        <v>30</v>
      </c>
      <c r="M116" s="55"/>
      <c r="N116" s="33">
        <v>3000</v>
      </c>
      <c r="R116" s="50" t="s">
        <v>50</v>
      </c>
      <c r="S116" s="50">
        <v>9</v>
      </c>
      <c r="T116" s="51">
        <v>17615</v>
      </c>
      <c r="U116" s="50">
        <f xml:space="preserve"> (T116 / T133) * 100</f>
        <v>13.075849577623707</v>
      </c>
      <c r="V116" s="50">
        <v>1.7791039304245102</v>
      </c>
      <c r="W116" s="68"/>
      <c r="X116" s="61"/>
      <c r="Y116" s="61"/>
      <c r="Z116" s="58"/>
    </row>
    <row r="117" spans="3:26" x14ac:dyDescent="0.35">
      <c r="C117" s="30" t="s">
        <v>272</v>
      </c>
      <c r="D117" s="31" t="s">
        <v>273</v>
      </c>
      <c r="E117" s="32" t="s">
        <v>275</v>
      </c>
      <c r="F117" s="31" t="s">
        <v>260</v>
      </c>
      <c r="G117" s="31" t="s">
        <v>1778</v>
      </c>
      <c r="H117" s="31" t="s">
        <v>1789</v>
      </c>
      <c r="I117" s="31"/>
      <c r="J117" s="31" t="s">
        <v>1812</v>
      </c>
      <c r="K117" s="31" t="s">
        <v>29</v>
      </c>
      <c r="L117" s="31" t="s">
        <v>30</v>
      </c>
      <c r="M117" s="32" t="s">
        <v>278</v>
      </c>
      <c r="N117" s="33">
        <v>1134</v>
      </c>
      <c r="R117" s="50" t="s">
        <v>228</v>
      </c>
      <c r="S117" s="50">
        <v>4</v>
      </c>
      <c r="T117" s="51">
        <v>8401</v>
      </c>
      <c r="U117" s="50">
        <f xml:space="preserve"> (T117 / T133) * 100</f>
        <v>6.2361744139436137</v>
      </c>
      <c r="V117" s="50">
        <v>0.9560105737295812</v>
      </c>
      <c r="W117" s="69"/>
      <c r="X117" s="61"/>
      <c r="Y117" s="61"/>
      <c r="Z117" s="62"/>
    </row>
    <row r="118" spans="3:26" x14ac:dyDescent="0.35">
      <c r="C118" s="30" t="s">
        <v>256</v>
      </c>
      <c r="D118" s="31" t="s">
        <v>257</v>
      </c>
      <c r="E118" s="32" t="s">
        <v>259</v>
      </c>
      <c r="F118" s="31" t="s">
        <v>260</v>
      </c>
      <c r="G118" s="31" t="s">
        <v>1778</v>
      </c>
      <c r="H118" s="31" t="s">
        <v>1785</v>
      </c>
      <c r="I118" s="31"/>
      <c r="J118" s="31" t="s">
        <v>1807</v>
      </c>
      <c r="K118" s="31" t="s">
        <v>1808</v>
      </c>
      <c r="L118" s="31" t="s">
        <v>30</v>
      </c>
      <c r="M118" s="32" t="s">
        <v>262</v>
      </c>
      <c r="N118" s="33">
        <v>2360</v>
      </c>
      <c r="R118" s="50" t="s">
        <v>1846</v>
      </c>
      <c r="S118" s="50">
        <v>3</v>
      </c>
      <c r="T118" s="51">
        <v>4705</v>
      </c>
      <c r="U118" s="50">
        <f xml:space="preserve"> (T118 / T133) * 100</f>
        <v>3.4925842896803596</v>
      </c>
      <c r="V118" s="50">
        <v>0.85007979676253143</v>
      </c>
      <c r="W118" s="70"/>
      <c r="X118" s="61"/>
      <c r="Y118" s="61"/>
      <c r="Z118" s="58"/>
    </row>
    <row r="119" spans="3:26" x14ac:dyDescent="0.35">
      <c r="C119" s="30" t="s">
        <v>289</v>
      </c>
      <c r="D119" s="31" t="s">
        <v>290</v>
      </c>
      <c r="E119" s="32" t="s">
        <v>284</v>
      </c>
      <c r="F119" s="31" t="s">
        <v>292</v>
      </c>
      <c r="G119" s="31" t="s">
        <v>1778</v>
      </c>
      <c r="H119" s="31" t="s">
        <v>1789</v>
      </c>
      <c r="I119" s="31"/>
      <c r="J119" s="31"/>
      <c r="K119" s="31" t="s">
        <v>82</v>
      </c>
      <c r="L119" s="31" t="s">
        <v>30</v>
      </c>
      <c r="M119" s="32" t="s">
        <v>293</v>
      </c>
      <c r="N119" s="33"/>
      <c r="R119" s="50" t="s">
        <v>1847</v>
      </c>
      <c r="S119" s="50">
        <v>2</v>
      </c>
      <c r="T119" s="51">
        <v>3494</v>
      </c>
      <c r="U119" s="50">
        <f xml:space="preserve"> (T119 / T133) * 100</f>
        <v>2.5936428285107711</v>
      </c>
      <c r="V119" s="50">
        <v>0.81914503508470471</v>
      </c>
      <c r="W119" s="70"/>
      <c r="X119" s="61"/>
      <c r="Y119" s="61"/>
      <c r="Z119" s="58"/>
    </row>
    <row r="120" spans="3:26" x14ac:dyDescent="0.35">
      <c r="C120" s="30" t="s">
        <v>151</v>
      </c>
      <c r="D120" s="31" t="s">
        <v>152</v>
      </c>
      <c r="E120" s="32" t="s">
        <v>153</v>
      </c>
      <c r="F120" s="31" t="s">
        <v>71</v>
      </c>
      <c r="G120" s="31" t="s">
        <v>1778</v>
      </c>
      <c r="H120" s="31" t="s">
        <v>1789</v>
      </c>
      <c r="I120" s="31"/>
      <c r="J120" s="31" t="s">
        <v>1801</v>
      </c>
      <c r="K120" s="31" t="s">
        <v>29</v>
      </c>
      <c r="L120" s="31" t="s">
        <v>30</v>
      </c>
      <c r="M120" s="32" t="s">
        <v>154</v>
      </c>
      <c r="N120" s="31"/>
      <c r="R120" s="50" t="s">
        <v>40</v>
      </c>
      <c r="S120" s="50">
        <v>7</v>
      </c>
      <c r="T120" s="51">
        <v>3467</v>
      </c>
      <c r="U120" s="50">
        <f xml:space="preserve"> (T120 / T133) * 100</f>
        <v>2.5736003681874191</v>
      </c>
      <c r="V120" s="50">
        <v>0.80468754008472743</v>
      </c>
      <c r="W120" s="70"/>
      <c r="X120" s="60"/>
      <c r="Y120" s="60"/>
      <c r="Z120" s="58"/>
    </row>
    <row r="121" spans="3:26" x14ac:dyDescent="0.35">
      <c r="C121" s="30" t="s">
        <v>312</v>
      </c>
      <c r="D121" s="31" t="s">
        <v>313</v>
      </c>
      <c r="E121" s="32" t="s">
        <v>155</v>
      </c>
      <c r="F121" s="31" t="s">
        <v>71</v>
      </c>
      <c r="G121" s="31" t="s">
        <v>1778</v>
      </c>
      <c r="H121" s="31" t="s">
        <v>1789</v>
      </c>
      <c r="I121" s="31" t="s">
        <v>1788</v>
      </c>
      <c r="J121" s="31" t="s">
        <v>1801</v>
      </c>
      <c r="K121" s="31" t="s">
        <v>29</v>
      </c>
      <c r="L121" s="31" t="s">
        <v>30</v>
      </c>
      <c r="M121" s="32" t="s">
        <v>315</v>
      </c>
      <c r="N121" s="31">
        <v>450</v>
      </c>
      <c r="R121" s="50" t="s">
        <v>895</v>
      </c>
      <c r="S121" s="50">
        <v>2</v>
      </c>
      <c r="T121" s="51">
        <v>3265</v>
      </c>
      <c r="U121" s="50">
        <f xml:space="preserve"> (T121 / T133) * 100</f>
        <v>2.4236530724349361</v>
      </c>
      <c r="V121" s="50">
        <v>0.60390047572190619</v>
      </c>
      <c r="W121" s="70"/>
      <c r="X121" s="60"/>
      <c r="Y121" s="60"/>
      <c r="Z121" s="58"/>
    </row>
    <row r="122" spans="3:26" x14ac:dyDescent="0.35">
      <c r="C122" s="30" t="s">
        <v>113</v>
      </c>
      <c r="D122" s="31" t="s">
        <v>114</v>
      </c>
      <c r="E122" s="32" t="s">
        <v>116</v>
      </c>
      <c r="F122" s="31" t="s">
        <v>71</v>
      </c>
      <c r="G122" s="31" t="s">
        <v>1778</v>
      </c>
      <c r="H122" s="31" t="s">
        <v>1786</v>
      </c>
      <c r="I122" s="31"/>
      <c r="J122" s="31" t="s">
        <v>1797</v>
      </c>
      <c r="K122" s="31" t="s">
        <v>29</v>
      </c>
      <c r="L122" s="31" t="s">
        <v>30</v>
      </c>
      <c r="M122" s="32" t="s">
        <v>117</v>
      </c>
      <c r="N122" s="31">
        <v>550</v>
      </c>
      <c r="R122" s="50" t="s">
        <v>79</v>
      </c>
      <c r="S122" s="50">
        <v>3</v>
      </c>
      <c r="T122" s="51">
        <v>3103</v>
      </c>
      <c r="U122" s="50">
        <f xml:space="preserve"> (T122 / T133) * 100</f>
        <v>2.3033983104948259</v>
      </c>
      <c r="V122" s="50">
        <v>0.49711709542347254</v>
      </c>
      <c r="W122" s="70"/>
      <c r="X122" s="60"/>
      <c r="Y122" s="60"/>
      <c r="Z122" s="58"/>
    </row>
    <row r="123" spans="3:26" x14ac:dyDescent="0.35">
      <c r="C123" s="30" t="s">
        <v>67</v>
      </c>
      <c r="D123" s="31" t="s">
        <v>68</v>
      </c>
      <c r="E123" s="32" t="s">
        <v>70</v>
      </c>
      <c r="F123" s="31" t="s">
        <v>71</v>
      </c>
      <c r="G123" s="31" t="s">
        <v>1778</v>
      </c>
      <c r="H123" s="31" t="s">
        <v>1785</v>
      </c>
      <c r="I123" s="31"/>
      <c r="J123" s="31" t="s">
        <v>1798</v>
      </c>
      <c r="K123" s="31" t="s">
        <v>29</v>
      </c>
      <c r="L123" s="31" t="s">
        <v>30</v>
      </c>
      <c r="M123" s="32" t="s">
        <v>72</v>
      </c>
      <c r="N123" s="33">
        <v>1100</v>
      </c>
      <c r="R123" s="50" t="s">
        <v>98</v>
      </c>
      <c r="S123" s="50">
        <v>5</v>
      </c>
      <c r="T123" s="50">
        <v>1858</v>
      </c>
      <c r="U123" s="50">
        <f xml:space="preserve"> (T123 / T133) * 100</f>
        <v>1.3792181955847203</v>
      </c>
      <c r="V123" s="50">
        <v>0.42731932628371677</v>
      </c>
      <c r="W123" s="70"/>
      <c r="X123" s="61"/>
      <c r="Y123" s="61"/>
      <c r="Z123" s="58"/>
    </row>
    <row r="124" spans="3:26" x14ac:dyDescent="0.35">
      <c r="C124" s="30" t="s">
        <v>217</v>
      </c>
      <c r="D124" s="31" t="s">
        <v>218</v>
      </c>
      <c r="E124" s="32" t="s">
        <v>220</v>
      </c>
      <c r="F124" s="31" t="s">
        <v>71</v>
      </c>
      <c r="G124" s="31" t="s">
        <v>1778</v>
      </c>
      <c r="H124" s="31" t="s">
        <v>1785</v>
      </c>
      <c r="I124" s="31"/>
      <c r="J124" s="31" t="s">
        <v>1805</v>
      </c>
      <c r="K124" s="31" t="s">
        <v>29</v>
      </c>
      <c r="L124" s="31" t="s">
        <v>30</v>
      </c>
      <c r="M124" s="32" t="s">
        <v>221</v>
      </c>
      <c r="N124" s="31">
        <v>100</v>
      </c>
      <c r="R124" s="50" t="s">
        <v>1848</v>
      </c>
      <c r="S124" s="50">
        <v>2</v>
      </c>
      <c r="T124" s="50">
        <v>1044</v>
      </c>
      <c r="U124" s="50">
        <f xml:space="preserve"> (T124 / T133) * 100</f>
        <v>0.77497513250293215</v>
      </c>
      <c r="V124" s="50">
        <v>0.35663338088445079</v>
      </c>
      <c r="W124" s="70"/>
      <c r="X124" s="60"/>
      <c r="Y124" s="60"/>
      <c r="Z124" s="58"/>
    </row>
    <row r="125" spans="3:26" x14ac:dyDescent="0.35">
      <c r="C125" s="30" t="s">
        <v>1491</v>
      </c>
      <c r="D125" s="31" t="s">
        <v>1492</v>
      </c>
      <c r="E125" s="32" t="s">
        <v>385</v>
      </c>
      <c r="F125" s="31" t="s">
        <v>71</v>
      </c>
      <c r="G125" s="31" t="s">
        <v>1779</v>
      </c>
      <c r="H125" s="31" t="s">
        <v>1815</v>
      </c>
      <c r="I125" s="31"/>
      <c r="J125" s="31" t="s">
        <v>1816</v>
      </c>
      <c r="K125" s="31" t="s">
        <v>82</v>
      </c>
      <c r="L125" s="31" t="s">
        <v>30</v>
      </c>
      <c r="M125" s="32" t="s">
        <v>1496</v>
      </c>
      <c r="N125" s="33">
        <v>35300</v>
      </c>
      <c r="R125" s="50" t="s">
        <v>90</v>
      </c>
      <c r="S125" s="50">
        <v>2</v>
      </c>
      <c r="T125" s="50">
        <v>490</v>
      </c>
      <c r="U125" s="50">
        <f xml:space="preserve"> (T125 / T133) * 100</f>
        <v>0.36373353920156776</v>
      </c>
      <c r="V125" s="50">
        <v>0.23715728651568951</v>
      </c>
      <c r="W125" s="71"/>
      <c r="X125" s="61"/>
      <c r="Y125" s="61"/>
      <c r="Z125" s="58"/>
    </row>
    <row r="126" spans="3:26" x14ac:dyDescent="0.35">
      <c r="C126" s="30" t="s">
        <v>1518</v>
      </c>
      <c r="D126" s="31" t="s">
        <v>1519</v>
      </c>
      <c r="E126" s="32" t="s">
        <v>706</v>
      </c>
      <c r="F126" s="31" t="s">
        <v>71</v>
      </c>
      <c r="G126" s="31" t="s">
        <v>1779</v>
      </c>
      <c r="H126" s="31" t="s">
        <v>1819</v>
      </c>
      <c r="I126" s="31"/>
      <c r="J126" s="31" t="s">
        <v>1820</v>
      </c>
      <c r="K126" s="31" t="s">
        <v>82</v>
      </c>
      <c r="L126" s="31" t="s">
        <v>30</v>
      </c>
      <c r="M126" s="32" t="s">
        <v>1521</v>
      </c>
      <c r="N126" s="33">
        <v>17700</v>
      </c>
      <c r="R126" s="50" t="s">
        <v>356</v>
      </c>
      <c r="S126" s="50">
        <v>3</v>
      </c>
      <c r="T126" s="50">
        <v>404</v>
      </c>
      <c r="U126" s="50">
        <f xml:space="preserve"> (T126 / T133) * 100</f>
        <v>0.29989459150496611</v>
      </c>
      <c r="V126" s="50">
        <v>0.18454006214104135</v>
      </c>
      <c r="W126" s="71"/>
      <c r="X126" s="61"/>
      <c r="Y126" s="61"/>
      <c r="Z126" s="58"/>
    </row>
    <row r="127" spans="3:26" x14ac:dyDescent="0.35">
      <c r="C127" s="30" t="s">
        <v>1535</v>
      </c>
      <c r="D127" s="31" t="s">
        <v>1536</v>
      </c>
      <c r="E127" s="32" t="s">
        <v>92</v>
      </c>
      <c r="F127" s="31" t="s">
        <v>71</v>
      </c>
      <c r="G127" s="31" t="s">
        <v>1779</v>
      </c>
      <c r="H127" s="31" t="s">
        <v>1815</v>
      </c>
      <c r="I127" s="31"/>
      <c r="J127" s="31" t="s">
        <v>1823</v>
      </c>
      <c r="K127" s="31" t="s">
        <v>82</v>
      </c>
      <c r="L127" s="31" t="s">
        <v>30</v>
      </c>
      <c r="M127" s="32" t="s">
        <v>1405</v>
      </c>
      <c r="N127" s="33">
        <v>5700</v>
      </c>
      <c r="R127" s="50" t="s">
        <v>107</v>
      </c>
      <c r="S127" s="50">
        <v>2</v>
      </c>
      <c r="T127" s="50">
        <v>225</v>
      </c>
      <c r="U127" s="50">
        <f xml:space="preserve"> (T127 / T133) * 100</f>
        <v>0.16702050269459745</v>
      </c>
      <c r="V127" s="50">
        <v>0.16669908037673992</v>
      </c>
      <c r="W127" s="71"/>
      <c r="X127" s="61"/>
      <c r="Y127" s="61"/>
      <c r="Z127" s="58"/>
    </row>
    <row r="128" spans="3:26" x14ac:dyDescent="0.35">
      <c r="C128" s="30" t="s">
        <v>1540</v>
      </c>
      <c r="D128" s="31" t="s">
        <v>1541</v>
      </c>
      <c r="E128" s="32" t="s">
        <v>929</v>
      </c>
      <c r="F128" s="31" t="s">
        <v>71</v>
      </c>
      <c r="G128" s="31" t="s">
        <v>1779</v>
      </c>
      <c r="H128" s="31" t="s">
        <v>1815</v>
      </c>
      <c r="I128" s="31"/>
      <c r="J128" s="31" t="s">
        <v>1824</v>
      </c>
      <c r="K128" s="31" t="s">
        <v>82</v>
      </c>
      <c r="L128" s="31" t="s">
        <v>30</v>
      </c>
      <c r="M128" s="32" t="s">
        <v>1543</v>
      </c>
      <c r="N128" s="33">
        <v>1650</v>
      </c>
      <c r="R128" s="50" t="s">
        <v>430</v>
      </c>
      <c r="S128" s="50">
        <v>1</v>
      </c>
      <c r="T128" s="50">
        <v>158</v>
      </c>
      <c r="U128" s="50">
        <f xml:space="preserve"> (T128 / T133) * 100</f>
        <v>0.11728550855887288</v>
      </c>
      <c r="V128" s="50">
        <v>3.9068317335308668E-2</v>
      </c>
      <c r="W128" s="71"/>
      <c r="X128" s="61"/>
      <c r="Y128" s="61"/>
      <c r="Z128" s="58"/>
    </row>
    <row r="129" spans="3:26" x14ac:dyDescent="0.35">
      <c r="C129" s="30" t="s">
        <v>1864</v>
      </c>
      <c r="D129" s="31" t="s">
        <v>1865</v>
      </c>
      <c r="E129" s="55">
        <v>45460</v>
      </c>
      <c r="F129" s="31" t="s">
        <v>71</v>
      </c>
      <c r="G129" s="31" t="s">
        <v>1779</v>
      </c>
      <c r="H129" s="31" t="s">
        <v>1815</v>
      </c>
      <c r="I129" s="31"/>
      <c r="J129" s="31" t="s">
        <v>1866</v>
      </c>
      <c r="K129" s="31" t="s">
        <v>82</v>
      </c>
      <c r="L129" s="31" t="s">
        <v>30</v>
      </c>
      <c r="M129" s="55"/>
      <c r="N129" s="33">
        <v>570</v>
      </c>
      <c r="R129" s="50" t="s">
        <v>243</v>
      </c>
      <c r="S129" s="50">
        <v>1</v>
      </c>
      <c r="T129" s="50">
        <v>120</v>
      </c>
      <c r="U129" s="50">
        <f xml:space="preserve"> (T129 / T133) * 100</f>
        <v>8.9077601437118639E-2</v>
      </c>
      <c r="V129" s="50">
        <v>2.3646682188591384E-2</v>
      </c>
      <c r="W129" s="71"/>
      <c r="X129" s="61"/>
      <c r="Y129" s="61"/>
      <c r="Z129" s="58"/>
    </row>
    <row r="130" spans="3:26" x14ac:dyDescent="0.35">
      <c r="C130" s="30" t="s">
        <v>240</v>
      </c>
      <c r="D130" s="31" t="s">
        <v>241</v>
      </c>
      <c r="E130" s="32" t="s">
        <v>242</v>
      </c>
      <c r="F130" s="31" t="s">
        <v>243</v>
      </c>
      <c r="G130" s="31" t="s">
        <v>1778</v>
      </c>
      <c r="H130" s="31" t="s">
        <v>1789</v>
      </c>
      <c r="I130" s="31"/>
      <c r="J130" s="31" t="s">
        <v>1803</v>
      </c>
      <c r="K130" s="31" t="s">
        <v>245</v>
      </c>
      <c r="L130" s="31" t="s">
        <v>30</v>
      </c>
      <c r="M130" s="32" t="s">
        <v>246</v>
      </c>
      <c r="N130" s="31">
        <v>120</v>
      </c>
      <c r="R130" s="50" t="s">
        <v>213</v>
      </c>
      <c r="S130" s="50">
        <v>1</v>
      </c>
      <c r="T130" s="50">
        <v>65</v>
      </c>
      <c r="U130" s="50">
        <f xml:space="preserve"> (T130 / T133) * 100</f>
        <v>4.8250367445105934E-2</v>
      </c>
      <c r="V130" s="50">
        <v>2.104419147017652E-2</v>
      </c>
      <c r="W130" s="71"/>
      <c r="X130" s="60"/>
      <c r="Y130" s="60"/>
      <c r="Z130" s="58"/>
    </row>
    <row r="131" spans="3:26" x14ac:dyDescent="0.35">
      <c r="C131" s="30" t="s">
        <v>1568</v>
      </c>
      <c r="D131" s="31" t="s">
        <v>1569</v>
      </c>
      <c r="E131" s="32" t="s">
        <v>259</v>
      </c>
      <c r="F131" s="31" t="s">
        <v>356</v>
      </c>
      <c r="G131" s="31" t="s">
        <v>1779</v>
      </c>
      <c r="H131" s="31" t="s">
        <v>1815</v>
      </c>
      <c r="I131" s="31"/>
      <c r="J131" s="31" t="s">
        <v>1801</v>
      </c>
      <c r="K131" s="31" t="s">
        <v>29</v>
      </c>
      <c r="L131" s="31" t="s">
        <v>30</v>
      </c>
      <c r="M131" s="32" t="s">
        <v>1571</v>
      </c>
      <c r="N131" s="31">
        <v>246</v>
      </c>
      <c r="R131" s="50" t="s">
        <v>1845</v>
      </c>
      <c r="S131" s="50">
        <v>1</v>
      </c>
      <c r="T131" s="50">
        <v>60</v>
      </c>
      <c r="U131" s="50">
        <f xml:space="preserve"> (T131 / T133) * 100</f>
        <v>4.453880071855932E-2</v>
      </c>
      <c r="V131" s="50">
        <v>1.254731382923106E-2</v>
      </c>
      <c r="W131" s="71"/>
      <c r="X131" s="60"/>
      <c r="Y131" s="60"/>
      <c r="Z131" s="58"/>
    </row>
    <row r="132" spans="3:26" x14ac:dyDescent="0.35">
      <c r="C132" s="30" t="s">
        <v>1574</v>
      </c>
      <c r="D132" s="31" t="s">
        <v>1575</v>
      </c>
      <c r="E132" s="32" t="s">
        <v>1183</v>
      </c>
      <c r="F132" s="31" t="s">
        <v>356</v>
      </c>
      <c r="G132" s="31" t="s">
        <v>1779</v>
      </c>
      <c r="H132" s="31" t="s">
        <v>1815</v>
      </c>
      <c r="I132" s="31"/>
      <c r="J132" s="31" t="s">
        <v>1830</v>
      </c>
      <c r="K132" s="31" t="s">
        <v>29</v>
      </c>
      <c r="L132" s="31" t="s">
        <v>30</v>
      </c>
      <c r="M132" s="32" t="s">
        <v>227</v>
      </c>
      <c r="N132" s="33"/>
      <c r="R132" s="50" t="s">
        <v>292</v>
      </c>
      <c r="S132" s="50">
        <v>1</v>
      </c>
      <c r="T132" s="50">
        <v>0</v>
      </c>
      <c r="U132" s="50">
        <f xml:space="preserve"> (T132 / T133) * 100</f>
        <v>0</v>
      </c>
      <c r="V132" s="50">
        <v>0</v>
      </c>
      <c r="W132" s="72"/>
      <c r="X132" s="61"/>
      <c r="Y132" s="61"/>
      <c r="Z132" s="58"/>
    </row>
    <row r="133" spans="3:26" x14ac:dyDescent="0.35">
      <c r="C133" s="30" t="s">
        <v>1853</v>
      </c>
      <c r="D133" s="31" t="s">
        <v>1852</v>
      </c>
      <c r="E133" s="55">
        <v>45475</v>
      </c>
      <c r="F133" s="31" t="s">
        <v>356</v>
      </c>
      <c r="G133" s="31" t="s">
        <v>1778</v>
      </c>
      <c r="H133" s="31" t="s">
        <v>1785</v>
      </c>
      <c r="I133" s="31"/>
      <c r="J133" s="31" t="s">
        <v>1798</v>
      </c>
      <c r="K133" s="31" t="s">
        <v>1854</v>
      </c>
      <c r="L133" s="31" t="s">
        <v>30</v>
      </c>
      <c r="M133" s="55">
        <v>45428</v>
      </c>
      <c r="N133" s="33">
        <v>158</v>
      </c>
      <c r="R133" s="73"/>
      <c r="S133" s="73">
        <f>SUM(S114:S132)</f>
        <v>66</v>
      </c>
      <c r="T133" s="74">
        <f>SUM(T114:T132)</f>
        <v>134714</v>
      </c>
      <c r="U133" s="73">
        <f>SUM(U114:U132)</f>
        <v>100</v>
      </c>
      <c r="V133" s="73">
        <v>0.79408783761878099</v>
      </c>
      <c r="W133" s="75"/>
      <c r="X133" s="61"/>
      <c r="Y133" s="61"/>
      <c r="Z133" s="58"/>
    </row>
    <row r="134" spans="3:26" x14ac:dyDescent="0.35">
      <c r="C134" s="30" t="s">
        <v>1597</v>
      </c>
      <c r="D134" s="31" t="s">
        <v>1598</v>
      </c>
      <c r="E134" s="32" t="s">
        <v>1600</v>
      </c>
      <c r="F134" s="31" t="s">
        <v>430</v>
      </c>
      <c r="G134" s="31" t="s">
        <v>1779</v>
      </c>
      <c r="H134" s="31" t="s">
        <v>1815</v>
      </c>
      <c r="I134" s="31"/>
      <c r="J134" s="31" t="s">
        <v>1801</v>
      </c>
      <c r="K134" s="31" t="s">
        <v>29</v>
      </c>
      <c r="L134" s="31" t="s">
        <v>126</v>
      </c>
      <c r="M134" s="32" t="s">
        <v>1602</v>
      </c>
      <c r="N134" s="31">
        <v>158</v>
      </c>
      <c r="W134" s="60"/>
      <c r="X134" s="60"/>
      <c r="Y134" s="60"/>
      <c r="Z134" s="58"/>
    </row>
    <row r="135" spans="3:26" x14ac:dyDescent="0.35">
      <c r="C135" s="30" t="s">
        <v>168</v>
      </c>
      <c r="D135" s="31" t="s">
        <v>169</v>
      </c>
      <c r="E135" s="32" t="s">
        <v>161</v>
      </c>
      <c r="F135" s="31" t="s">
        <v>90</v>
      </c>
      <c r="G135" s="31" t="s">
        <v>1778</v>
      </c>
      <c r="H135" s="31" t="s">
        <v>1789</v>
      </c>
      <c r="I135" s="31" t="s">
        <v>1790</v>
      </c>
      <c r="J135" s="31" t="s">
        <v>1802</v>
      </c>
      <c r="K135" s="31" t="s">
        <v>82</v>
      </c>
      <c r="L135" s="31" t="s">
        <v>30</v>
      </c>
      <c r="M135" s="32" t="s">
        <v>170</v>
      </c>
      <c r="N135" s="31">
        <v>140</v>
      </c>
      <c r="W135" s="60"/>
      <c r="X135" s="60"/>
      <c r="Y135" s="60"/>
      <c r="Z135" s="58"/>
    </row>
    <row r="136" spans="3:26" x14ac:dyDescent="0.35">
      <c r="C136" s="30" t="s">
        <v>86</v>
      </c>
      <c r="D136" s="31" t="s">
        <v>87</v>
      </c>
      <c r="E136" s="32" t="s">
        <v>89</v>
      </c>
      <c r="F136" s="31" t="s">
        <v>90</v>
      </c>
      <c r="G136" s="31" t="s">
        <v>1778</v>
      </c>
      <c r="H136" s="31" t="s">
        <v>1785</v>
      </c>
      <c r="I136" s="31"/>
      <c r="J136" s="31" t="s">
        <v>1798</v>
      </c>
      <c r="K136" s="31" t="s">
        <v>29</v>
      </c>
      <c r="L136" s="31" t="s">
        <v>30</v>
      </c>
      <c r="M136" s="32" t="s">
        <v>92</v>
      </c>
      <c r="N136" s="31">
        <v>350</v>
      </c>
      <c r="W136" s="60"/>
      <c r="X136" s="60"/>
      <c r="Y136" s="60"/>
      <c r="Z136" s="58"/>
    </row>
    <row r="137" spans="3:26" x14ac:dyDescent="0.35">
      <c r="C137" s="30" t="s">
        <v>75</v>
      </c>
      <c r="D137" s="31" t="s">
        <v>76</v>
      </c>
      <c r="E137" s="32" t="s">
        <v>78</v>
      </c>
      <c r="F137" s="31" t="s">
        <v>79</v>
      </c>
      <c r="G137" s="31" t="s">
        <v>1778</v>
      </c>
      <c r="H137" s="31" t="s">
        <v>1789</v>
      </c>
      <c r="I137" s="31"/>
      <c r="J137" s="31" t="s">
        <v>1794</v>
      </c>
      <c r="K137" s="31" t="s">
        <v>82</v>
      </c>
      <c r="L137" s="31" t="s">
        <v>30</v>
      </c>
      <c r="M137" s="32" t="s">
        <v>83</v>
      </c>
      <c r="N137" s="33">
        <v>3000</v>
      </c>
      <c r="W137" s="60"/>
      <c r="X137" s="61"/>
      <c r="Y137" s="61"/>
      <c r="Z137" s="58"/>
    </row>
    <row r="138" spans="3:26" x14ac:dyDescent="0.35">
      <c r="C138" s="30" t="s">
        <v>1530</v>
      </c>
      <c r="D138" s="31" t="s">
        <v>1531</v>
      </c>
      <c r="E138" s="32" t="s">
        <v>859</v>
      </c>
      <c r="F138" s="31" t="s">
        <v>79</v>
      </c>
      <c r="G138" s="31" t="s">
        <v>1779</v>
      </c>
      <c r="H138" s="31" t="s">
        <v>1819</v>
      </c>
      <c r="I138" s="31"/>
      <c r="J138" s="31" t="s">
        <v>1812</v>
      </c>
      <c r="K138" s="31" t="s">
        <v>29</v>
      </c>
      <c r="L138" s="31" t="s">
        <v>30</v>
      </c>
      <c r="M138" s="32" t="s">
        <v>212</v>
      </c>
      <c r="N138" s="31"/>
      <c r="W138" s="60"/>
      <c r="X138" s="60"/>
      <c r="Y138" s="60"/>
      <c r="Z138" s="58"/>
    </row>
    <row r="139" spans="3:26" x14ac:dyDescent="0.35">
      <c r="C139" s="30" t="s">
        <v>1532</v>
      </c>
      <c r="D139" s="31" t="s">
        <v>1619</v>
      </c>
      <c r="E139" s="32" t="s">
        <v>1389</v>
      </c>
      <c r="F139" s="31" t="s">
        <v>79</v>
      </c>
      <c r="G139" s="31" t="s">
        <v>1779</v>
      </c>
      <c r="H139" s="31" t="s">
        <v>1819</v>
      </c>
      <c r="I139" s="31"/>
      <c r="J139" s="31" t="s">
        <v>1812</v>
      </c>
      <c r="K139" s="31" t="s">
        <v>29</v>
      </c>
      <c r="L139" s="31" t="s">
        <v>30</v>
      </c>
      <c r="M139" s="32" t="s">
        <v>1621</v>
      </c>
      <c r="N139" s="31">
        <v>103</v>
      </c>
      <c r="W139" s="60"/>
      <c r="X139" s="60"/>
      <c r="Y139" s="60"/>
      <c r="Z139" s="58"/>
    </row>
    <row r="140" spans="3:26" x14ac:dyDescent="0.35">
      <c r="C140" s="30" t="s">
        <v>203</v>
      </c>
      <c r="D140" s="31" t="s">
        <v>204</v>
      </c>
      <c r="E140" s="32" t="s">
        <v>199</v>
      </c>
      <c r="F140" s="31" t="s">
        <v>177</v>
      </c>
      <c r="G140" s="31" t="s">
        <v>1778</v>
      </c>
      <c r="H140" s="31" t="s">
        <v>1789</v>
      </c>
      <c r="I140" s="31" t="s">
        <v>1788</v>
      </c>
      <c r="J140" s="31" t="s">
        <v>1804</v>
      </c>
      <c r="K140" s="31" t="s">
        <v>29</v>
      </c>
      <c r="L140" s="31" t="s">
        <v>30</v>
      </c>
      <c r="M140" s="32" t="s">
        <v>207</v>
      </c>
      <c r="N140" s="31">
        <v>44</v>
      </c>
      <c r="W140" s="60"/>
      <c r="X140" s="60"/>
      <c r="Y140" s="60"/>
      <c r="Z140" s="58"/>
    </row>
    <row r="141" spans="3:26" x14ac:dyDescent="0.35">
      <c r="C141" s="30" t="s">
        <v>173</v>
      </c>
      <c r="D141" s="31" t="s">
        <v>174</v>
      </c>
      <c r="E141" s="32" t="s">
        <v>176</v>
      </c>
      <c r="F141" s="31" t="s">
        <v>177</v>
      </c>
      <c r="G141" s="31" t="s">
        <v>1778</v>
      </c>
      <c r="H141" s="31" t="s">
        <v>1785</v>
      </c>
      <c r="I141" s="31"/>
      <c r="J141" s="31" t="s">
        <v>1798</v>
      </c>
      <c r="K141" s="31" t="s">
        <v>1792</v>
      </c>
      <c r="L141" s="31" t="s">
        <v>30</v>
      </c>
      <c r="M141" s="32" t="s">
        <v>180</v>
      </c>
      <c r="N141" s="33">
        <v>1000</v>
      </c>
      <c r="W141" s="60"/>
      <c r="X141" s="61"/>
      <c r="Y141" s="61"/>
      <c r="Z141" s="58"/>
    </row>
    <row r="142" spans="3:26" x14ac:dyDescent="0.35">
      <c r="C142" s="30" t="s">
        <v>103</v>
      </c>
      <c r="D142" s="31" t="s">
        <v>104</v>
      </c>
      <c r="E142" s="32" t="s">
        <v>106</v>
      </c>
      <c r="F142" s="31" t="s">
        <v>107</v>
      </c>
      <c r="G142" s="31" t="s">
        <v>1778</v>
      </c>
      <c r="H142" s="31" t="s">
        <v>1789</v>
      </c>
      <c r="I142" s="31"/>
      <c r="J142" s="31" t="s">
        <v>1799</v>
      </c>
      <c r="K142" s="31" t="s">
        <v>29</v>
      </c>
      <c r="L142" s="31" t="s">
        <v>30</v>
      </c>
      <c r="M142" s="32" t="s">
        <v>110</v>
      </c>
      <c r="N142" s="31">
        <v>75</v>
      </c>
      <c r="W142" s="60"/>
      <c r="X142" s="60"/>
      <c r="Y142" s="60"/>
      <c r="Z142" s="58"/>
    </row>
    <row r="143" spans="3:26" x14ac:dyDescent="0.35">
      <c r="C143" s="30" t="s">
        <v>296</v>
      </c>
      <c r="D143" s="31" t="s">
        <v>297</v>
      </c>
      <c r="E143" s="32" t="s">
        <v>299</v>
      </c>
      <c r="F143" s="31" t="s">
        <v>107</v>
      </c>
      <c r="G143" s="31" t="s">
        <v>1778</v>
      </c>
      <c r="H143" s="31" t="s">
        <v>1789</v>
      </c>
      <c r="I143" s="31"/>
      <c r="J143" s="31" t="s">
        <v>1813</v>
      </c>
      <c r="K143" s="31" t="s">
        <v>29</v>
      </c>
      <c r="L143" s="31" t="s">
        <v>30</v>
      </c>
      <c r="M143" s="32" t="s">
        <v>300</v>
      </c>
      <c r="N143" s="31">
        <v>150</v>
      </c>
      <c r="W143" s="60"/>
      <c r="X143" s="60"/>
      <c r="Y143" s="60"/>
      <c r="Z143" s="58"/>
    </row>
    <row r="144" spans="3:26" x14ac:dyDescent="0.35">
      <c r="C144" s="30" t="s">
        <v>303</v>
      </c>
      <c r="D144" s="31" t="s">
        <v>304</v>
      </c>
      <c r="E144" s="32" t="s">
        <v>306</v>
      </c>
      <c r="F144" s="31" t="s">
        <v>40</v>
      </c>
      <c r="G144" s="31" t="s">
        <v>1778</v>
      </c>
      <c r="H144" s="31" t="s">
        <v>1785</v>
      </c>
      <c r="I144" s="31"/>
      <c r="J144" s="31" t="s">
        <v>1795</v>
      </c>
      <c r="K144" s="31" t="s">
        <v>1814</v>
      </c>
      <c r="L144" s="31" t="s">
        <v>30</v>
      </c>
      <c r="M144" s="32" t="s">
        <v>308</v>
      </c>
      <c r="N144" s="31">
        <v>837</v>
      </c>
      <c r="W144" s="60"/>
      <c r="X144" s="60"/>
      <c r="Y144" s="60"/>
      <c r="Z144" s="58"/>
    </row>
    <row r="145" spans="3:26" x14ac:dyDescent="0.35">
      <c r="C145" s="30" t="s">
        <v>36</v>
      </c>
      <c r="D145" s="31" t="s">
        <v>37</v>
      </c>
      <c r="E145" s="32" t="s">
        <v>39</v>
      </c>
      <c r="F145" s="31" t="s">
        <v>40</v>
      </c>
      <c r="G145" s="31" t="s">
        <v>1778</v>
      </c>
      <c r="H145" s="31" t="s">
        <v>1785</v>
      </c>
      <c r="I145" s="31"/>
      <c r="J145" s="31" t="s">
        <v>1798</v>
      </c>
      <c r="K145" s="31" t="s">
        <v>29</v>
      </c>
      <c r="L145" s="31" t="s">
        <v>30</v>
      </c>
      <c r="M145" s="32" t="s">
        <v>43</v>
      </c>
      <c r="N145" s="31">
        <v>120</v>
      </c>
      <c r="W145" s="60"/>
      <c r="X145" s="60"/>
      <c r="Y145" s="60"/>
      <c r="Z145" s="58"/>
    </row>
    <row r="146" spans="3:26" x14ac:dyDescent="0.35">
      <c r="C146" s="30" t="s">
        <v>137</v>
      </c>
      <c r="D146" s="31" t="s">
        <v>138</v>
      </c>
      <c r="E146" s="32" t="s">
        <v>140</v>
      </c>
      <c r="F146" s="31" t="s">
        <v>40</v>
      </c>
      <c r="G146" s="31" t="s">
        <v>1778</v>
      </c>
      <c r="H146" s="31" t="s">
        <v>1785</v>
      </c>
      <c r="I146" s="31"/>
      <c r="J146" s="31" t="s">
        <v>1795</v>
      </c>
      <c r="K146" s="31" t="s">
        <v>29</v>
      </c>
      <c r="L146" s="31" t="s">
        <v>30</v>
      </c>
      <c r="M146" s="32" t="s">
        <v>100</v>
      </c>
      <c r="N146" s="31"/>
      <c r="W146" s="60"/>
      <c r="X146" s="60"/>
      <c r="Y146" s="60"/>
      <c r="Z146" s="58"/>
    </row>
    <row r="147" spans="3:26" x14ac:dyDescent="0.35">
      <c r="C147" s="30" t="s">
        <v>189</v>
      </c>
      <c r="D147" s="31" t="s">
        <v>190</v>
      </c>
      <c r="E147" s="32" t="s">
        <v>191</v>
      </c>
      <c r="F147" s="31" t="s">
        <v>40</v>
      </c>
      <c r="G147" s="31" t="s">
        <v>1778</v>
      </c>
      <c r="H147" s="31" t="s">
        <v>1785</v>
      </c>
      <c r="I147" s="31"/>
      <c r="J147" s="31" t="s">
        <v>1798</v>
      </c>
      <c r="K147" s="31" t="s">
        <v>29</v>
      </c>
      <c r="L147" s="31" t="s">
        <v>30</v>
      </c>
      <c r="M147" s="32" t="s">
        <v>193</v>
      </c>
      <c r="N147" s="33">
        <v>1100</v>
      </c>
      <c r="W147" s="60"/>
      <c r="X147" s="61"/>
      <c r="Y147" s="61"/>
      <c r="Z147" s="58"/>
    </row>
    <row r="148" spans="3:26" x14ac:dyDescent="0.35">
      <c r="C148" s="30" t="s">
        <v>249</v>
      </c>
      <c r="D148" s="31" t="s">
        <v>250</v>
      </c>
      <c r="E148" s="32" t="s">
        <v>252</v>
      </c>
      <c r="F148" s="31" t="s">
        <v>40</v>
      </c>
      <c r="G148" s="31" t="s">
        <v>1778</v>
      </c>
      <c r="H148" s="31" t="s">
        <v>1785</v>
      </c>
      <c r="I148" s="31"/>
      <c r="J148" s="31" t="s">
        <v>1795</v>
      </c>
      <c r="K148" s="31" t="s">
        <v>1806</v>
      </c>
      <c r="L148" s="31" t="s">
        <v>30</v>
      </c>
      <c r="M148" s="32" t="s">
        <v>253</v>
      </c>
      <c r="N148" s="31">
        <v>600</v>
      </c>
      <c r="W148" s="60"/>
      <c r="X148" s="60"/>
      <c r="Y148" s="60"/>
      <c r="Z148" s="58"/>
    </row>
    <row r="149" spans="3:26" x14ac:dyDescent="0.35">
      <c r="C149" s="30" t="s">
        <v>1579</v>
      </c>
      <c r="D149" s="31" t="s">
        <v>1580</v>
      </c>
      <c r="E149" s="32" t="s">
        <v>83</v>
      </c>
      <c r="F149" s="31" t="s">
        <v>40</v>
      </c>
      <c r="G149" s="31" t="s">
        <v>1779</v>
      </c>
      <c r="H149" s="31" t="s">
        <v>1819</v>
      </c>
      <c r="I149" s="31"/>
      <c r="J149" s="31" t="s">
        <v>1831</v>
      </c>
      <c r="K149" s="31" t="s">
        <v>29</v>
      </c>
      <c r="L149" s="31" t="s">
        <v>30</v>
      </c>
      <c r="M149" s="32" t="s">
        <v>1583</v>
      </c>
      <c r="N149" s="31">
        <v>350</v>
      </c>
      <c r="W149" s="60"/>
      <c r="X149" s="60"/>
      <c r="Y149" s="60"/>
      <c r="Z149" s="58"/>
    </row>
    <row r="150" spans="3:26" x14ac:dyDescent="0.35">
      <c r="C150" s="30" t="s">
        <v>1631</v>
      </c>
      <c r="D150" s="31" t="s">
        <v>1632</v>
      </c>
      <c r="E150" s="32" t="s">
        <v>1409</v>
      </c>
      <c r="F150" s="31" t="s">
        <v>40</v>
      </c>
      <c r="G150" s="31" t="s">
        <v>1779</v>
      </c>
      <c r="H150" s="31" t="s">
        <v>1815</v>
      </c>
      <c r="I150" s="31"/>
      <c r="J150" s="31" t="s">
        <v>1796</v>
      </c>
      <c r="K150" s="31" t="s">
        <v>29</v>
      </c>
      <c r="L150" s="31" t="s">
        <v>126</v>
      </c>
      <c r="M150" s="32" t="s">
        <v>1635</v>
      </c>
      <c r="N150" s="31">
        <v>460</v>
      </c>
      <c r="W150" s="60"/>
      <c r="X150" s="60"/>
      <c r="Y150" s="60"/>
      <c r="Z150" s="58"/>
    </row>
    <row r="151" spans="3:26" x14ac:dyDescent="0.35">
      <c r="C151" s="30" t="s">
        <v>1856</v>
      </c>
      <c r="D151" s="31" t="s">
        <v>1857</v>
      </c>
      <c r="E151" s="55">
        <v>45475</v>
      </c>
      <c r="F151" s="31" t="s">
        <v>895</v>
      </c>
      <c r="G151" s="31" t="s">
        <v>1779</v>
      </c>
      <c r="H151" s="31" t="s">
        <v>1815</v>
      </c>
      <c r="I151" s="31" t="s">
        <v>1821</v>
      </c>
      <c r="J151" s="31" t="s">
        <v>1822</v>
      </c>
      <c r="K151" s="31" t="s">
        <v>29</v>
      </c>
      <c r="L151" s="31" t="s">
        <v>30</v>
      </c>
      <c r="M151" s="55"/>
      <c r="N151" s="33">
        <v>3000</v>
      </c>
      <c r="W151" s="60"/>
      <c r="X151" s="61"/>
      <c r="Y151" s="61"/>
      <c r="Z151" s="58"/>
    </row>
    <row r="152" spans="3:26" x14ac:dyDescent="0.35">
      <c r="C152" s="30" t="s">
        <v>1861</v>
      </c>
      <c r="D152" s="31" t="s">
        <v>1862</v>
      </c>
      <c r="E152" s="55">
        <v>45834</v>
      </c>
      <c r="F152" s="31" t="s">
        <v>895</v>
      </c>
      <c r="G152" s="31" t="s">
        <v>1779</v>
      </c>
      <c r="H152" s="31" t="s">
        <v>1815</v>
      </c>
      <c r="I152" s="31"/>
      <c r="J152" s="31" t="s">
        <v>1860</v>
      </c>
      <c r="K152" s="31" t="s">
        <v>29</v>
      </c>
      <c r="L152" s="31" t="s">
        <v>126</v>
      </c>
      <c r="M152" s="55"/>
      <c r="N152" s="33">
        <v>265</v>
      </c>
      <c r="W152" s="60"/>
      <c r="X152" s="61"/>
      <c r="Y152" s="61"/>
      <c r="Z152" s="58"/>
    </row>
    <row r="153" spans="3:26" x14ac:dyDescent="0.35">
      <c r="N153">
        <f>SUM(N87:N152)</f>
        <v>134714</v>
      </c>
      <c r="W153" s="58"/>
      <c r="X153" s="58"/>
      <c r="Y153" s="58"/>
      <c r="Z153" s="58"/>
    </row>
    <row r="156" spans="3:26" x14ac:dyDescent="0.35">
      <c r="E156" s="58"/>
      <c r="F156" s="59"/>
      <c r="G156" s="59"/>
      <c r="H156" s="58"/>
    </row>
    <row r="157" spans="3:26" x14ac:dyDescent="0.35">
      <c r="E157" s="58"/>
      <c r="F157" s="60"/>
      <c r="G157" s="60"/>
      <c r="H157" s="58"/>
    </row>
    <row r="158" spans="3:26" x14ac:dyDescent="0.35">
      <c r="E158" s="58"/>
      <c r="F158" s="60"/>
      <c r="G158" s="60"/>
      <c r="H158" s="58"/>
    </row>
    <row r="159" spans="3:26" x14ac:dyDescent="0.35">
      <c r="E159" s="58"/>
      <c r="F159" s="60"/>
      <c r="G159" s="60"/>
      <c r="H159" s="58"/>
    </row>
    <row r="160" spans="3:26" x14ac:dyDescent="0.35">
      <c r="E160" s="58"/>
      <c r="F160" s="60"/>
      <c r="G160" s="61"/>
      <c r="H160" s="58"/>
    </row>
    <row r="161" spans="5:8" x14ac:dyDescent="0.35">
      <c r="E161" s="58"/>
      <c r="F161" s="60"/>
      <c r="G161" s="61"/>
      <c r="H161" s="58"/>
    </row>
    <row r="162" spans="5:8" x14ac:dyDescent="0.35">
      <c r="E162" s="58"/>
      <c r="F162" s="60"/>
      <c r="G162" s="61"/>
      <c r="H162" s="58"/>
    </row>
    <row r="163" spans="5:8" x14ac:dyDescent="0.35">
      <c r="E163" s="58"/>
      <c r="F163" s="60"/>
      <c r="G163" s="61"/>
      <c r="H163" s="58"/>
    </row>
    <row r="164" spans="5:8" x14ac:dyDescent="0.35">
      <c r="E164" s="58"/>
      <c r="F164" s="60"/>
      <c r="G164" s="60"/>
      <c r="H164" s="58"/>
    </row>
    <row r="165" spans="5:8" x14ac:dyDescent="0.35">
      <c r="E165" s="58"/>
      <c r="F165" s="60"/>
      <c r="G165" s="60"/>
      <c r="H165" s="58"/>
    </row>
    <row r="166" spans="5:8" x14ac:dyDescent="0.35">
      <c r="E166" s="58"/>
      <c r="F166" s="60"/>
      <c r="G166" s="60"/>
      <c r="H166" s="58"/>
    </row>
    <row r="167" spans="5:8" x14ac:dyDescent="0.35">
      <c r="E167" s="58"/>
      <c r="F167" s="60"/>
      <c r="G167" s="60"/>
      <c r="H167" s="58"/>
    </row>
    <row r="168" spans="5:8" x14ac:dyDescent="0.35">
      <c r="E168" s="58"/>
      <c r="F168" s="60"/>
      <c r="G168" s="60"/>
      <c r="H168" s="58"/>
    </row>
    <row r="169" spans="5:8" x14ac:dyDescent="0.35">
      <c r="E169" s="58"/>
      <c r="F169" s="60"/>
      <c r="G169" s="61"/>
      <c r="H169" s="58"/>
    </row>
    <row r="170" spans="5:8" x14ac:dyDescent="0.35">
      <c r="E170" s="58"/>
      <c r="F170" s="60"/>
      <c r="G170" s="60"/>
      <c r="H170" s="58"/>
    </row>
    <row r="171" spans="5:8" x14ac:dyDescent="0.35">
      <c r="E171" s="58"/>
      <c r="F171" s="60"/>
      <c r="G171" s="60"/>
      <c r="H171" s="58"/>
    </row>
    <row r="172" spans="5:8" x14ac:dyDescent="0.35">
      <c r="E172" s="58"/>
      <c r="F172" s="60"/>
      <c r="G172" s="61"/>
      <c r="H172" s="58"/>
    </row>
    <row r="173" spans="5:8" x14ac:dyDescent="0.35">
      <c r="E173" s="58"/>
      <c r="F173" s="60"/>
      <c r="G173" s="60"/>
      <c r="H173" s="58"/>
    </row>
    <row r="174" spans="5:8" x14ac:dyDescent="0.35">
      <c r="E174" s="58"/>
      <c r="F174" s="60"/>
      <c r="G174" s="60"/>
      <c r="H174" s="58"/>
    </row>
    <row r="175" spans="5:8" x14ac:dyDescent="0.35">
      <c r="E175" s="58"/>
      <c r="F175" s="60"/>
      <c r="G175" s="61"/>
      <c r="H175" s="58"/>
    </row>
    <row r="176" spans="5:8" x14ac:dyDescent="0.35">
      <c r="E176" s="58"/>
      <c r="F176" s="60"/>
      <c r="G176" s="61"/>
      <c r="H176" s="58"/>
    </row>
    <row r="177" spans="5:23" x14ac:dyDescent="0.35">
      <c r="E177" s="58"/>
      <c r="F177" s="60"/>
      <c r="G177" s="61"/>
      <c r="H177" s="58"/>
    </row>
    <row r="178" spans="5:23" x14ac:dyDescent="0.35">
      <c r="E178" s="58"/>
      <c r="F178" s="60"/>
      <c r="G178" s="60"/>
      <c r="H178" s="58"/>
      <c r="S178" t="s">
        <v>1887</v>
      </c>
      <c r="V178" s="63"/>
      <c r="W178" s="63"/>
    </row>
    <row r="179" spans="5:23" x14ac:dyDescent="0.35">
      <c r="E179" s="58"/>
      <c r="F179" s="60"/>
      <c r="G179" s="61"/>
      <c r="H179" s="58"/>
      <c r="V179" s="63"/>
      <c r="W179" s="63"/>
    </row>
    <row r="180" spans="5:23" x14ac:dyDescent="0.35">
      <c r="E180" s="58"/>
      <c r="F180" s="60"/>
      <c r="G180" s="60"/>
      <c r="H180" s="58"/>
      <c r="S180" s="52" t="s">
        <v>1843</v>
      </c>
      <c r="T180" s="52" t="s">
        <v>1882</v>
      </c>
      <c r="U180" s="52" t="s">
        <v>1885</v>
      </c>
      <c r="V180" s="52" t="s">
        <v>1880</v>
      </c>
      <c r="W180" s="66"/>
    </row>
    <row r="181" spans="5:23" x14ac:dyDescent="0.35">
      <c r="E181" s="58"/>
      <c r="F181" s="60"/>
      <c r="G181" s="61"/>
      <c r="H181" s="58"/>
      <c r="S181" s="50" t="s">
        <v>71</v>
      </c>
      <c r="T181" s="51">
        <v>2085375</v>
      </c>
      <c r="U181" s="51">
        <v>63120</v>
      </c>
      <c r="V181" s="50">
        <f xml:space="preserve"> (U181 / T181) * 100</f>
        <v>3.02679374213271</v>
      </c>
      <c r="W181" s="58"/>
    </row>
    <row r="182" spans="5:23" x14ac:dyDescent="0.35">
      <c r="E182" s="58"/>
      <c r="F182" s="60"/>
      <c r="G182" s="60"/>
      <c r="H182" s="58"/>
      <c r="R182" t="s">
        <v>1953</v>
      </c>
      <c r="S182" s="50" t="s">
        <v>26</v>
      </c>
      <c r="T182" s="51">
        <v>2822455</v>
      </c>
      <c r="U182" s="51">
        <v>26050</v>
      </c>
      <c r="V182" s="50">
        <f xml:space="preserve"> (U182 / T182) * 100</f>
        <v>0.92295537041334574</v>
      </c>
      <c r="W182" s="58"/>
    </row>
    <row r="183" spans="5:23" x14ac:dyDescent="0.35">
      <c r="E183" s="58"/>
      <c r="F183" s="60"/>
      <c r="G183" s="60"/>
      <c r="H183" s="58"/>
      <c r="R183" t="s">
        <v>1953</v>
      </c>
      <c r="S183" s="50" t="s">
        <v>50</v>
      </c>
      <c r="T183" s="51">
        <v>4122210</v>
      </c>
      <c r="U183" s="51">
        <v>23515</v>
      </c>
      <c r="V183" s="50">
        <f xml:space="preserve"> (U183 / T183) * 100</f>
        <v>0.57044643528592676</v>
      </c>
      <c r="W183" s="58"/>
    </row>
    <row r="184" spans="5:23" x14ac:dyDescent="0.35">
      <c r="E184" s="58"/>
      <c r="F184" s="60"/>
      <c r="G184" s="61"/>
      <c r="H184" s="58"/>
      <c r="S184" s="50" t="s">
        <v>228</v>
      </c>
      <c r="T184" s="51">
        <v>305967</v>
      </c>
      <c r="U184" s="51">
        <v>8401</v>
      </c>
      <c r="V184" s="50">
        <f xml:space="preserve"> (U184 / T184) * 100</f>
        <v>2.745720943761909</v>
      </c>
      <c r="W184" s="58"/>
    </row>
    <row r="185" spans="5:23" x14ac:dyDescent="0.35">
      <c r="E185" s="58"/>
      <c r="F185" s="60"/>
      <c r="G185" s="60"/>
      <c r="H185" s="58"/>
      <c r="R185" t="s">
        <v>1953</v>
      </c>
      <c r="S185" s="50" t="s">
        <v>1846</v>
      </c>
      <c r="T185" s="51">
        <v>584699</v>
      </c>
      <c r="U185" s="50">
        <v>4985</v>
      </c>
      <c r="V185" s="50">
        <f xml:space="preserve"> (U185 / T185) * 100</f>
        <v>0.85257542769869632</v>
      </c>
      <c r="W185" s="58"/>
    </row>
    <row r="186" spans="5:23" x14ac:dyDescent="0.35">
      <c r="E186" s="58"/>
      <c r="F186" s="60"/>
      <c r="G186" s="61"/>
      <c r="H186" s="58"/>
      <c r="S186" s="50" t="s">
        <v>1847</v>
      </c>
      <c r="T186" s="51">
        <v>196391</v>
      </c>
      <c r="U186" s="51">
        <v>3494</v>
      </c>
      <c r="V186" s="50">
        <f xml:space="preserve"> (U186 / T186) * 100</f>
        <v>1.7791039304245102</v>
      </c>
      <c r="W186" s="58"/>
    </row>
    <row r="187" spans="5:23" x14ac:dyDescent="0.35">
      <c r="E187" s="58"/>
      <c r="F187" s="60"/>
      <c r="G187" s="61"/>
      <c r="H187" s="58"/>
      <c r="S187" s="50" t="s">
        <v>40</v>
      </c>
      <c r="T187" s="51">
        <v>1461899</v>
      </c>
      <c r="U187" s="51">
        <v>3467</v>
      </c>
      <c r="V187" s="50">
        <f xml:space="preserve"> (U187 / T187) * 100</f>
        <v>0.23715728651568951</v>
      </c>
      <c r="W187" s="58"/>
    </row>
    <row r="188" spans="5:23" x14ac:dyDescent="0.35">
      <c r="E188" s="58"/>
      <c r="F188" s="60"/>
      <c r="G188" s="61"/>
      <c r="H188" s="58"/>
      <c r="S188" s="50" t="s">
        <v>895</v>
      </c>
      <c r="T188" s="51">
        <v>540652</v>
      </c>
      <c r="U188" s="51">
        <v>3265</v>
      </c>
      <c r="V188" s="50">
        <f xml:space="preserve"> (U188 / T188) * 100</f>
        <v>0.60390047572190619</v>
      </c>
      <c r="W188" s="58"/>
    </row>
    <row r="189" spans="5:23" x14ac:dyDescent="0.35">
      <c r="E189" s="58"/>
      <c r="F189" s="60"/>
      <c r="G189" s="61"/>
      <c r="H189" s="58"/>
      <c r="S189" s="50" t="s">
        <v>79</v>
      </c>
      <c r="T189" s="51">
        <v>324578</v>
      </c>
      <c r="U189" s="51">
        <v>3103</v>
      </c>
      <c r="V189" s="50">
        <f xml:space="preserve"> (U189 / T189) * 100</f>
        <v>0.9560105737295812</v>
      </c>
      <c r="W189" s="58"/>
    </row>
    <row r="190" spans="5:23" x14ac:dyDescent="0.35">
      <c r="E190" s="58"/>
      <c r="F190" s="60"/>
      <c r="G190" s="60"/>
      <c r="H190" s="58"/>
      <c r="S190" s="50" t="s">
        <v>98</v>
      </c>
      <c r="T190" s="51">
        <v>373755</v>
      </c>
      <c r="U190" s="50">
        <v>1858</v>
      </c>
      <c r="V190" s="50">
        <f xml:space="preserve"> (U190 / T190) * 100</f>
        <v>0.49711709542347254</v>
      </c>
      <c r="W190" s="58"/>
    </row>
    <row r="191" spans="5:23" x14ac:dyDescent="0.35">
      <c r="E191" s="58"/>
      <c r="F191" s="60"/>
      <c r="G191" s="60"/>
      <c r="H191" s="58"/>
      <c r="S191" s="50" t="s">
        <v>1848</v>
      </c>
      <c r="T191" s="51">
        <v>122812</v>
      </c>
      <c r="U191" s="50">
        <v>1044</v>
      </c>
      <c r="V191" s="50">
        <f xml:space="preserve"> (U191 / T191) * 100</f>
        <v>0.85007979676253143</v>
      </c>
      <c r="W191" s="58"/>
    </row>
    <row r="192" spans="5:23" x14ac:dyDescent="0.35">
      <c r="E192" s="58"/>
      <c r="F192" s="60"/>
      <c r="G192" s="60"/>
      <c r="H192" s="58"/>
      <c r="R192" t="s">
        <v>1953</v>
      </c>
      <c r="S192" s="50" t="s">
        <v>455</v>
      </c>
      <c r="T192" s="51">
        <v>220302</v>
      </c>
      <c r="U192" s="51">
        <v>1000</v>
      </c>
      <c r="V192" s="50">
        <f xml:space="preserve"> (U192 / T192) * 100</f>
        <v>0.45392234296556544</v>
      </c>
      <c r="W192" s="58"/>
    </row>
    <row r="193" spans="5:23" x14ac:dyDescent="0.35">
      <c r="E193" s="58"/>
      <c r="F193" s="60"/>
      <c r="G193" s="61"/>
      <c r="H193" s="58"/>
      <c r="S193" s="50" t="s">
        <v>90</v>
      </c>
      <c r="T193" s="51">
        <v>265525</v>
      </c>
      <c r="U193" s="50">
        <v>490</v>
      </c>
      <c r="V193" s="50">
        <f xml:space="preserve"> (U193 / T193) * 100</f>
        <v>0.18454006214104135</v>
      </c>
      <c r="W193" s="58"/>
    </row>
    <row r="194" spans="5:23" x14ac:dyDescent="0.35">
      <c r="E194" s="58"/>
      <c r="F194" s="60"/>
      <c r="G194" s="60"/>
      <c r="H194" s="58"/>
      <c r="S194" s="50" t="s">
        <v>356</v>
      </c>
      <c r="T194" s="51">
        <v>1034086</v>
      </c>
      <c r="U194" s="50">
        <v>404</v>
      </c>
      <c r="V194" s="50">
        <f xml:space="preserve"> (U194 / T194) * 100</f>
        <v>3.9068317335308668E-2</v>
      </c>
      <c r="W194" s="58"/>
    </row>
    <row r="195" spans="5:23" x14ac:dyDescent="0.35">
      <c r="E195" s="58"/>
      <c r="F195" s="60"/>
      <c r="G195" s="61"/>
      <c r="H195" s="58"/>
      <c r="S195" s="50" t="s">
        <v>107</v>
      </c>
      <c r="T195" s="51">
        <v>63090</v>
      </c>
      <c r="U195" s="50">
        <v>225</v>
      </c>
      <c r="V195" s="50">
        <f xml:space="preserve"> (U195 / T195) * 100</f>
        <v>0.35663338088445079</v>
      </c>
      <c r="W195" s="58"/>
    </row>
    <row r="196" spans="5:23" x14ac:dyDescent="0.35">
      <c r="E196" s="58"/>
      <c r="F196" s="60"/>
      <c r="G196" s="61"/>
      <c r="H196" s="58"/>
      <c r="S196" s="50" t="s">
        <v>430</v>
      </c>
      <c r="T196" s="51">
        <v>750801</v>
      </c>
      <c r="U196" s="50">
        <v>158</v>
      </c>
      <c r="V196" s="50">
        <f xml:space="preserve"> (U196 / T196) * 100</f>
        <v>2.104419147017652E-2</v>
      </c>
      <c r="W196" s="58"/>
    </row>
    <row r="197" spans="5:23" x14ac:dyDescent="0.35">
      <c r="E197" s="58"/>
      <c r="F197" s="60"/>
      <c r="G197" s="61"/>
      <c r="H197" s="58"/>
      <c r="S197" s="50" t="s">
        <v>243</v>
      </c>
      <c r="T197" s="51">
        <v>71986</v>
      </c>
      <c r="U197" s="50">
        <v>120</v>
      </c>
      <c r="V197" s="50">
        <f xml:space="preserve"> (U197 / T197) * 100</f>
        <v>0.16669908037673992</v>
      </c>
      <c r="W197" s="58"/>
    </row>
    <row r="198" spans="5:23" x14ac:dyDescent="0.35">
      <c r="E198" s="58"/>
      <c r="F198" s="60"/>
      <c r="G198" s="61"/>
      <c r="H198" s="58"/>
      <c r="S198" s="50" t="s">
        <v>213</v>
      </c>
      <c r="T198" s="51">
        <v>274880</v>
      </c>
      <c r="U198" s="50">
        <v>65</v>
      </c>
      <c r="V198" s="50">
        <f xml:space="preserve"> (U198 / T198) * 100</f>
        <v>2.3646682188591384E-2</v>
      </c>
      <c r="W198" s="58"/>
    </row>
    <row r="199" spans="5:23" x14ac:dyDescent="0.35">
      <c r="E199" s="58"/>
      <c r="F199" s="60"/>
      <c r="G199" s="61"/>
      <c r="H199" s="58"/>
      <c r="S199" s="50" t="s">
        <v>1845</v>
      </c>
      <c r="T199" s="51">
        <v>478190</v>
      </c>
      <c r="U199" s="50">
        <v>60</v>
      </c>
      <c r="V199" s="50">
        <f xml:space="preserve"> (U199 / T199) * 100</f>
        <v>1.254731382923106E-2</v>
      </c>
      <c r="W199" s="58"/>
    </row>
    <row r="200" spans="5:23" x14ac:dyDescent="0.35">
      <c r="E200" s="58"/>
      <c r="F200" s="60"/>
      <c r="G200" s="60"/>
      <c r="H200" s="58"/>
      <c r="S200" s="50" t="s">
        <v>292</v>
      </c>
      <c r="T200" s="51">
        <v>504620</v>
      </c>
      <c r="U200" s="50">
        <v>0</v>
      </c>
      <c r="V200" s="50">
        <f xml:space="preserve"> (U200 / T200) * 100</f>
        <v>0</v>
      </c>
      <c r="W200" s="58"/>
    </row>
    <row r="201" spans="5:23" x14ac:dyDescent="0.35">
      <c r="E201" s="58"/>
      <c r="F201" s="60"/>
      <c r="G201" s="60"/>
      <c r="H201" s="58"/>
      <c r="S201" s="73" t="s">
        <v>1884</v>
      </c>
      <c r="T201" s="74">
        <v>16964622</v>
      </c>
      <c r="U201" s="74">
        <f>SUM(U181:U200)</f>
        <v>144824</v>
      </c>
      <c r="V201" s="73">
        <f xml:space="preserve"> (U201 / T201) * 100</f>
        <v>0.85368244573913876</v>
      </c>
    </row>
    <row r="202" spans="5:23" x14ac:dyDescent="0.35">
      <c r="E202" s="58"/>
      <c r="F202" s="60"/>
      <c r="G202" s="61"/>
      <c r="H202" s="58"/>
    </row>
    <row r="203" spans="5:23" x14ac:dyDescent="0.35">
      <c r="E203" s="58"/>
      <c r="F203" s="60"/>
      <c r="G203" s="61"/>
      <c r="H203" s="58"/>
      <c r="S203" s="123" t="s">
        <v>1883</v>
      </c>
    </row>
    <row r="204" spans="5:23" x14ac:dyDescent="0.35">
      <c r="E204" s="58"/>
      <c r="F204" s="60"/>
      <c r="G204" s="60"/>
      <c r="H204" s="58"/>
      <c r="S204" s="63" t="s">
        <v>1886</v>
      </c>
    </row>
    <row r="205" spans="5:23" x14ac:dyDescent="0.35">
      <c r="E205" s="58"/>
      <c r="F205" s="60"/>
      <c r="G205" s="60"/>
      <c r="H205" s="58"/>
      <c r="S205" s="52" t="s">
        <v>1843</v>
      </c>
      <c r="T205" s="52" t="s">
        <v>1882</v>
      </c>
      <c r="U205" s="52" t="s">
        <v>1885</v>
      </c>
      <c r="V205" s="52" t="s">
        <v>1880</v>
      </c>
    </row>
    <row r="206" spans="5:23" x14ac:dyDescent="0.35">
      <c r="E206" s="58"/>
      <c r="F206" s="60"/>
      <c r="G206" s="60"/>
      <c r="H206" s="58"/>
      <c r="S206" s="50" t="s">
        <v>71</v>
      </c>
      <c r="T206" s="51">
        <v>2085375</v>
      </c>
      <c r="U206" s="51">
        <v>63120</v>
      </c>
      <c r="V206" s="50">
        <v>3.02679374213271</v>
      </c>
    </row>
    <row r="207" spans="5:23" x14ac:dyDescent="0.35">
      <c r="E207" s="58"/>
      <c r="F207" s="60"/>
      <c r="G207" s="61"/>
      <c r="H207" s="58"/>
      <c r="S207" s="50" t="s">
        <v>228</v>
      </c>
      <c r="T207" s="51">
        <v>305967</v>
      </c>
      <c r="U207" s="51">
        <v>8401</v>
      </c>
      <c r="V207" s="50">
        <v>2.745720943761909</v>
      </c>
    </row>
    <row r="208" spans="5:23" x14ac:dyDescent="0.35">
      <c r="E208" s="58"/>
      <c r="F208" s="60"/>
      <c r="G208" s="60"/>
      <c r="H208" s="58"/>
      <c r="S208" s="50" t="s">
        <v>1847</v>
      </c>
      <c r="T208" s="51">
        <v>196391</v>
      </c>
      <c r="U208" s="51">
        <v>3494</v>
      </c>
      <c r="V208" s="50">
        <v>1.7791039304245102</v>
      </c>
    </row>
    <row r="209" spans="5:22" x14ac:dyDescent="0.35">
      <c r="E209" s="58"/>
      <c r="F209" s="60"/>
      <c r="G209" s="60"/>
      <c r="H209" s="58"/>
      <c r="S209" s="50" t="s">
        <v>79</v>
      </c>
      <c r="T209" s="51">
        <v>324578</v>
      </c>
      <c r="U209" s="51">
        <v>3103</v>
      </c>
      <c r="V209" s="50">
        <v>0.9560105737295812</v>
      </c>
    </row>
    <row r="210" spans="5:22" x14ac:dyDescent="0.35">
      <c r="E210" s="58"/>
      <c r="F210" s="60"/>
      <c r="G210" s="60"/>
      <c r="H210" s="58"/>
      <c r="S210" s="50" t="s">
        <v>1848</v>
      </c>
      <c r="T210" s="51">
        <v>122812</v>
      </c>
      <c r="U210" s="50">
        <v>1044</v>
      </c>
      <c r="V210" s="50">
        <v>0.85007979676253143</v>
      </c>
    </row>
    <row r="211" spans="5:22" x14ac:dyDescent="0.35">
      <c r="E211" s="58"/>
      <c r="F211" s="60"/>
      <c r="G211" s="61"/>
      <c r="H211" s="58"/>
      <c r="S211" s="50" t="s">
        <v>26</v>
      </c>
      <c r="T211" s="51">
        <v>2822455</v>
      </c>
      <c r="U211" s="51">
        <v>23120</v>
      </c>
      <c r="V211" s="50">
        <v>0.81914503508470471</v>
      </c>
    </row>
    <row r="212" spans="5:22" x14ac:dyDescent="0.35">
      <c r="E212" s="58"/>
      <c r="F212" s="60"/>
      <c r="G212" s="60"/>
      <c r="H212" s="58"/>
      <c r="S212" s="50" t="s">
        <v>1846</v>
      </c>
      <c r="T212" s="51">
        <v>584699</v>
      </c>
      <c r="U212" s="51">
        <v>4705</v>
      </c>
      <c r="V212" s="50">
        <v>0.80468754008472743</v>
      </c>
    </row>
    <row r="213" spans="5:22" x14ac:dyDescent="0.35">
      <c r="E213" s="58"/>
      <c r="F213" s="60"/>
      <c r="G213" s="60"/>
      <c r="H213" s="58"/>
      <c r="S213" s="50" t="s">
        <v>895</v>
      </c>
      <c r="T213" s="51">
        <v>540652</v>
      </c>
      <c r="U213" s="51">
        <v>3265</v>
      </c>
      <c r="V213" s="50">
        <v>0.60390047572190619</v>
      </c>
    </row>
    <row r="214" spans="5:22" x14ac:dyDescent="0.35">
      <c r="E214" s="58"/>
      <c r="F214" s="60"/>
      <c r="G214" s="60"/>
      <c r="H214" s="58"/>
      <c r="S214" s="50" t="s">
        <v>98</v>
      </c>
      <c r="T214" s="51">
        <v>373755</v>
      </c>
      <c r="U214" s="50">
        <v>1858</v>
      </c>
      <c r="V214" s="50">
        <v>0.49711709542347254</v>
      </c>
    </row>
    <row r="215" spans="5:22" x14ac:dyDescent="0.35">
      <c r="E215" s="58"/>
      <c r="F215" s="60"/>
      <c r="G215" s="60"/>
      <c r="H215" s="58"/>
      <c r="S215" s="50" t="s">
        <v>50</v>
      </c>
      <c r="T215" s="51">
        <v>4122210</v>
      </c>
      <c r="U215" s="51">
        <v>17615</v>
      </c>
      <c r="V215" s="50">
        <v>0.42731932628371677</v>
      </c>
    </row>
    <row r="216" spans="5:22" x14ac:dyDescent="0.35">
      <c r="E216" s="58"/>
      <c r="F216" s="60"/>
      <c r="G216" s="60"/>
      <c r="H216" s="58"/>
      <c r="S216" s="50" t="s">
        <v>107</v>
      </c>
      <c r="T216" s="51">
        <v>63090</v>
      </c>
      <c r="U216" s="50">
        <v>225</v>
      </c>
      <c r="V216" s="50">
        <v>0.35663338088445079</v>
      </c>
    </row>
    <row r="217" spans="5:22" x14ac:dyDescent="0.35">
      <c r="E217" s="58"/>
      <c r="F217" s="60"/>
      <c r="G217" s="61"/>
      <c r="H217" s="58"/>
      <c r="S217" s="50" t="s">
        <v>40</v>
      </c>
      <c r="T217" s="51">
        <v>1461899</v>
      </c>
      <c r="U217" s="51">
        <v>3467</v>
      </c>
      <c r="V217" s="50">
        <v>0.23715728651568951</v>
      </c>
    </row>
    <row r="218" spans="5:22" x14ac:dyDescent="0.35">
      <c r="E218" s="58"/>
      <c r="F218" s="60"/>
      <c r="G218" s="60"/>
      <c r="H218" s="58"/>
      <c r="S218" s="50" t="s">
        <v>90</v>
      </c>
      <c r="T218" s="51">
        <v>265525</v>
      </c>
      <c r="U218" s="50">
        <v>490</v>
      </c>
      <c r="V218" s="50">
        <v>0.18454006214104135</v>
      </c>
    </row>
    <row r="219" spans="5:22" x14ac:dyDescent="0.35">
      <c r="E219" s="58"/>
      <c r="F219" s="60"/>
      <c r="G219" s="60"/>
      <c r="H219" s="58"/>
      <c r="S219" s="50" t="s">
        <v>243</v>
      </c>
      <c r="T219" s="51">
        <v>71986</v>
      </c>
      <c r="U219" s="50">
        <v>120</v>
      </c>
      <c r="V219" s="50">
        <v>0.16669908037673992</v>
      </c>
    </row>
    <row r="220" spans="5:22" x14ac:dyDescent="0.35">
      <c r="E220" s="58"/>
      <c r="F220" s="60"/>
      <c r="G220" s="60"/>
      <c r="H220" s="58"/>
      <c r="S220" s="50" t="s">
        <v>356</v>
      </c>
      <c r="T220" s="51">
        <v>1034086</v>
      </c>
      <c r="U220" s="50">
        <v>404</v>
      </c>
      <c r="V220" s="50">
        <v>3.9068317335308668E-2</v>
      </c>
    </row>
    <row r="221" spans="5:22" x14ac:dyDescent="0.35">
      <c r="E221" s="58"/>
      <c r="F221" s="60"/>
      <c r="G221" s="61"/>
      <c r="H221" s="58"/>
      <c r="S221" s="50" t="s">
        <v>213</v>
      </c>
      <c r="T221" s="51">
        <v>274880</v>
      </c>
      <c r="U221" s="50">
        <v>65</v>
      </c>
      <c r="V221" s="50">
        <v>2.3646682188591384E-2</v>
      </c>
    </row>
    <row r="222" spans="5:22" x14ac:dyDescent="0.35">
      <c r="E222" s="58"/>
      <c r="F222" s="60"/>
      <c r="G222" s="61"/>
      <c r="H222" s="58"/>
      <c r="S222" s="50" t="s">
        <v>430</v>
      </c>
      <c r="T222" s="51">
        <v>750801</v>
      </c>
      <c r="U222" s="50">
        <v>158</v>
      </c>
      <c r="V222" s="50">
        <v>2.104419147017652E-2</v>
      </c>
    </row>
    <row r="223" spans="5:22" x14ac:dyDescent="0.35">
      <c r="E223" s="58"/>
      <c r="F223" s="58"/>
      <c r="G223" s="58"/>
      <c r="H223" s="58"/>
      <c r="S223" s="50" t="s">
        <v>1845</v>
      </c>
      <c r="T223" s="51">
        <v>478190</v>
      </c>
      <c r="U223" s="50">
        <v>60</v>
      </c>
      <c r="V223" s="50">
        <v>1.254731382923106E-2</v>
      </c>
    </row>
    <row r="224" spans="5:22" x14ac:dyDescent="0.35">
      <c r="S224" s="50" t="s">
        <v>292</v>
      </c>
      <c r="T224" s="51">
        <v>504620</v>
      </c>
      <c r="U224" s="50">
        <v>0</v>
      </c>
      <c r="V224" s="50">
        <v>0</v>
      </c>
    </row>
    <row r="225" spans="19:22" x14ac:dyDescent="0.35">
      <c r="S225" s="73" t="s">
        <v>1884</v>
      </c>
      <c r="T225" s="74">
        <v>16964622</v>
      </c>
      <c r="U225" s="74">
        <f>SUM(U206:U224)</f>
        <v>134714</v>
      </c>
      <c r="V225" s="73">
        <f xml:space="preserve"> (U225 / T225) * 100</f>
        <v>0.79408783761878099</v>
      </c>
    </row>
    <row r="229" spans="19:22" x14ac:dyDescent="0.35">
      <c r="S229" t="s">
        <v>455</v>
      </c>
      <c r="T229" s="35">
        <v>220302</v>
      </c>
      <c r="U229" s="35">
        <v>1000</v>
      </c>
      <c r="V229">
        <f xml:space="preserve"> (U229 / T229) * 100</f>
        <v>0.45392234296556544</v>
      </c>
    </row>
  </sheetData>
  <autoFilter ref="S205:V224" xr:uid="{B112A119-8D4E-4DC6-BF8A-4029D95AE175}">
    <sortState xmlns:xlrd2="http://schemas.microsoft.com/office/spreadsheetml/2017/richdata2" ref="S206:V224">
      <sortCondition descending="1" ref="V205:V224"/>
    </sortState>
  </autoFilter>
  <hyperlinks>
    <hyperlink ref="C24" r:id="rId1" xr:uid="{39D7C137-FFB0-4616-8239-D74911FC695D}"/>
    <hyperlink ref="C40" r:id="rId2" xr:uid="{3C136529-8BEF-4329-AE60-B0D727806D54}"/>
    <hyperlink ref="C25" r:id="rId3" xr:uid="{93756F62-EB91-4B17-A113-22C60043B22A}"/>
    <hyperlink ref="C7" r:id="rId4" xr:uid="{41EE8B3D-D6CB-4D15-8F3E-F5F272B6BB7A}"/>
    <hyperlink ref="C35" r:id="rId5" xr:uid="{26CEC632-C6D6-456B-B6F5-EB145D5141E1}"/>
    <hyperlink ref="C19" r:id="rId6" xr:uid="{4620010B-7D5A-44E9-8D46-62EE8E4C0F10}"/>
    <hyperlink ref="C38" r:id="rId7" xr:uid="{72CB2511-BD64-44BD-9EEE-87D56FC226DD}"/>
    <hyperlink ref="C30" r:id="rId8" xr:uid="{6A2B4638-80F9-4A63-9190-0AB14A8CEEF8}"/>
    <hyperlink ref="C21" r:id="rId9" xr:uid="{6C805CFB-4D26-481B-B067-A3076BC43D7E}"/>
    <hyperlink ref="C26" r:id="rId10" xr:uid="{D30227A9-36C7-4843-A2E5-81E4C3F7C3E3}"/>
    <hyperlink ref="C32" r:id="rId11" xr:uid="{CC73BCE1-4DCD-42AC-9E99-16C3425ED34F}"/>
    <hyperlink ref="C31" r:id="rId12" xr:uid="{CF7FEF42-0CC3-49F5-B918-AD5E4BB3B8A2}"/>
    <hyperlink ref="C41" r:id="rId13" xr:uid="{5251BE7D-B3CB-4C52-BB0E-4A63CA69F3E1}"/>
    <hyperlink ref="C12" r:id="rId14" xr:uid="{4250C8C1-ECC5-41E9-A0C8-E2F2B55DE0D1}"/>
    <hyperlink ref="C15" r:id="rId15" xr:uid="{A9B8385E-CE1A-4ED9-ACA9-08FA83861A4D}"/>
    <hyperlink ref="C29" r:id="rId16" xr:uid="{6B7F0A27-2800-4BD6-8F8B-854B312470D3}"/>
    <hyperlink ref="C18" r:id="rId17" xr:uid="{DE82D249-84F1-4664-A177-D9B7A1BC6349}"/>
    <hyperlink ref="C39" r:id="rId18" xr:uid="{BE9B57F7-307F-4212-B19E-1418B2998146}"/>
    <hyperlink ref="C8" r:id="rId19" xr:uid="{9D18798B-595D-43B2-A7C9-E7B6219821AD}"/>
    <hyperlink ref="C42" r:id="rId20" xr:uid="{B2DFDDB0-F473-43FA-A4FD-54CA309122C7}"/>
    <hyperlink ref="C28" r:id="rId21" xr:uid="{28CECC2C-F6C1-434D-A4F5-2B23B1D24FBC}"/>
    <hyperlink ref="C20" r:id="rId22" xr:uid="{147446A7-902E-4220-A879-BFA05A681701}"/>
    <hyperlink ref="C6" r:id="rId23" xr:uid="{EE70E24C-1B93-4BD6-B71C-8BE45AD17AB3}"/>
    <hyperlink ref="C36" r:id="rId24" xr:uid="{79F34512-2CF2-4A02-A6C8-085D76266198}"/>
    <hyperlink ref="C23" r:id="rId25" xr:uid="{EA3B5696-CB48-4A27-AE60-492EB95CA9F2}"/>
    <hyperlink ref="C9" r:id="rId26" xr:uid="{C2B19B0C-581C-435C-8600-2181C1D7EE2C}"/>
    <hyperlink ref="C17" r:id="rId27" xr:uid="{D8F8A9D6-F406-4906-988B-93B867DF4571}"/>
    <hyperlink ref="C43" r:id="rId28" xr:uid="{5CBFF55B-919D-4545-AECA-926A441C5A33}"/>
    <hyperlink ref="C34" r:id="rId29" xr:uid="{C8C08612-1476-4E20-9086-D420DD7EE89D}"/>
    <hyperlink ref="C33" r:id="rId30" xr:uid="{3E216F4A-E7A6-4473-A489-E09DEB8D0F0E}"/>
    <hyperlink ref="C13" r:id="rId31" xr:uid="{B37624B5-3820-44C1-939B-73316A181019}"/>
    <hyperlink ref="C10" r:id="rId32" xr:uid="{B652EA69-36C0-42FE-B8F8-06C97F1E2C1A}"/>
    <hyperlink ref="C14" r:id="rId33" xr:uid="{444D903C-8368-4EB4-BD14-6C914B7DD181}"/>
    <hyperlink ref="C22" r:id="rId34" xr:uid="{DB8B1996-7BCC-47BC-A30A-0306A001DB89}"/>
    <hyperlink ref="C27" r:id="rId35" xr:uid="{41256EF3-C39D-404C-828D-2E8E18BEB2CA}"/>
    <hyperlink ref="C16" r:id="rId36" xr:uid="{797E6D13-EC50-4306-A676-E24A616A170F}"/>
    <hyperlink ref="C67" r:id="rId37" xr:uid="{39AA1AA5-CE85-48E6-9DC4-785A4C55D058}"/>
    <hyperlink ref="C52" r:id="rId38" xr:uid="{36B4D461-8454-453E-AE36-2C822286E405}"/>
    <hyperlink ref="C62" r:id="rId39" xr:uid="{A4B8970F-7661-41E3-9153-1C28CCC96ACD}"/>
    <hyperlink ref="C68" r:id="rId40" xr:uid="{3C9A6B34-D598-498D-A59F-3E6C55F14C7B}"/>
    <hyperlink ref="C57" r:id="rId41" xr:uid="{6ABB3E03-1F42-4EED-82D5-B6FC1D11C123}"/>
    <hyperlink ref="C74" r:id="rId42" xr:uid="{7B2B88D1-BB3F-4FC7-980F-36DD69F4A86A}"/>
    <hyperlink ref="C69" r:id="rId43" xr:uid="{54A121B4-CE43-48F9-9059-47B194EE7081}"/>
    <hyperlink ref="C70" r:id="rId44" xr:uid="{EFDED000-C67B-44FF-B275-B510DF013DA2}"/>
    <hyperlink ref="C63" r:id="rId45" xr:uid="{26379CBA-ABA0-4925-9B04-685AD1A600FC}"/>
    <hyperlink ref="C71" r:id="rId46" xr:uid="{A5CA0FD3-EEB9-42A0-94F6-C029045725C3}"/>
    <hyperlink ref="C72" r:id="rId47" xr:uid="{55B6F1BE-31E0-443E-8568-14F44EDF61DF}"/>
    <hyperlink ref="C76" r:id="rId48" xr:uid="{4D9D7B2F-6FEA-4C81-B1E0-FE713D799CD5}"/>
    <hyperlink ref="C58" r:id="rId49" xr:uid="{F49FBDEE-7A0F-433E-BA83-E2051B43DBBF}"/>
    <hyperlink ref="C73" r:id="rId50" xr:uid="{B8356444-124A-44D5-8E20-6EE1D7950D7E}"/>
    <hyperlink ref="C59" r:id="rId51" xr:uid="{16FB5DC1-36AE-4C53-BF26-FCB99459FC5E}"/>
    <hyperlink ref="C64" r:id="rId52" xr:uid="{B6CFCEB4-1279-4F42-9FCF-2F364B7D09D2}"/>
    <hyperlink ref="C75" r:id="rId53" xr:uid="{3A03913A-D0A3-4CAE-A15B-4FD9842D2A01}"/>
    <hyperlink ref="C65" r:id="rId54" xr:uid="{77528F6B-49E8-4FD4-86FE-FED0D47A7611}"/>
    <hyperlink ref="C77" r:id="rId55" xr:uid="{5E84A791-4D81-4CB8-ADC4-295EE97A9EF1}"/>
    <hyperlink ref="C60" r:id="rId56" xr:uid="{D3893CBA-8971-4415-B8BA-29D5AA4FAE8B}"/>
    <hyperlink ref="C105" r:id="rId57" xr:uid="{7A44CDA9-EEFE-472A-BBAD-4D618C7ECCA5}"/>
    <hyperlink ref="C145" r:id="rId58" xr:uid="{B340A3DD-7B75-4C1A-94B5-EE28EF2100B7}"/>
    <hyperlink ref="C109" r:id="rId59" xr:uid="{756B38CE-A875-4C1B-9438-B914C6EBFE5B}"/>
    <hyperlink ref="C101" r:id="rId60" xr:uid="{60A2DE6E-D670-4913-A488-48D8FE14116C}"/>
    <hyperlink ref="C123" r:id="rId61" xr:uid="{52E1A05C-9789-4510-821F-9AE93027A316}"/>
    <hyperlink ref="C137" r:id="rId62" xr:uid="{1482CF93-CB6B-425C-A26C-55439CFA5A9B}"/>
    <hyperlink ref="C136" r:id="rId63" xr:uid="{0E8EFF86-8843-45A4-9584-A2CEFAC729CF}"/>
    <hyperlink ref="C95" r:id="rId64" xr:uid="{97687D45-F896-43DF-A3EF-06464FBDAE22}"/>
    <hyperlink ref="C142" r:id="rId65" xr:uid="{9A9C4450-FF18-47F1-88CE-3DC4D2F5EAB8}"/>
    <hyperlink ref="C122" r:id="rId66" xr:uid="{C7EE9DF9-05BD-4654-AD19-2BD2ECA20EAF}"/>
    <hyperlink ref="C110" r:id="rId67" xr:uid="{884FE1B0-7A91-45B5-8B43-06E4A30B14F3}"/>
    <hyperlink ref="C106" r:id="rId68" xr:uid="{542D3519-8D2C-433B-973D-CC3C264F2962}"/>
    <hyperlink ref="C146" r:id="rId69" xr:uid="{E5E182DE-47CD-41DC-AEE5-244C542A4230}"/>
    <hyperlink ref="C108" r:id="rId70" xr:uid="{0DC70A13-508F-4338-B3C2-DC05D4F66F08}"/>
    <hyperlink ref="C120" r:id="rId71" xr:uid="{E469B573-D0EA-4CD7-A0C4-2A83CDFF7F2E}"/>
    <hyperlink ref="C88" r:id="rId72" xr:uid="{9C4F7B26-0FB5-4B24-82E2-102A084D3D33}"/>
    <hyperlink ref="C135" r:id="rId73" xr:uid="{601E2681-A8C0-425F-BC59-9E9A71EC2B6C}"/>
    <hyperlink ref="C141" r:id="rId74" xr:uid="{61BC0D30-2A4A-48D2-9189-1BD4782A44DD}"/>
    <hyperlink ref="C102" r:id="rId75" xr:uid="{E48F3D1E-62AC-4AED-9A00-642E5B15814B}"/>
    <hyperlink ref="C147" r:id="rId76" xr:uid="{9106BFEB-C0D6-4FC5-9673-E157ECBEA21C}"/>
    <hyperlink ref="C87" r:id="rId77" xr:uid="{9340EF91-AB14-4B14-8468-5A0520ACBBDB}"/>
    <hyperlink ref="C140" r:id="rId78" xr:uid="{F5256794-F6A2-4114-B05C-D09179482F5D}"/>
    <hyperlink ref="C100" r:id="rId79" xr:uid="{B4BD8F7B-3489-46B8-A1FE-0972D82EBE06}"/>
    <hyperlink ref="C124" r:id="rId80" xr:uid="{B9D7BBA2-D1B3-4740-839E-254283275559}"/>
    <hyperlink ref="C91" r:id="rId81" xr:uid="{92579C12-7A2B-4BB4-82A0-C187DDE36E5C}"/>
    <hyperlink ref="C103" r:id="rId82" xr:uid="{0FF92203-2258-4117-8A3D-9C2434B35C28}"/>
    <hyperlink ref="C130" r:id="rId83" xr:uid="{8F489A9B-6687-4C2D-8F35-F934701949CC}"/>
    <hyperlink ref="C148" r:id="rId84" xr:uid="{3B9FC3F3-8922-402F-9ACC-C949DC1B9243}"/>
    <hyperlink ref="C118" r:id="rId85" xr:uid="{B7DE0A28-3171-4DF2-B7E3-B907932DA129}"/>
    <hyperlink ref="C111" r:id="rId86" xr:uid="{CA4613DE-E6A3-4246-A866-E42735AC1620}"/>
    <hyperlink ref="C117" r:id="rId87" xr:uid="{34DAA04D-0F94-415F-A6E7-03AAD6080F65}"/>
    <hyperlink ref="C104" r:id="rId88" xr:uid="{4BFD1FB3-D0FA-4CE8-A0FF-CC5E02A74FAB}"/>
    <hyperlink ref="C119" r:id="rId89" xr:uid="{D6A73CA7-B9B6-4EA9-A022-D753850405E3}"/>
    <hyperlink ref="C143" r:id="rId90" xr:uid="{BF7EE897-B5A6-46E5-A26A-AD7B1D4C989A}"/>
    <hyperlink ref="C144" r:id="rId91" xr:uid="{36B988F9-10A0-45BA-8ECE-6126EED45C9D}"/>
    <hyperlink ref="C121" r:id="rId92" xr:uid="{7D118ED3-A950-4F87-BC87-8B66F60866FE}"/>
    <hyperlink ref="C125" r:id="rId93" xr:uid="{BA67FC68-89F3-42C3-A7F9-B7DA21D29839}"/>
    <hyperlink ref="C92" r:id="rId94" xr:uid="{54C4E4E0-74C0-4C42-9E29-1777C31255CD}"/>
    <hyperlink ref="C89" r:id="rId95" xr:uid="{564CFA2E-B901-40AF-9F4D-11672BD0EE4E}"/>
    <hyperlink ref="C112" r:id="rId96" xr:uid="{FAC288D0-8842-4CDA-B89C-73BDEF36389F}"/>
    <hyperlink ref="C126" r:id="rId97" xr:uid="{CF50BDDA-2042-491C-9F0A-23E48AABCE2F}"/>
    <hyperlink ref="C96" r:id="rId98" xr:uid="{0792546D-AA87-4628-B5D4-547B6AF7E9D0}"/>
    <hyperlink ref="C138" r:id="rId99" xr:uid="{A1A0D8B7-914A-4717-9A70-2F1239798ACF}"/>
    <hyperlink ref="C127" r:id="rId100" xr:uid="{37454801-E3D5-4B94-A202-3FA34D459FD4}"/>
    <hyperlink ref="C128" r:id="rId101" xr:uid="{58321A84-0B4F-4EAE-8B38-90CC4BD68B51}"/>
    <hyperlink ref="C93" r:id="rId102" xr:uid="{A0C134D8-9239-4826-AC98-53D7D262444A}"/>
    <hyperlink ref="C90" r:id="rId103" xr:uid="{9030FC3B-2565-4E4B-962D-F799F8983A78}"/>
    <hyperlink ref="C113" r:id="rId104" xr:uid="{6D562A75-0C79-44B2-B671-B9EA633B46B7}"/>
    <hyperlink ref="C131" r:id="rId105" xr:uid="{A4E2D2BB-D7FE-4EED-9C00-8A4CB00AAD45}"/>
    <hyperlink ref="C132" r:id="rId106" xr:uid="{94AE3F2A-E9F2-4184-8A70-73BB489757A3}"/>
    <hyperlink ref="C149" r:id="rId107" xr:uid="{6DF2D165-ED29-4D50-B4C3-24250288229A}"/>
    <hyperlink ref="C97" r:id="rId108" xr:uid="{AE499EEA-7030-4505-9FEE-1A2AAD816FB4}"/>
    <hyperlink ref="C94" r:id="rId109" xr:uid="{423967B4-5C5F-48B8-B004-9AE75A3966C7}"/>
    <hyperlink ref="C134" r:id="rId110" xr:uid="{BF6DB69F-49DD-4F58-81A6-FF079A06C3AB}"/>
    <hyperlink ref="C98" r:id="rId111" xr:uid="{8D7E5059-1931-462D-A2A8-B23E1AFD4739}"/>
    <hyperlink ref="C114" r:id="rId112" xr:uid="{6C05156B-C4B7-488F-903C-153322A3FD41}"/>
    <hyperlink ref="C139" r:id="rId113" xr:uid="{F0681036-3E70-4B22-A4DA-1191EAAF32E6}"/>
    <hyperlink ref="C115" r:id="rId114" xr:uid="{78B0FDAF-02CF-4D33-8B13-A5A66F902A5B}"/>
    <hyperlink ref="C150" r:id="rId115" xr:uid="{BA3C3587-090B-419E-ABCC-5263A137F775}"/>
    <hyperlink ref="C99" r:id="rId116" xr:uid="{5D46A48E-D31D-4C98-832E-7FC82A6CBD91}"/>
    <hyperlink ref="C56" r:id="rId117" xr:uid="{741F25DF-D6BD-4557-8547-1F2269C894AF}"/>
    <hyperlink ref="C53" r:id="rId118" xr:uid="{637E800C-7444-48B3-A218-F7735256B44B}"/>
    <hyperlink ref="C55" r:id="rId119" xr:uid="{E421D09F-F0D0-4C3E-BE39-15ECB92BC8A9}"/>
    <hyperlink ref="C54" r:id="rId120" xr:uid="{A52F7B64-DBBA-4015-91F7-ED21743B3DE9}"/>
    <hyperlink ref="S203" r:id="rId121" xr:uid="{4A3C19DA-906D-4680-AF2A-145963BE269E}"/>
  </hyperlinks>
  <pageMargins left="0.7" right="0.7" top="0.75" bottom="0.75" header="0.3" footer="0.3"/>
  <drawing r:id="rId1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ACCCE-0787-469D-A3EE-3B8FC3DA9115}">
  <sheetPr filterMode="1">
    <tabColor rgb="FF4C9E65"/>
  </sheetPr>
  <dimension ref="A1:V268"/>
  <sheetViews>
    <sheetView topLeftCell="B1" workbookViewId="0">
      <pane ySplit="1" topLeftCell="A30" activePane="bottomLeft" state="frozen"/>
      <selection pane="bottomLeft" activeCell="E34" sqref="E34"/>
    </sheetView>
  </sheetViews>
  <sheetFormatPr defaultRowHeight="14.5" x14ac:dyDescent="0.35"/>
  <cols>
    <col min="1" max="1" width="11" customWidth="1"/>
    <col min="2" max="2" width="50" customWidth="1"/>
    <col min="3" max="3" width="60" customWidth="1"/>
    <col min="4" max="4" width="15" customWidth="1"/>
    <col min="5" max="5" width="14" customWidth="1"/>
    <col min="6" max="6" width="28" customWidth="1"/>
    <col min="7" max="7" width="80" customWidth="1"/>
    <col min="8" max="8" width="60" customWidth="1"/>
    <col min="9" max="9" width="80" customWidth="1"/>
    <col min="10" max="11" width="50" customWidth="1"/>
    <col min="12" max="12" width="36" customWidth="1"/>
    <col min="13" max="13" width="17" customWidth="1"/>
    <col min="14" max="14" width="30" customWidth="1"/>
    <col min="15" max="15" width="16" customWidth="1"/>
    <col min="16" max="17" width="10" customWidth="1"/>
    <col min="18" max="18" width="15" customWidth="1"/>
    <col min="19" max="20" width="34" customWidth="1"/>
    <col min="21" max="21" width="165" customWidth="1"/>
    <col min="22" max="22" width="150" customWidth="1"/>
  </cols>
  <sheetData>
    <row r="1" spans="1:22" s="2" customFormat="1" ht="30"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s="6" customFormat="1" ht="28" customHeight="1" x14ac:dyDescent="0.3">
      <c r="A2" s="3" t="s">
        <v>22</v>
      </c>
      <c r="B2" s="4" t="s">
        <v>23</v>
      </c>
      <c r="C2" s="4" t="s">
        <v>24</v>
      </c>
      <c r="D2" s="5" t="s">
        <v>25</v>
      </c>
      <c r="E2" s="4" t="s">
        <v>26</v>
      </c>
      <c r="F2" s="4" t="s">
        <v>27</v>
      </c>
      <c r="G2" s="4" t="s">
        <v>28</v>
      </c>
      <c r="H2" s="4" t="s">
        <v>27</v>
      </c>
      <c r="I2" s="4"/>
      <c r="J2" s="4" t="s">
        <v>27</v>
      </c>
      <c r="K2" s="4" t="s">
        <v>27</v>
      </c>
      <c r="L2" s="4" t="s">
        <v>29</v>
      </c>
      <c r="M2" s="4" t="s">
        <v>30</v>
      </c>
      <c r="N2" s="4" t="s">
        <v>31</v>
      </c>
      <c r="O2" s="5" t="s">
        <v>32</v>
      </c>
      <c r="P2" s="5" t="s">
        <v>27</v>
      </c>
      <c r="Q2" s="5" t="s">
        <v>33</v>
      </c>
      <c r="R2" s="4"/>
      <c r="S2" s="4"/>
      <c r="T2" s="4"/>
      <c r="U2" s="4" t="s">
        <v>34</v>
      </c>
      <c r="V2" s="4" t="s">
        <v>35</v>
      </c>
    </row>
    <row r="3" spans="1:22" s="7" customFormat="1" ht="122.15" customHeight="1" x14ac:dyDescent="0.3">
      <c r="A3" s="3" t="s">
        <v>36</v>
      </c>
      <c r="B3" s="4" t="s">
        <v>37</v>
      </c>
      <c r="C3" s="4" t="s">
        <v>38</v>
      </c>
      <c r="D3" s="5" t="s">
        <v>39</v>
      </c>
      <c r="E3" s="4" t="s">
        <v>40</v>
      </c>
      <c r="F3" s="4" t="s">
        <v>41</v>
      </c>
      <c r="G3" s="4" t="s">
        <v>42</v>
      </c>
      <c r="H3" s="4" t="s">
        <v>27</v>
      </c>
      <c r="I3" s="4"/>
      <c r="J3" s="4" t="s">
        <v>27</v>
      </c>
      <c r="K3" s="4" t="s">
        <v>27</v>
      </c>
      <c r="L3" s="4" t="s">
        <v>29</v>
      </c>
      <c r="M3" s="4" t="s">
        <v>30</v>
      </c>
      <c r="N3" s="4" t="s">
        <v>31</v>
      </c>
      <c r="O3" s="5" t="s">
        <v>43</v>
      </c>
      <c r="P3" s="5" t="s">
        <v>27</v>
      </c>
      <c r="Q3" s="5" t="s">
        <v>33</v>
      </c>
      <c r="R3" s="4"/>
      <c r="S3" s="4"/>
      <c r="T3" s="4"/>
      <c r="U3" s="4" t="s">
        <v>44</v>
      </c>
      <c r="V3" s="4" t="s">
        <v>45</v>
      </c>
    </row>
    <row r="4" spans="1:22" s="6" customFormat="1" ht="98.15" customHeight="1" x14ac:dyDescent="0.3">
      <c r="A4" s="3" t="s">
        <v>46</v>
      </c>
      <c r="B4" s="4" t="s">
        <v>47</v>
      </c>
      <c r="C4" s="4" t="s">
        <v>48</v>
      </c>
      <c r="D4" s="5" t="s">
        <v>49</v>
      </c>
      <c r="E4" s="4" t="s">
        <v>50</v>
      </c>
      <c r="F4" s="4" t="s">
        <v>27</v>
      </c>
      <c r="G4" s="4" t="s">
        <v>28</v>
      </c>
      <c r="H4" s="4" t="s">
        <v>27</v>
      </c>
      <c r="I4" s="8" t="s">
        <v>51</v>
      </c>
      <c r="J4" s="4" t="s">
        <v>27</v>
      </c>
      <c r="K4" s="4" t="s">
        <v>27</v>
      </c>
      <c r="L4" s="4" t="s">
        <v>29</v>
      </c>
      <c r="M4" s="4" t="s">
        <v>30</v>
      </c>
      <c r="N4" s="4" t="s">
        <v>31</v>
      </c>
      <c r="O4" s="5" t="s">
        <v>52</v>
      </c>
      <c r="P4" s="5" t="s">
        <v>27</v>
      </c>
      <c r="Q4" s="5" t="s">
        <v>33</v>
      </c>
      <c r="R4" s="4"/>
      <c r="S4" s="4"/>
      <c r="T4" s="4"/>
      <c r="U4" s="4" t="s">
        <v>53</v>
      </c>
      <c r="V4" s="4" t="s">
        <v>54</v>
      </c>
    </row>
    <row r="5" spans="1:22" s="7" customFormat="1" ht="56.15" customHeight="1" x14ac:dyDescent="0.3">
      <c r="A5" s="3" t="s">
        <v>55</v>
      </c>
      <c r="B5" s="4" t="s">
        <v>56</v>
      </c>
      <c r="C5" s="4" t="s">
        <v>57</v>
      </c>
      <c r="D5" s="5" t="s">
        <v>58</v>
      </c>
      <c r="E5" s="4" t="s">
        <v>26</v>
      </c>
      <c r="F5" s="4" t="s">
        <v>27</v>
      </c>
      <c r="G5" s="4" t="s">
        <v>59</v>
      </c>
      <c r="H5" s="4" t="s">
        <v>27</v>
      </c>
      <c r="I5" s="4"/>
      <c r="J5" s="4" t="s">
        <v>60</v>
      </c>
      <c r="K5" s="4" t="s">
        <v>61</v>
      </c>
      <c r="L5" s="4" t="s">
        <v>62</v>
      </c>
      <c r="M5" s="4" t="s">
        <v>30</v>
      </c>
      <c r="N5" s="4" t="s">
        <v>63</v>
      </c>
      <c r="O5" s="5" t="s">
        <v>64</v>
      </c>
      <c r="P5" s="5" t="s">
        <v>27</v>
      </c>
      <c r="Q5" s="5" t="s">
        <v>33</v>
      </c>
      <c r="R5" s="4"/>
      <c r="S5" s="4"/>
      <c r="T5" s="4"/>
      <c r="U5" s="4" t="s">
        <v>65</v>
      </c>
      <c r="V5" s="4" t="s">
        <v>66</v>
      </c>
    </row>
    <row r="6" spans="1:22" s="7" customFormat="1" ht="70" customHeight="1" x14ac:dyDescent="0.3">
      <c r="A6" s="3" t="s">
        <v>67</v>
      </c>
      <c r="B6" s="4" t="s">
        <v>68</v>
      </c>
      <c r="C6" s="4" t="s">
        <v>69</v>
      </c>
      <c r="D6" s="5" t="s">
        <v>70</v>
      </c>
      <c r="E6" s="4" t="s">
        <v>71</v>
      </c>
      <c r="F6" s="4" t="s">
        <v>27</v>
      </c>
      <c r="G6" s="4" t="s">
        <v>27</v>
      </c>
      <c r="H6" s="4" t="s">
        <v>27</v>
      </c>
      <c r="I6" s="4"/>
      <c r="J6" s="4" t="s">
        <v>27</v>
      </c>
      <c r="K6" s="4" t="s">
        <v>27</v>
      </c>
      <c r="L6" s="4" t="s">
        <v>29</v>
      </c>
      <c r="M6" s="4" t="s">
        <v>30</v>
      </c>
      <c r="N6" s="4" t="s">
        <v>63</v>
      </c>
      <c r="O6" s="5" t="s">
        <v>72</v>
      </c>
      <c r="P6" s="5" t="s">
        <v>27</v>
      </c>
      <c r="Q6" s="5" t="s">
        <v>27</v>
      </c>
      <c r="R6" s="4"/>
      <c r="S6" s="4"/>
      <c r="T6" s="4"/>
      <c r="U6" s="4" t="s">
        <v>73</v>
      </c>
      <c r="V6" s="4" t="s">
        <v>74</v>
      </c>
    </row>
    <row r="7" spans="1:22" s="6" customFormat="1" ht="42" customHeight="1" x14ac:dyDescent="0.3">
      <c r="A7" s="3" t="s">
        <v>75</v>
      </c>
      <c r="B7" s="4" t="s">
        <v>76</v>
      </c>
      <c r="C7" s="4" t="s">
        <v>77</v>
      </c>
      <c r="D7" s="5" t="s">
        <v>78</v>
      </c>
      <c r="E7" s="4" t="s">
        <v>79</v>
      </c>
      <c r="F7" s="4" t="s">
        <v>27</v>
      </c>
      <c r="G7" s="4" t="s">
        <v>80</v>
      </c>
      <c r="H7" s="4" t="s">
        <v>27</v>
      </c>
      <c r="I7" s="8" t="s">
        <v>81</v>
      </c>
      <c r="J7" s="4" t="s">
        <v>60</v>
      </c>
      <c r="K7" s="4" t="s">
        <v>61</v>
      </c>
      <c r="L7" s="4" t="s">
        <v>82</v>
      </c>
      <c r="M7" s="4" t="s">
        <v>30</v>
      </c>
      <c r="N7" s="4" t="s">
        <v>63</v>
      </c>
      <c r="O7" s="5" t="s">
        <v>83</v>
      </c>
      <c r="P7" s="5" t="s">
        <v>27</v>
      </c>
      <c r="Q7" s="5" t="s">
        <v>33</v>
      </c>
      <c r="R7" s="4"/>
      <c r="S7" s="4"/>
      <c r="T7" s="4"/>
      <c r="U7" s="4" t="s">
        <v>84</v>
      </c>
      <c r="V7" s="4" t="s">
        <v>85</v>
      </c>
    </row>
    <row r="8" spans="1:22" s="7" customFormat="1" ht="70" customHeight="1" x14ac:dyDescent="0.3">
      <c r="A8" s="3" t="s">
        <v>86</v>
      </c>
      <c r="B8" s="4" t="s">
        <v>87</v>
      </c>
      <c r="C8" s="4" t="s">
        <v>88</v>
      </c>
      <c r="D8" s="5" t="s">
        <v>89</v>
      </c>
      <c r="E8" s="4" t="s">
        <v>90</v>
      </c>
      <c r="F8" s="4" t="s">
        <v>27</v>
      </c>
      <c r="G8" s="4" t="s">
        <v>91</v>
      </c>
      <c r="H8" s="4" t="s">
        <v>27</v>
      </c>
      <c r="I8" s="4"/>
      <c r="J8" s="4" t="s">
        <v>60</v>
      </c>
      <c r="K8" s="4" t="s">
        <v>61</v>
      </c>
      <c r="L8" s="4" t="s">
        <v>29</v>
      </c>
      <c r="M8" s="4" t="s">
        <v>30</v>
      </c>
      <c r="N8" s="4" t="s">
        <v>63</v>
      </c>
      <c r="O8" s="5" t="s">
        <v>92</v>
      </c>
      <c r="P8" s="5" t="s">
        <v>27</v>
      </c>
      <c r="Q8" s="5" t="s">
        <v>33</v>
      </c>
      <c r="R8" s="4"/>
      <c r="S8" s="4"/>
      <c r="T8" s="4"/>
      <c r="U8" s="4" t="s">
        <v>93</v>
      </c>
      <c r="V8" s="4" t="s">
        <v>94</v>
      </c>
    </row>
    <row r="9" spans="1:22" s="7" customFormat="1" ht="56.15" customHeight="1" x14ac:dyDescent="0.3">
      <c r="A9" s="3" t="s">
        <v>95</v>
      </c>
      <c r="B9" s="4" t="s">
        <v>96</v>
      </c>
      <c r="C9" s="4" t="s">
        <v>97</v>
      </c>
      <c r="D9" s="5" t="s">
        <v>32</v>
      </c>
      <c r="E9" s="4" t="s">
        <v>98</v>
      </c>
      <c r="F9" s="4" t="s">
        <v>27</v>
      </c>
      <c r="G9" s="4" t="s">
        <v>91</v>
      </c>
      <c r="H9" s="4" t="s">
        <v>27</v>
      </c>
      <c r="I9" s="4"/>
      <c r="J9" s="4" t="s">
        <v>27</v>
      </c>
      <c r="K9" s="4" t="s">
        <v>27</v>
      </c>
      <c r="L9" s="4" t="s">
        <v>99</v>
      </c>
      <c r="M9" s="4" t="s">
        <v>30</v>
      </c>
      <c r="N9" s="4" t="s">
        <v>63</v>
      </c>
      <c r="O9" s="5" t="s">
        <v>100</v>
      </c>
      <c r="P9" s="5" t="s">
        <v>27</v>
      </c>
      <c r="Q9" s="5" t="s">
        <v>33</v>
      </c>
      <c r="R9" s="4"/>
      <c r="S9" s="4"/>
      <c r="T9" s="4"/>
      <c r="U9" s="4" t="s">
        <v>101</v>
      </c>
      <c r="V9" s="4" t="s">
        <v>102</v>
      </c>
    </row>
    <row r="10" spans="1:22" s="7" customFormat="1" ht="28" customHeight="1" x14ac:dyDescent="0.3">
      <c r="A10" s="3" t="s">
        <v>103</v>
      </c>
      <c r="B10" s="4" t="s">
        <v>104</v>
      </c>
      <c r="C10" s="4" t="s">
        <v>105</v>
      </c>
      <c r="D10" s="5" t="s">
        <v>106</v>
      </c>
      <c r="E10" s="4" t="s">
        <v>107</v>
      </c>
      <c r="F10" s="4" t="s">
        <v>27</v>
      </c>
      <c r="G10" s="4" t="s">
        <v>108</v>
      </c>
      <c r="H10" s="4" t="s">
        <v>27</v>
      </c>
      <c r="I10" s="8" t="s">
        <v>109</v>
      </c>
      <c r="J10" s="4" t="s">
        <v>27</v>
      </c>
      <c r="K10" s="4" t="s">
        <v>27</v>
      </c>
      <c r="L10" s="4" t="s">
        <v>29</v>
      </c>
      <c r="M10" s="4" t="s">
        <v>30</v>
      </c>
      <c r="N10" s="4" t="s">
        <v>63</v>
      </c>
      <c r="O10" s="5" t="s">
        <v>110</v>
      </c>
      <c r="P10" s="5" t="s">
        <v>27</v>
      </c>
      <c r="Q10" s="5" t="s">
        <v>33</v>
      </c>
      <c r="R10" s="4"/>
      <c r="S10" s="4"/>
      <c r="T10" s="4"/>
      <c r="U10" s="4" t="s">
        <v>111</v>
      </c>
      <c r="V10" s="4" t="s">
        <v>112</v>
      </c>
    </row>
    <row r="11" spans="1:22" s="6" customFormat="1" ht="56.15" customHeight="1" x14ac:dyDescent="0.3">
      <c r="A11" s="3" t="s">
        <v>113</v>
      </c>
      <c r="B11" s="4" t="s">
        <v>114</v>
      </c>
      <c r="C11" s="4" t="s">
        <v>115</v>
      </c>
      <c r="D11" s="5" t="s">
        <v>116</v>
      </c>
      <c r="E11" s="4" t="s">
        <v>71</v>
      </c>
      <c r="F11" s="4" t="s">
        <v>27</v>
      </c>
      <c r="G11" s="4" t="s">
        <v>27</v>
      </c>
      <c r="H11" s="4" t="s">
        <v>27</v>
      </c>
      <c r="I11" s="4"/>
      <c r="J11" s="4" t="s">
        <v>27</v>
      </c>
      <c r="K11" s="4" t="s">
        <v>27</v>
      </c>
      <c r="L11" s="4" t="s">
        <v>29</v>
      </c>
      <c r="M11" s="4" t="s">
        <v>30</v>
      </c>
      <c r="N11" s="4" t="s">
        <v>31</v>
      </c>
      <c r="O11" s="5" t="s">
        <v>117</v>
      </c>
      <c r="P11" s="5" t="s">
        <v>27</v>
      </c>
      <c r="Q11" s="5" t="s">
        <v>33</v>
      </c>
      <c r="R11" s="4"/>
      <c r="S11" s="4"/>
      <c r="T11" s="4"/>
      <c r="U11" s="4" t="s">
        <v>118</v>
      </c>
      <c r="V11" s="4" t="s">
        <v>119</v>
      </c>
    </row>
    <row r="12" spans="1:22" s="6" customFormat="1" ht="56.15" customHeight="1" x14ac:dyDescent="0.3">
      <c r="A12" s="3" t="s">
        <v>120</v>
      </c>
      <c r="B12" s="4" t="s">
        <v>121</v>
      </c>
      <c r="C12" s="4" t="s">
        <v>121</v>
      </c>
      <c r="D12" s="5" t="s">
        <v>122</v>
      </c>
      <c r="E12" s="4" t="s">
        <v>50</v>
      </c>
      <c r="F12" s="4" t="s">
        <v>123</v>
      </c>
      <c r="G12" s="4" t="s">
        <v>91</v>
      </c>
      <c r="H12" s="4" t="s">
        <v>27</v>
      </c>
      <c r="I12" s="8" t="s">
        <v>124</v>
      </c>
      <c r="J12" s="4" t="s">
        <v>27</v>
      </c>
      <c r="K12" s="4" t="s">
        <v>27</v>
      </c>
      <c r="L12" s="4" t="s">
        <v>125</v>
      </c>
      <c r="M12" s="4" t="s">
        <v>126</v>
      </c>
      <c r="N12" s="4" t="s">
        <v>31</v>
      </c>
      <c r="O12" s="5" t="s">
        <v>127</v>
      </c>
      <c r="P12" s="5" t="s">
        <v>122</v>
      </c>
      <c r="Q12" s="5" t="s">
        <v>27</v>
      </c>
      <c r="R12" s="4"/>
      <c r="S12" s="4"/>
      <c r="T12" s="4"/>
      <c r="U12" s="4" t="s">
        <v>128</v>
      </c>
      <c r="V12" s="4" t="s">
        <v>129</v>
      </c>
    </row>
    <row r="13" spans="1:22" s="7" customFormat="1" ht="28" customHeight="1" x14ac:dyDescent="0.3">
      <c r="A13" s="3" t="s">
        <v>130</v>
      </c>
      <c r="B13" s="4" t="s">
        <v>131</v>
      </c>
      <c r="C13" s="4" t="s">
        <v>132</v>
      </c>
      <c r="D13" s="5" t="s">
        <v>122</v>
      </c>
      <c r="E13" s="4" t="s">
        <v>26</v>
      </c>
      <c r="F13" s="4" t="s">
        <v>27</v>
      </c>
      <c r="G13" s="4" t="s">
        <v>91</v>
      </c>
      <c r="H13" s="4" t="s">
        <v>27</v>
      </c>
      <c r="I13" s="4"/>
      <c r="J13" s="4" t="s">
        <v>60</v>
      </c>
      <c r="K13" s="4" t="s">
        <v>61</v>
      </c>
      <c r="L13" s="4" t="s">
        <v>133</v>
      </c>
      <c r="M13" s="4" t="s">
        <v>30</v>
      </c>
      <c r="N13" s="4" t="s">
        <v>63</v>
      </c>
      <c r="O13" s="5" t="s">
        <v>134</v>
      </c>
      <c r="P13" s="5" t="s">
        <v>27</v>
      </c>
      <c r="Q13" s="5" t="s">
        <v>33</v>
      </c>
      <c r="R13" s="4"/>
      <c r="S13" s="4"/>
      <c r="T13" s="4"/>
      <c r="U13" s="4" t="s">
        <v>135</v>
      </c>
      <c r="V13" s="4" t="s">
        <v>136</v>
      </c>
    </row>
    <row r="14" spans="1:22" s="6" customFormat="1" ht="56.15" customHeight="1" x14ac:dyDescent="0.3">
      <c r="A14" s="3" t="s">
        <v>137</v>
      </c>
      <c r="B14" s="4" t="s">
        <v>138</v>
      </c>
      <c r="C14" s="4" t="s">
        <v>139</v>
      </c>
      <c r="D14" s="5" t="s">
        <v>140</v>
      </c>
      <c r="E14" s="4" t="s">
        <v>40</v>
      </c>
      <c r="F14" s="4" t="s">
        <v>27</v>
      </c>
      <c r="G14" s="4" t="s">
        <v>91</v>
      </c>
      <c r="H14" s="4" t="s">
        <v>27</v>
      </c>
      <c r="I14" s="4"/>
      <c r="J14" s="4" t="s">
        <v>60</v>
      </c>
      <c r="K14" s="4" t="s">
        <v>61</v>
      </c>
      <c r="L14" s="4" t="s">
        <v>27</v>
      </c>
      <c r="M14" s="4" t="s">
        <v>30</v>
      </c>
      <c r="N14" s="4" t="s">
        <v>63</v>
      </c>
      <c r="O14" s="5" t="s">
        <v>100</v>
      </c>
      <c r="P14" s="5" t="s">
        <v>141</v>
      </c>
      <c r="Q14" s="5" t="s">
        <v>33</v>
      </c>
      <c r="R14" s="4"/>
      <c r="S14" s="4"/>
      <c r="T14" s="4"/>
      <c r="U14" s="4" t="s">
        <v>142</v>
      </c>
      <c r="V14" s="4" t="s">
        <v>143</v>
      </c>
    </row>
    <row r="15" spans="1:22" s="6" customFormat="1" ht="42" customHeight="1" x14ac:dyDescent="0.3">
      <c r="A15" s="3" t="s">
        <v>144</v>
      </c>
      <c r="B15" s="4" t="s">
        <v>145</v>
      </c>
      <c r="C15" s="4" t="s">
        <v>146</v>
      </c>
      <c r="D15" s="5" t="s">
        <v>140</v>
      </c>
      <c r="E15" s="4" t="s">
        <v>50</v>
      </c>
      <c r="F15" s="4" t="s">
        <v>147</v>
      </c>
      <c r="G15" s="4" t="s">
        <v>80</v>
      </c>
      <c r="H15" s="4" t="s">
        <v>27</v>
      </c>
      <c r="I15" s="4"/>
      <c r="J15" s="4" t="s">
        <v>60</v>
      </c>
      <c r="K15" s="4" t="s">
        <v>61</v>
      </c>
      <c r="L15" s="4" t="s">
        <v>29</v>
      </c>
      <c r="M15" s="4" t="s">
        <v>30</v>
      </c>
      <c r="N15" s="4" t="s">
        <v>63</v>
      </c>
      <c r="O15" s="5" t="s">
        <v>148</v>
      </c>
      <c r="P15" s="5" t="s">
        <v>27</v>
      </c>
      <c r="Q15" s="5" t="s">
        <v>33</v>
      </c>
      <c r="R15" s="4"/>
      <c r="S15" s="4"/>
      <c r="T15" s="4"/>
      <c r="U15" s="4" t="s">
        <v>149</v>
      </c>
      <c r="V15" s="4" t="s">
        <v>150</v>
      </c>
    </row>
    <row r="16" spans="1:22" s="7" customFormat="1" ht="42" customHeight="1" x14ac:dyDescent="0.3">
      <c r="A16" s="3" t="s">
        <v>151</v>
      </c>
      <c r="B16" s="4" t="s">
        <v>152</v>
      </c>
      <c r="C16" s="4" t="s">
        <v>152</v>
      </c>
      <c r="D16" s="5" t="s">
        <v>153</v>
      </c>
      <c r="E16" s="4" t="s">
        <v>71</v>
      </c>
      <c r="F16" s="4" t="s">
        <v>27</v>
      </c>
      <c r="G16" s="4" t="s">
        <v>108</v>
      </c>
      <c r="H16" s="4" t="s">
        <v>27</v>
      </c>
      <c r="I16" s="4"/>
      <c r="J16" s="4" t="s">
        <v>60</v>
      </c>
      <c r="K16" s="4" t="s">
        <v>61</v>
      </c>
      <c r="L16" s="4" t="s">
        <v>29</v>
      </c>
      <c r="M16" s="4" t="s">
        <v>30</v>
      </c>
      <c r="N16" s="4" t="s">
        <v>63</v>
      </c>
      <c r="O16" s="5" t="s">
        <v>154</v>
      </c>
      <c r="P16" s="5" t="s">
        <v>155</v>
      </c>
      <c r="Q16" s="5" t="s">
        <v>33</v>
      </c>
      <c r="R16" s="4"/>
      <c r="S16" s="4"/>
      <c r="T16" s="4"/>
      <c r="U16" s="4" t="s">
        <v>156</v>
      </c>
      <c r="V16" s="4" t="s">
        <v>157</v>
      </c>
    </row>
    <row r="17" spans="1:22" s="7" customFormat="1" ht="28" customHeight="1" x14ac:dyDescent="0.3">
      <c r="A17" s="3" t="s">
        <v>158</v>
      </c>
      <c r="B17" s="4" t="s">
        <v>159</v>
      </c>
      <c r="C17" s="4" t="s">
        <v>160</v>
      </c>
      <c r="D17" s="5" t="s">
        <v>161</v>
      </c>
      <c r="E17" s="4" t="s">
        <v>162</v>
      </c>
      <c r="F17" s="4" t="s">
        <v>163</v>
      </c>
      <c r="G17" s="4" t="s">
        <v>91</v>
      </c>
      <c r="H17" s="4" t="s">
        <v>27</v>
      </c>
      <c r="I17" s="4"/>
      <c r="J17" s="4" t="s">
        <v>27</v>
      </c>
      <c r="K17" s="4" t="s">
        <v>27</v>
      </c>
      <c r="L17" s="4" t="s">
        <v>29</v>
      </c>
      <c r="M17" s="4" t="s">
        <v>30</v>
      </c>
      <c r="N17" s="4" t="s">
        <v>63</v>
      </c>
      <c r="O17" s="5" t="s">
        <v>164</v>
      </c>
      <c r="P17" s="5" t="s">
        <v>27</v>
      </c>
      <c r="Q17" s="5" t="s">
        <v>165</v>
      </c>
      <c r="R17" s="4"/>
      <c r="S17" s="4"/>
      <c r="T17" s="4"/>
      <c r="U17" s="4" t="s">
        <v>166</v>
      </c>
      <c r="V17" s="4" t="s">
        <v>167</v>
      </c>
    </row>
    <row r="18" spans="1:22" s="7" customFormat="1" ht="73" customHeight="1" x14ac:dyDescent="0.3">
      <c r="A18" s="3" t="s">
        <v>168</v>
      </c>
      <c r="B18" s="4" t="s">
        <v>169</v>
      </c>
      <c r="C18" s="4" t="s">
        <v>169</v>
      </c>
      <c r="D18" s="5" t="s">
        <v>161</v>
      </c>
      <c r="E18" s="4" t="s">
        <v>90</v>
      </c>
      <c r="F18" s="4" t="s">
        <v>27</v>
      </c>
      <c r="G18" s="4" t="s">
        <v>108</v>
      </c>
      <c r="H18" s="4" t="s">
        <v>27</v>
      </c>
      <c r="I18" s="4"/>
      <c r="J18" s="4" t="s">
        <v>60</v>
      </c>
      <c r="K18" s="4" t="s">
        <v>61</v>
      </c>
      <c r="L18" s="4" t="s">
        <v>82</v>
      </c>
      <c r="M18" s="4" t="s">
        <v>30</v>
      </c>
      <c r="N18" s="4" t="s">
        <v>63</v>
      </c>
      <c r="O18" s="5" t="s">
        <v>170</v>
      </c>
      <c r="P18" s="5" t="s">
        <v>27</v>
      </c>
      <c r="Q18" s="5" t="s">
        <v>33</v>
      </c>
      <c r="R18" s="4"/>
      <c r="S18" s="4"/>
      <c r="T18" s="4"/>
      <c r="U18" s="4" t="s">
        <v>171</v>
      </c>
      <c r="V18" s="4" t="s">
        <v>172</v>
      </c>
    </row>
    <row r="19" spans="1:22" s="7" customFormat="1" ht="42" customHeight="1" x14ac:dyDescent="0.3">
      <c r="A19" s="3" t="s">
        <v>173</v>
      </c>
      <c r="B19" s="4" t="s">
        <v>174</v>
      </c>
      <c r="C19" s="4" t="s">
        <v>175</v>
      </c>
      <c r="D19" s="5" t="s">
        <v>176</v>
      </c>
      <c r="E19" s="4" t="s">
        <v>177</v>
      </c>
      <c r="F19" s="4" t="s">
        <v>178</v>
      </c>
      <c r="G19" s="4" t="s">
        <v>91</v>
      </c>
      <c r="H19" s="4" t="s">
        <v>27</v>
      </c>
      <c r="I19" s="4"/>
      <c r="J19" s="4" t="s">
        <v>60</v>
      </c>
      <c r="K19" s="4" t="s">
        <v>61</v>
      </c>
      <c r="L19" s="4" t="s">
        <v>179</v>
      </c>
      <c r="M19" s="4" t="s">
        <v>30</v>
      </c>
      <c r="N19" s="4" t="s">
        <v>63</v>
      </c>
      <c r="O19" s="5" t="s">
        <v>180</v>
      </c>
      <c r="P19" s="5" t="s">
        <v>27</v>
      </c>
      <c r="Q19" s="5" t="s">
        <v>33</v>
      </c>
      <c r="R19" s="4"/>
      <c r="S19" s="4"/>
      <c r="T19" s="4"/>
      <c r="U19" s="4" t="s">
        <v>181</v>
      </c>
      <c r="V19" s="4" t="s">
        <v>182</v>
      </c>
    </row>
    <row r="20" spans="1:22" s="9" customFormat="1" ht="42" customHeight="1" x14ac:dyDescent="0.3">
      <c r="A20" s="3" t="s">
        <v>183</v>
      </c>
      <c r="B20" s="4" t="s">
        <v>184</v>
      </c>
      <c r="C20" s="4" t="s">
        <v>184</v>
      </c>
      <c r="D20" s="5" t="s">
        <v>185</v>
      </c>
      <c r="E20" s="4" t="s">
        <v>26</v>
      </c>
      <c r="F20" s="4" t="s">
        <v>27</v>
      </c>
      <c r="G20" s="4" t="s">
        <v>80</v>
      </c>
      <c r="H20" s="4" t="s">
        <v>27</v>
      </c>
      <c r="I20" s="8" t="s">
        <v>81</v>
      </c>
      <c r="J20" s="4" t="s">
        <v>60</v>
      </c>
      <c r="K20" s="4" t="s">
        <v>61</v>
      </c>
      <c r="L20" s="4" t="s">
        <v>29</v>
      </c>
      <c r="M20" s="4" t="s">
        <v>30</v>
      </c>
      <c r="N20" s="4" t="s">
        <v>63</v>
      </c>
      <c r="O20" s="5" t="s">
        <v>186</v>
      </c>
      <c r="P20" s="5" t="s">
        <v>27</v>
      </c>
      <c r="Q20" s="5" t="s">
        <v>27</v>
      </c>
      <c r="R20" s="4"/>
      <c r="S20" s="4"/>
      <c r="T20" s="4"/>
      <c r="U20" s="4" t="s">
        <v>187</v>
      </c>
      <c r="V20" s="4" t="s">
        <v>188</v>
      </c>
    </row>
    <row r="21" spans="1:22" s="7" customFormat="1" ht="56.15" customHeight="1" x14ac:dyDescent="0.3">
      <c r="A21" s="3" t="s">
        <v>189</v>
      </c>
      <c r="B21" s="4" t="s">
        <v>190</v>
      </c>
      <c r="C21" s="4" t="s">
        <v>190</v>
      </c>
      <c r="D21" s="5" t="s">
        <v>191</v>
      </c>
      <c r="E21" s="4" t="s">
        <v>40</v>
      </c>
      <c r="F21" s="4" t="s">
        <v>27</v>
      </c>
      <c r="G21" s="4" t="s">
        <v>192</v>
      </c>
      <c r="H21" s="4" t="s">
        <v>27</v>
      </c>
      <c r="I21" s="4"/>
      <c r="J21" s="4" t="s">
        <v>27</v>
      </c>
      <c r="K21" s="4" t="s">
        <v>27</v>
      </c>
      <c r="L21" s="4" t="s">
        <v>29</v>
      </c>
      <c r="M21" s="4" t="s">
        <v>30</v>
      </c>
      <c r="N21" s="4" t="s">
        <v>63</v>
      </c>
      <c r="O21" s="5" t="s">
        <v>193</v>
      </c>
      <c r="P21" s="5" t="s">
        <v>27</v>
      </c>
      <c r="Q21" s="5" t="s">
        <v>33</v>
      </c>
      <c r="R21" s="4"/>
      <c r="S21" s="4"/>
      <c r="T21" s="4"/>
      <c r="U21" s="4" t="s">
        <v>194</v>
      </c>
      <c r="V21" s="4" t="s">
        <v>195</v>
      </c>
    </row>
    <row r="22" spans="1:22" s="6" customFormat="1" ht="28" customHeight="1" x14ac:dyDescent="0.3">
      <c r="A22" s="3" t="s">
        <v>196</v>
      </c>
      <c r="B22" s="4" t="s">
        <v>197</v>
      </c>
      <c r="C22" s="4" t="s">
        <v>198</v>
      </c>
      <c r="D22" s="5" t="s">
        <v>199</v>
      </c>
      <c r="E22" s="4" t="s">
        <v>200</v>
      </c>
      <c r="F22" s="4" t="s">
        <v>27</v>
      </c>
      <c r="G22" s="4" t="s">
        <v>91</v>
      </c>
      <c r="H22" s="4" t="s">
        <v>27</v>
      </c>
      <c r="I22" s="4"/>
      <c r="J22" s="4" t="s">
        <v>27</v>
      </c>
      <c r="K22" s="4" t="s">
        <v>27</v>
      </c>
      <c r="L22" s="4" t="s">
        <v>29</v>
      </c>
      <c r="M22" s="4" t="s">
        <v>30</v>
      </c>
      <c r="N22" s="4" t="s">
        <v>63</v>
      </c>
      <c r="O22" s="5" t="s">
        <v>164</v>
      </c>
      <c r="P22" s="5" t="s">
        <v>27</v>
      </c>
      <c r="Q22" s="5" t="s">
        <v>33</v>
      </c>
      <c r="R22" s="4"/>
      <c r="S22" s="4"/>
      <c r="T22" s="4"/>
      <c r="U22" s="4" t="s">
        <v>201</v>
      </c>
      <c r="V22" s="4" t="s">
        <v>202</v>
      </c>
    </row>
    <row r="23" spans="1:22" s="6" customFormat="1" ht="56.15" customHeight="1" x14ac:dyDescent="0.3">
      <c r="A23" s="3" t="s">
        <v>203</v>
      </c>
      <c r="B23" s="4" t="s">
        <v>204</v>
      </c>
      <c r="C23" s="4" t="s">
        <v>205</v>
      </c>
      <c r="D23" s="5" t="s">
        <v>199</v>
      </c>
      <c r="E23" s="4" t="s">
        <v>177</v>
      </c>
      <c r="F23" s="4" t="s">
        <v>206</v>
      </c>
      <c r="G23" s="4" t="s">
        <v>80</v>
      </c>
      <c r="H23" s="4" t="s">
        <v>27</v>
      </c>
      <c r="I23" s="4"/>
      <c r="J23" s="4" t="s">
        <v>60</v>
      </c>
      <c r="K23" s="4" t="s">
        <v>61</v>
      </c>
      <c r="L23" s="4" t="s">
        <v>82</v>
      </c>
      <c r="M23" s="4" t="s">
        <v>30</v>
      </c>
      <c r="N23" s="4" t="s">
        <v>63</v>
      </c>
      <c r="O23" s="5" t="s">
        <v>207</v>
      </c>
      <c r="P23" s="5" t="s">
        <v>27</v>
      </c>
      <c r="Q23" s="5" t="s">
        <v>33</v>
      </c>
      <c r="R23" s="4"/>
      <c r="S23" s="4"/>
      <c r="T23" s="4"/>
      <c r="U23" s="4" t="s">
        <v>208</v>
      </c>
      <c r="V23" s="4" t="s">
        <v>209</v>
      </c>
    </row>
    <row r="24" spans="1:22" s="9" customFormat="1" ht="42" customHeight="1" x14ac:dyDescent="0.3">
      <c r="A24" s="3" t="s">
        <v>210</v>
      </c>
      <c r="B24" s="4" t="s">
        <v>211</v>
      </c>
      <c r="C24" s="4" t="s">
        <v>211</v>
      </c>
      <c r="D24" s="5" t="s">
        <v>212</v>
      </c>
      <c r="E24" s="4" t="s">
        <v>213</v>
      </c>
      <c r="F24" s="4" t="s">
        <v>27</v>
      </c>
      <c r="G24" s="4" t="s">
        <v>80</v>
      </c>
      <c r="H24" s="4" t="s">
        <v>27</v>
      </c>
      <c r="I24" s="4"/>
      <c r="J24" s="4" t="s">
        <v>60</v>
      </c>
      <c r="K24" s="4" t="s">
        <v>61</v>
      </c>
      <c r="L24" s="4" t="s">
        <v>29</v>
      </c>
      <c r="M24" s="4" t="s">
        <v>30</v>
      </c>
      <c r="N24" s="4" t="s">
        <v>63</v>
      </c>
      <c r="O24" s="5" t="s">
        <v>214</v>
      </c>
      <c r="P24" s="5" t="s">
        <v>212</v>
      </c>
      <c r="Q24" s="5" t="s">
        <v>33</v>
      </c>
      <c r="R24" s="4"/>
      <c r="S24" s="4"/>
      <c r="T24" s="4"/>
      <c r="U24" s="4" t="s">
        <v>215</v>
      </c>
      <c r="V24" s="4" t="s">
        <v>216</v>
      </c>
    </row>
    <row r="25" spans="1:22" s="7" customFormat="1" ht="56.15" customHeight="1" x14ac:dyDescent="0.3">
      <c r="A25" s="3" t="s">
        <v>217</v>
      </c>
      <c r="B25" s="4" t="s">
        <v>218</v>
      </c>
      <c r="C25" s="4" t="s">
        <v>219</v>
      </c>
      <c r="D25" s="5" t="s">
        <v>220</v>
      </c>
      <c r="E25" s="4" t="s">
        <v>71</v>
      </c>
      <c r="F25" s="4" t="s">
        <v>27</v>
      </c>
      <c r="G25" s="4" t="s">
        <v>91</v>
      </c>
      <c r="H25" s="4" t="s">
        <v>27</v>
      </c>
      <c r="I25" s="4"/>
      <c r="J25" s="4" t="s">
        <v>60</v>
      </c>
      <c r="K25" s="4" t="s">
        <v>61</v>
      </c>
      <c r="L25" s="4" t="s">
        <v>29</v>
      </c>
      <c r="M25" s="4" t="s">
        <v>30</v>
      </c>
      <c r="N25" s="4" t="s">
        <v>63</v>
      </c>
      <c r="O25" s="5" t="s">
        <v>221</v>
      </c>
      <c r="P25" s="5" t="s">
        <v>27</v>
      </c>
      <c r="Q25" s="5" t="s">
        <v>33</v>
      </c>
      <c r="R25" s="4"/>
      <c r="S25" s="4"/>
      <c r="T25" s="4"/>
      <c r="U25" s="4" t="s">
        <v>222</v>
      </c>
      <c r="V25" s="4" t="s">
        <v>223</v>
      </c>
    </row>
    <row r="26" spans="1:22" s="6" customFormat="1" ht="42" customHeight="1" x14ac:dyDescent="0.3">
      <c r="A26" s="3" t="s">
        <v>224</v>
      </c>
      <c r="B26" s="4" t="s">
        <v>225</v>
      </c>
      <c r="C26" s="4" t="s">
        <v>226</v>
      </c>
      <c r="D26" s="5" t="s">
        <v>227</v>
      </c>
      <c r="E26" s="4" t="s">
        <v>228</v>
      </c>
      <c r="F26" s="4" t="s">
        <v>229</v>
      </c>
      <c r="G26" s="4" t="s">
        <v>230</v>
      </c>
      <c r="H26" s="4" t="s">
        <v>27</v>
      </c>
      <c r="I26" s="4"/>
      <c r="J26" s="4" t="s">
        <v>27</v>
      </c>
      <c r="K26" s="4" t="s">
        <v>27</v>
      </c>
      <c r="L26" s="4" t="s">
        <v>29</v>
      </c>
      <c r="M26" s="4" t="s">
        <v>30</v>
      </c>
      <c r="N26" s="4" t="s">
        <v>63</v>
      </c>
      <c r="O26" s="5" t="s">
        <v>221</v>
      </c>
      <c r="P26" s="5" t="s">
        <v>27</v>
      </c>
      <c r="Q26" s="5" t="s">
        <v>33</v>
      </c>
      <c r="R26" s="4"/>
      <c r="S26" s="4"/>
      <c r="T26" s="4"/>
      <c r="U26" s="4" t="s">
        <v>231</v>
      </c>
      <c r="V26" s="4" t="s">
        <v>232</v>
      </c>
    </row>
    <row r="27" spans="1:22" s="6" customFormat="1" ht="42" customHeight="1" x14ac:dyDescent="0.3">
      <c r="A27" s="3" t="s">
        <v>233</v>
      </c>
      <c r="B27" s="4" t="s">
        <v>234</v>
      </c>
      <c r="C27" s="4" t="s">
        <v>235</v>
      </c>
      <c r="D27" s="5" t="s">
        <v>227</v>
      </c>
      <c r="E27" s="4" t="s">
        <v>26</v>
      </c>
      <c r="F27" s="4" t="s">
        <v>27</v>
      </c>
      <c r="G27" s="4" t="s">
        <v>236</v>
      </c>
      <c r="H27" s="4" t="s">
        <v>27</v>
      </c>
      <c r="I27" s="4"/>
      <c r="J27" s="4" t="s">
        <v>60</v>
      </c>
      <c r="K27" s="4" t="s">
        <v>61</v>
      </c>
      <c r="L27" s="4" t="s">
        <v>62</v>
      </c>
      <c r="M27" s="4" t="s">
        <v>30</v>
      </c>
      <c r="N27" s="4" t="s">
        <v>63</v>
      </c>
      <c r="O27" s="5" t="s">
        <v>237</v>
      </c>
      <c r="P27" s="5" t="s">
        <v>27</v>
      </c>
      <c r="Q27" s="5" t="s">
        <v>33</v>
      </c>
      <c r="R27" s="4"/>
      <c r="S27" s="4"/>
      <c r="T27" s="4"/>
      <c r="U27" s="4" t="s">
        <v>238</v>
      </c>
      <c r="V27" s="4" t="s">
        <v>239</v>
      </c>
    </row>
    <row r="28" spans="1:22" s="7" customFormat="1" ht="42" customHeight="1" x14ac:dyDescent="0.3">
      <c r="A28" s="3" t="s">
        <v>240</v>
      </c>
      <c r="B28" s="4" t="s">
        <v>241</v>
      </c>
      <c r="C28" s="4" t="s">
        <v>241</v>
      </c>
      <c r="D28" s="5" t="s">
        <v>242</v>
      </c>
      <c r="E28" s="4" t="s">
        <v>243</v>
      </c>
      <c r="F28" s="4" t="s">
        <v>27</v>
      </c>
      <c r="G28" s="4" t="s">
        <v>244</v>
      </c>
      <c r="H28" s="4" t="s">
        <v>27</v>
      </c>
      <c r="I28" s="4"/>
      <c r="J28" s="4" t="s">
        <v>60</v>
      </c>
      <c r="K28" s="4" t="s">
        <v>61</v>
      </c>
      <c r="L28" s="4" t="s">
        <v>245</v>
      </c>
      <c r="M28" s="4" t="s">
        <v>30</v>
      </c>
      <c r="N28" s="4" t="s">
        <v>63</v>
      </c>
      <c r="O28" s="5" t="s">
        <v>246</v>
      </c>
      <c r="P28" s="5" t="s">
        <v>27</v>
      </c>
      <c r="Q28" s="5" t="s">
        <v>33</v>
      </c>
      <c r="R28" s="4"/>
      <c r="S28" s="4"/>
      <c r="T28" s="4"/>
      <c r="U28" s="4" t="s">
        <v>247</v>
      </c>
      <c r="V28" s="4" t="s">
        <v>248</v>
      </c>
    </row>
    <row r="29" spans="1:22" s="6" customFormat="1" ht="56.15" customHeight="1" x14ac:dyDescent="0.3">
      <c r="A29" s="3" t="s">
        <v>249</v>
      </c>
      <c r="B29" s="4" t="s">
        <v>250</v>
      </c>
      <c r="C29" s="4" t="s">
        <v>251</v>
      </c>
      <c r="D29" s="5" t="s">
        <v>252</v>
      </c>
      <c r="E29" s="4" t="s">
        <v>40</v>
      </c>
      <c r="F29" s="4" t="s">
        <v>27</v>
      </c>
      <c r="G29" s="4" t="s">
        <v>91</v>
      </c>
      <c r="H29" s="4" t="s">
        <v>27</v>
      </c>
      <c r="I29" s="4"/>
      <c r="J29" s="4" t="s">
        <v>60</v>
      </c>
      <c r="K29" s="4" t="s">
        <v>61</v>
      </c>
      <c r="L29" s="4" t="s">
        <v>27</v>
      </c>
      <c r="M29" s="4" t="s">
        <v>30</v>
      </c>
      <c r="N29" s="4" t="s">
        <v>63</v>
      </c>
      <c r="O29" s="5" t="s">
        <v>253</v>
      </c>
      <c r="P29" s="5" t="s">
        <v>27</v>
      </c>
      <c r="Q29" s="5" t="s">
        <v>27</v>
      </c>
      <c r="R29" s="4"/>
      <c r="S29" s="4"/>
      <c r="T29" s="4"/>
      <c r="U29" s="4" t="s">
        <v>254</v>
      </c>
      <c r="V29" s="4" t="s">
        <v>255</v>
      </c>
    </row>
    <row r="30" spans="1:22" s="6" customFormat="1" ht="146.15" customHeight="1" x14ac:dyDescent="0.3">
      <c r="A30" s="3" t="s">
        <v>256</v>
      </c>
      <c r="B30" s="4" t="s">
        <v>257</v>
      </c>
      <c r="C30" s="4" t="s">
        <v>258</v>
      </c>
      <c r="D30" s="5" t="s">
        <v>259</v>
      </c>
      <c r="E30" s="4" t="s">
        <v>260</v>
      </c>
      <c r="F30" s="4" t="s">
        <v>27</v>
      </c>
      <c r="G30" s="4" t="s">
        <v>91</v>
      </c>
      <c r="H30" s="4" t="s">
        <v>27</v>
      </c>
      <c r="I30" s="4"/>
      <c r="J30" s="4" t="s">
        <v>27</v>
      </c>
      <c r="K30" s="4" t="s">
        <v>27</v>
      </c>
      <c r="L30" s="4" t="s">
        <v>261</v>
      </c>
      <c r="M30" s="4" t="s">
        <v>30</v>
      </c>
      <c r="N30" s="4" t="s">
        <v>63</v>
      </c>
      <c r="O30" s="5" t="s">
        <v>262</v>
      </c>
      <c r="P30" s="5" t="s">
        <v>27</v>
      </c>
      <c r="Q30" s="5" t="s">
        <v>33</v>
      </c>
      <c r="R30" s="4"/>
      <c r="S30" s="4"/>
      <c r="T30" s="4"/>
      <c r="U30" s="4" t="s">
        <v>263</v>
      </c>
      <c r="V30" s="4" t="s">
        <v>264</v>
      </c>
    </row>
    <row r="31" spans="1:22" s="7" customFormat="1" ht="56.15" customHeight="1" x14ac:dyDescent="0.3">
      <c r="A31" s="3" t="s">
        <v>265</v>
      </c>
      <c r="B31" s="4" t="s">
        <v>266</v>
      </c>
      <c r="C31" s="4" t="s">
        <v>266</v>
      </c>
      <c r="D31" s="5" t="s">
        <v>267</v>
      </c>
      <c r="E31" s="4" t="s">
        <v>50</v>
      </c>
      <c r="F31" s="4" t="s">
        <v>27</v>
      </c>
      <c r="G31" s="4" t="s">
        <v>91</v>
      </c>
      <c r="H31" s="4" t="s">
        <v>27</v>
      </c>
      <c r="I31" s="4"/>
      <c r="J31" s="4" t="s">
        <v>27</v>
      </c>
      <c r="K31" s="4" t="s">
        <v>27</v>
      </c>
      <c r="L31" s="4" t="s">
        <v>268</v>
      </c>
      <c r="M31" s="4" t="s">
        <v>30</v>
      </c>
      <c r="N31" s="4" t="s">
        <v>63</v>
      </c>
      <c r="O31" s="5" t="s">
        <v>269</v>
      </c>
      <c r="P31" s="5" t="s">
        <v>27</v>
      </c>
      <c r="Q31" s="5" t="s">
        <v>33</v>
      </c>
      <c r="R31" s="4"/>
      <c r="S31" s="4"/>
      <c r="T31" s="4"/>
      <c r="U31" s="4" t="s">
        <v>270</v>
      </c>
      <c r="V31" s="4" t="s">
        <v>271</v>
      </c>
    </row>
    <row r="32" spans="1:22" s="7" customFormat="1" ht="42" customHeight="1" x14ac:dyDescent="0.3">
      <c r="A32" s="3" t="s">
        <v>272</v>
      </c>
      <c r="B32" s="4" t="s">
        <v>273</v>
      </c>
      <c r="C32" s="4" t="s">
        <v>274</v>
      </c>
      <c r="D32" s="5" t="s">
        <v>275</v>
      </c>
      <c r="E32" s="4" t="s">
        <v>260</v>
      </c>
      <c r="F32" s="4" t="s">
        <v>27</v>
      </c>
      <c r="G32" s="4" t="s">
        <v>276</v>
      </c>
      <c r="H32" s="4" t="s">
        <v>27</v>
      </c>
      <c r="I32" s="8" t="s">
        <v>277</v>
      </c>
      <c r="J32" s="4" t="s">
        <v>27</v>
      </c>
      <c r="K32" s="4" t="s">
        <v>61</v>
      </c>
      <c r="L32" s="4" t="s">
        <v>29</v>
      </c>
      <c r="M32" s="4" t="s">
        <v>30</v>
      </c>
      <c r="N32" s="4" t="s">
        <v>63</v>
      </c>
      <c r="O32" s="5" t="s">
        <v>278</v>
      </c>
      <c r="P32" s="5" t="s">
        <v>27</v>
      </c>
      <c r="Q32" s="5" t="s">
        <v>33</v>
      </c>
      <c r="R32" s="4"/>
      <c r="S32" s="4"/>
      <c r="T32" s="4"/>
      <c r="U32" s="4" t="s">
        <v>279</v>
      </c>
      <c r="V32" s="4" t="s">
        <v>280</v>
      </c>
    </row>
    <row r="33" spans="1:22" s="7" customFormat="1" ht="42" customHeight="1" x14ac:dyDescent="0.3">
      <c r="A33" s="3" t="s">
        <v>281</v>
      </c>
      <c r="B33" s="4" t="s">
        <v>282</v>
      </c>
      <c r="C33" s="4" t="s">
        <v>283</v>
      </c>
      <c r="D33" s="5" t="s">
        <v>284</v>
      </c>
      <c r="E33" s="4" t="s">
        <v>26</v>
      </c>
      <c r="F33" s="4" t="s">
        <v>27</v>
      </c>
      <c r="G33" s="4" t="s">
        <v>108</v>
      </c>
      <c r="H33" s="4" t="s">
        <v>27</v>
      </c>
      <c r="I33" s="8" t="s">
        <v>81</v>
      </c>
      <c r="J33" s="4" t="s">
        <v>60</v>
      </c>
      <c r="K33" s="4" t="s">
        <v>61</v>
      </c>
      <c r="L33" s="4" t="s">
        <v>27</v>
      </c>
      <c r="M33" s="4" t="s">
        <v>30</v>
      </c>
      <c r="N33" s="4" t="s">
        <v>63</v>
      </c>
      <c r="O33" s="5" t="s">
        <v>285</v>
      </c>
      <c r="P33" s="5" t="s">
        <v>27</v>
      </c>
      <c r="Q33" s="5" t="s">
        <v>286</v>
      </c>
      <c r="R33" s="4"/>
      <c r="S33" s="4"/>
      <c r="T33" s="4"/>
      <c r="U33" s="4" t="s">
        <v>287</v>
      </c>
      <c r="V33" s="4" t="s">
        <v>288</v>
      </c>
    </row>
    <row r="34" spans="1:22" s="9" customFormat="1" ht="70" customHeight="1" x14ac:dyDescent="0.3">
      <c r="A34" s="3" t="s">
        <v>289</v>
      </c>
      <c r="B34" s="4" t="s">
        <v>290</v>
      </c>
      <c r="C34" s="4" t="s">
        <v>291</v>
      </c>
      <c r="D34" s="5" t="s">
        <v>284</v>
      </c>
      <c r="E34" s="4" t="s">
        <v>292</v>
      </c>
      <c r="F34" s="4" t="s">
        <v>27</v>
      </c>
      <c r="G34" s="4" t="s">
        <v>80</v>
      </c>
      <c r="H34" s="4" t="s">
        <v>27</v>
      </c>
      <c r="I34" s="4"/>
      <c r="J34" s="4" t="s">
        <v>27</v>
      </c>
      <c r="K34" s="4" t="s">
        <v>27</v>
      </c>
      <c r="L34" s="4" t="s">
        <v>82</v>
      </c>
      <c r="M34" s="4" t="s">
        <v>30</v>
      </c>
      <c r="N34" s="4" t="s">
        <v>63</v>
      </c>
      <c r="O34" s="5" t="s">
        <v>293</v>
      </c>
      <c r="P34" s="5" t="s">
        <v>27</v>
      </c>
      <c r="Q34" s="5" t="s">
        <v>33</v>
      </c>
      <c r="R34" s="4"/>
      <c r="S34" s="4"/>
      <c r="T34" s="4"/>
      <c r="U34" s="4" t="s">
        <v>294</v>
      </c>
      <c r="V34" s="4" t="s">
        <v>295</v>
      </c>
    </row>
    <row r="35" spans="1:22" s="7" customFormat="1" ht="56.15" customHeight="1" x14ac:dyDescent="0.3">
      <c r="A35" s="3" t="s">
        <v>296</v>
      </c>
      <c r="B35" s="4" t="s">
        <v>297</v>
      </c>
      <c r="C35" s="4" t="s">
        <v>298</v>
      </c>
      <c r="D35" s="5" t="s">
        <v>299</v>
      </c>
      <c r="E35" s="4" t="s">
        <v>107</v>
      </c>
      <c r="F35" s="4" t="s">
        <v>27</v>
      </c>
      <c r="G35" s="4" t="s">
        <v>80</v>
      </c>
      <c r="H35" s="4" t="s">
        <v>27</v>
      </c>
      <c r="I35" s="4"/>
      <c r="J35" s="4" t="s">
        <v>60</v>
      </c>
      <c r="K35" s="4" t="s">
        <v>61</v>
      </c>
      <c r="L35" s="4" t="s">
        <v>29</v>
      </c>
      <c r="M35" s="4" t="s">
        <v>30</v>
      </c>
      <c r="N35" s="4" t="s">
        <v>63</v>
      </c>
      <c r="O35" s="5" t="s">
        <v>300</v>
      </c>
      <c r="P35" s="5" t="s">
        <v>27</v>
      </c>
      <c r="Q35" s="5" t="s">
        <v>33</v>
      </c>
      <c r="R35" s="4"/>
      <c r="S35" s="4"/>
      <c r="T35" s="4"/>
      <c r="U35" s="4" t="s">
        <v>301</v>
      </c>
      <c r="V35" s="4" t="s">
        <v>302</v>
      </c>
    </row>
    <row r="36" spans="1:22" s="6" customFormat="1" ht="42" customHeight="1" x14ac:dyDescent="0.3">
      <c r="A36" s="3" t="s">
        <v>303</v>
      </c>
      <c r="B36" s="4" t="s">
        <v>304</v>
      </c>
      <c r="C36" s="4" t="s">
        <v>305</v>
      </c>
      <c r="D36" s="5" t="s">
        <v>306</v>
      </c>
      <c r="E36" s="4" t="s">
        <v>40</v>
      </c>
      <c r="F36" s="4" t="s">
        <v>27</v>
      </c>
      <c r="G36" s="4" t="s">
        <v>91</v>
      </c>
      <c r="H36" s="4" t="s">
        <v>27</v>
      </c>
      <c r="I36" s="4"/>
      <c r="J36" s="4" t="s">
        <v>27</v>
      </c>
      <c r="K36" s="4" t="s">
        <v>27</v>
      </c>
      <c r="L36" s="4" t="s">
        <v>307</v>
      </c>
      <c r="M36" s="4" t="s">
        <v>30</v>
      </c>
      <c r="N36" s="4" t="s">
        <v>63</v>
      </c>
      <c r="O36" s="5" t="s">
        <v>308</v>
      </c>
      <c r="P36" s="5" t="s">
        <v>27</v>
      </c>
      <c r="Q36" s="5" t="s">
        <v>309</v>
      </c>
      <c r="R36" s="4"/>
      <c r="S36" s="4"/>
      <c r="T36" s="4"/>
      <c r="U36" s="4" t="s">
        <v>310</v>
      </c>
      <c r="V36" s="4" t="s">
        <v>311</v>
      </c>
    </row>
    <row r="37" spans="1:22" s="6" customFormat="1" ht="28" customHeight="1" x14ac:dyDescent="0.3">
      <c r="A37" s="3" t="s">
        <v>312</v>
      </c>
      <c r="B37" s="4" t="s">
        <v>313</v>
      </c>
      <c r="C37" s="4" t="s">
        <v>314</v>
      </c>
      <c r="D37" s="5" t="s">
        <v>155</v>
      </c>
      <c r="E37" s="4" t="s">
        <v>71</v>
      </c>
      <c r="F37" s="4" t="s">
        <v>27</v>
      </c>
      <c r="G37" s="4" t="s">
        <v>244</v>
      </c>
      <c r="H37" s="4" t="s">
        <v>27</v>
      </c>
      <c r="I37" s="4"/>
      <c r="J37" s="4" t="s">
        <v>60</v>
      </c>
      <c r="K37" s="4" t="s">
        <v>61</v>
      </c>
      <c r="L37" s="4" t="s">
        <v>29</v>
      </c>
      <c r="M37" s="4" t="s">
        <v>30</v>
      </c>
      <c r="N37" s="4" t="s">
        <v>63</v>
      </c>
      <c r="O37" s="5" t="s">
        <v>315</v>
      </c>
      <c r="P37" s="5" t="s">
        <v>316</v>
      </c>
      <c r="Q37" s="5" t="s">
        <v>309</v>
      </c>
      <c r="R37" s="4"/>
      <c r="S37" s="4"/>
      <c r="T37" s="4"/>
      <c r="U37" s="4" t="s">
        <v>317</v>
      </c>
      <c r="V37" s="4" t="s">
        <v>318</v>
      </c>
    </row>
    <row r="38" spans="1:22" s="6" customFormat="1" ht="42" hidden="1" customHeight="1" x14ac:dyDescent="0.3">
      <c r="A38" s="10" t="s">
        <v>319</v>
      </c>
      <c r="B38" s="11" t="s">
        <v>320</v>
      </c>
      <c r="C38" s="11" t="s">
        <v>320</v>
      </c>
      <c r="D38" s="12" t="s">
        <v>321</v>
      </c>
      <c r="E38" s="11" t="s">
        <v>71</v>
      </c>
      <c r="F38" s="11" t="s">
        <v>27</v>
      </c>
      <c r="G38" s="11" t="s">
        <v>244</v>
      </c>
      <c r="H38" s="11" t="s">
        <v>27</v>
      </c>
      <c r="I38" s="11"/>
      <c r="J38" s="11" t="s">
        <v>27</v>
      </c>
      <c r="K38" s="11" t="s">
        <v>27</v>
      </c>
      <c r="L38" s="11" t="s">
        <v>27</v>
      </c>
      <c r="M38" s="11" t="s">
        <v>30</v>
      </c>
      <c r="N38" s="11" t="s">
        <v>31</v>
      </c>
      <c r="O38" s="12" t="s">
        <v>322</v>
      </c>
      <c r="P38" s="12" t="s">
        <v>323</v>
      </c>
      <c r="Q38" s="12" t="s">
        <v>286</v>
      </c>
      <c r="R38" s="11"/>
      <c r="S38" s="11"/>
      <c r="T38" s="11"/>
      <c r="U38" s="11" t="s">
        <v>324</v>
      </c>
      <c r="V38" s="11"/>
    </row>
    <row r="39" spans="1:22" s="7" customFormat="1" ht="122.15" hidden="1" customHeight="1" x14ac:dyDescent="0.3">
      <c r="A39" s="13" t="s">
        <v>325</v>
      </c>
      <c r="B39" s="14" t="s">
        <v>326</v>
      </c>
      <c r="C39" s="14" t="s">
        <v>327</v>
      </c>
      <c r="D39" s="15" t="s">
        <v>328</v>
      </c>
      <c r="E39" s="14" t="s">
        <v>79</v>
      </c>
      <c r="F39" s="14" t="s">
        <v>27</v>
      </c>
      <c r="G39" s="14" t="s">
        <v>244</v>
      </c>
      <c r="H39" s="14" t="s">
        <v>27</v>
      </c>
      <c r="I39" s="14" t="s">
        <v>329</v>
      </c>
      <c r="J39" s="14" t="s">
        <v>330</v>
      </c>
      <c r="K39" s="14" t="s">
        <v>61</v>
      </c>
      <c r="L39" s="14" t="s">
        <v>331</v>
      </c>
      <c r="M39" s="14" t="s">
        <v>30</v>
      </c>
      <c r="N39" s="14" t="s">
        <v>31</v>
      </c>
      <c r="O39" s="15" t="s">
        <v>332</v>
      </c>
      <c r="P39" s="15" t="s">
        <v>27</v>
      </c>
      <c r="Q39" s="15" t="s">
        <v>286</v>
      </c>
      <c r="R39" s="14"/>
      <c r="S39" s="14"/>
      <c r="T39" s="14"/>
      <c r="U39" s="14" t="s">
        <v>333</v>
      </c>
      <c r="V39" s="14"/>
    </row>
    <row r="40" spans="1:22" s="7" customFormat="1" ht="42" hidden="1" customHeight="1" x14ac:dyDescent="0.3">
      <c r="A40" s="10" t="s">
        <v>334</v>
      </c>
      <c r="B40" s="11" t="s">
        <v>335</v>
      </c>
      <c r="C40" s="11" t="s">
        <v>336</v>
      </c>
      <c r="D40" s="12" t="s">
        <v>337</v>
      </c>
      <c r="E40" s="11" t="s">
        <v>26</v>
      </c>
      <c r="F40" s="11" t="s">
        <v>27</v>
      </c>
      <c r="G40" s="11" t="s">
        <v>244</v>
      </c>
      <c r="H40" s="11" t="s">
        <v>27</v>
      </c>
      <c r="I40" s="11" t="s">
        <v>338</v>
      </c>
      <c r="J40" s="11" t="s">
        <v>330</v>
      </c>
      <c r="K40" s="11" t="s">
        <v>61</v>
      </c>
      <c r="L40" s="11" t="s">
        <v>29</v>
      </c>
      <c r="M40" s="11" t="s">
        <v>30</v>
      </c>
      <c r="N40" s="11" t="s">
        <v>31</v>
      </c>
      <c r="O40" s="12" t="s">
        <v>339</v>
      </c>
      <c r="P40" s="12" t="s">
        <v>27</v>
      </c>
      <c r="Q40" s="12" t="s">
        <v>286</v>
      </c>
      <c r="R40" s="11"/>
      <c r="S40" s="11"/>
      <c r="T40" s="11"/>
      <c r="U40" s="11" t="s">
        <v>340</v>
      </c>
      <c r="V40" s="11"/>
    </row>
    <row r="41" spans="1:22" s="9" customFormat="1" ht="56.15" hidden="1" customHeight="1" x14ac:dyDescent="0.3">
      <c r="A41" s="13" t="s">
        <v>341</v>
      </c>
      <c r="B41" s="14" t="s">
        <v>342</v>
      </c>
      <c r="C41" s="14" t="s">
        <v>343</v>
      </c>
      <c r="D41" s="15" t="s">
        <v>344</v>
      </c>
      <c r="E41" s="14" t="s">
        <v>26</v>
      </c>
      <c r="F41" s="14" t="s">
        <v>345</v>
      </c>
      <c r="G41" s="14" t="s">
        <v>244</v>
      </c>
      <c r="H41" s="14" t="s">
        <v>27</v>
      </c>
      <c r="I41" s="14" t="s">
        <v>346</v>
      </c>
      <c r="J41" s="14" t="s">
        <v>330</v>
      </c>
      <c r="K41" s="14" t="s">
        <v>61</v>
      </c>
      <c r="L41" s="14" t="s">
        <v>29</v>
      </c>
      <c r="M41" s="14" t="s">
        <v>30</v>
      </c>
      <c r="N41" s="14" t="s">
        <v>31</v>
      </c>
      <c r="O41" s="15" t="s">
        <v>339</v>
      </c>
      <c r="P41" s="15" t="s">
        <v>27</v>
      </c>
      <c r="Q41" s="15" t="s">
        <v>286</v>
      </c>
      <c r="R41" s="14"/>
      <c r="S41" s="14"/>
      <c r="T41" s="14"/>
      <c r="U41" s="14" t="s">
        <v>347</v>
      </c>
      <c r="V41" s="14"/>
    </row>
    <row r="42" spans="1:22" s="6" customFormat="1" ht="56.15" hidden="1" customHeight="1" x14ac:dyDescent="0.3">
      <c r="A42" s="13" t="s">
        <v>348</v>
      </c>
      <c r="B42" s="14" t="s">
        <v>349</v>
      </c>
      <c r="C42" s="14" t="s">
        <v>350</v>
      </c>
      <c r="D42" s="15" t="s">
        <v>344</v>
      </c>
      <c r="E42" s="14" t="s">
        <v>177</v>
      </c>
      <c r="F42" s="14" t="s">
        <v>27</v>
      </c>
      <c r="G42" s="14" t="s">
        <v>244</v>
      </c>
      <c r="H42" s="14" t="s">
        <v>27</v>
      </c>
      <c r="I42" s="14" t="s">
        <v>351</v>
      </c>
      <c r="J42" s="14" t="s">
        <v>330</v>
      </c>
      <c r="K42" s="14" t="s">
        <v>61</v>
      </c>
      <c r="L42" s="14" t="s">
        <v>29</v>
      </c>
      <c r="M42" s="14" t="s">
        <v>30</v>
      </c>
      <c r="N42" s="14" t="s">
        <v>31</v>
      </c>
      <c r="O42" s="15" t="s">
        <v>339</v>
      </c>
      <c r="P42" s="15" t="s">
        <v>27</v>
      </c>
      <c r="Q42" s="15" t="s">
        <v>286</v>
      </c>
      <c r="R42" s="14"/>
      <c r="S42" s="14"/>
      <c r="T42" s="14"/>
      <c r="U42" s="14" t="s">
        <v>352</v>
      </c>
      <c r="V42" s="14"/>
    </row>
    <row r="43" spans="1:22" s="6" customFormat="1" ht="42" hidden="1" customHeight="1" x14ac:dyDescent="0.3">
      <c r="A43" s="10" t="s">
        <v>353</v>
      </c>
      <c r="B43" s="11" t="s">
        <v>354</v>
      </c>
      <c r="C43" s="11" t="s">
        <v>355</v>
      </c>
      <c r="D43" s="12" t="s">
        <v>332</v>
      </c>
      <c r="E43" s="11" t="s">
        <v>356</v>
      </c>
      <c r="F43" s="11" t="s">
        <v>27</v>
      </c>
      <c r="G43" s="11" t="s">
        <v>244</v>
      </c>
      <c r="H43" s="11" t="s">
        <v>27</v>
      </c>
      <c r="I43" s="16" t="s">
        <v>357</v>
      </c>
      <c r="J43" s="11" t="s">
        <v>330</v>
      </c>
      <c r="K43" s="11" t="s">
        <v>61</v>
      </c>
      <c r="L43" s="11" t="s">
        <v>29</v>
      </c>
      <c r="M43" s="11" t="s">
        <v>30</v>
      </c>
      <c r="N43" s="11" t="s">
        <v>31</v>
      </c>
      <c r="O43" s="12" t="s">
        <v>339</v>
      </c>
      <c r="P43" s="12" t="s">
        <v>27</v>
      </c>
      <c r="Q43" s="12" t="s">
        <v>286</v>
      </c>
      <c r="R43" s="11"/>
      <c r="S43" s="11"/>
      <c r="T43" s="11"/>
      <c r="U43" s="11" t="s">
        <v>358</v>
      </c>
      <c r="V43" s="11"/>
    </row>
    <row r="44" spans="1:22" s="7" customFormat="1" ht="70" hidden="1" customHeight="1" x14ac:dyDescent="0.3">
      <c r="A44" s="13" t="s">
        <v>359</v>
      </c>
      <c r="B44" s="14" t="s">
        <v>360</v>
      </c>
      <c r="C44" s="14" t="s">
        <v>361</v>
      </c>
      <c r="D44" s="15" t="s">
        <v>332</v>
      </c>
      <c r="E44" s="14" t="s">
        <v>71</v>
      </c>
      <c r="F44" s="14" t="s">
        <v>27</v>
      </c>
      <c r="G44" s="14" t="s">
        <v>244</v>
      </c>
      <c r="H44" s="14" t="s">
        <v>27</v>
      </c>
      <c r="I44" s="14" t="s">
        <v>351</v>
      </c>
      <c r="J44" s="14" t="s">
        <v>330</v>
      </c>
      <c r="K44" s="14" t="s">
        <v>61</v>
      </c>
      <c r="L44" s="14" t="s">
        <v>362</v>
      </c>
      <c r="M44" s="14" t="s">
        <v>30</v>
      </c>
      <c r="N44" s="14" t="s">
        <v>31</v>
      </c>
      <c r="O44" s="15" t="s">
        <v>339</v>
      </c>
      <c r="P44" s="15" t="s">
        <v>27</v>
      </c>
      <c r="Q44" s="15" t="s">
        <v>286</v>
      </c>
      <c r="R44" s="14"/>
      <c r="S44" s="14"/>
      <c r="T44" s="14"/>
      <c r="U44" s="14" t="s">
        <v>363</v>
      </c>
      <c r="V44" s="14"/>
    </row>
    <row r="45" spans="1:22" s="6" customFormat="1" ht="42" hidden="1" customHeight="1" x14ac:dyDescent="0.3">
      <c r="A45" s="13" t="s">
        <v>364</v>
      </c>
      <c r="B45" s="14" t="s">
        <v>365</v>
      </c>
      <c r="C45" s="14" t="s">
        <v>366</v>
      </c>
      <c r="D45" s="15" t="s">
        <v>332</v>
      </c>
      <c r="E45" s="14" t="s">
        <v>71</v>
      </c>
      <c r="F45" s="14" t="s">
        <v>27</v>
      </c>
      <c r="G45" s="14" t="s">
        <v>244</v>
      </c>
      <c r="H45" s="14" t="s">
        <v>27</v>
      </c>
      <c r="I45" s="14" t="s">
        <v>351</v>
      </c>
      <c r="J45" s="14" t="s">
        <v>330</v>
      </c>
      <c r="K45" s="14" t="s">
        <v>61</v>
      </c>
      <c r="L45" s="14" t="s">
        <v>367</v>
      </c>
      <c r="M45" s="14" t="s">
        <v>30</v>
      </c>
      <c r="N45" s="14" t="s">
        <v>31</v>
      </c>
      <c r="O45" s="15" t="s">
        <v>368</v>
      </c>
      <c r="P45" s="15" t="s">
        <v>27</v>
      </c>
      <c r="Q45" s="15" t="s">
        <v>286</v>
      </c>
      <c r="R45" s="14"/>
      <c r="S45" s="14"/>
      <c r="T45" s="14"/>
      <c r="U45" s="14" t="s">
        <v>369</v>
      </c>
      <c r="V45" s="14"/>
    </row>
    <row r="46" spans="1:22" s="7" customFormat="1" ht="70" hidden="1" customHeight="1" x14ac:dyDescent="0.3">
      <c r="A46" s="13" t="s">
        <v>370</v>
      </c>
      <c r="B46" s="14" t="s">
        <v>371</v>
      </c>
      <c r="C46" s="14" t="s">
        <v>371</v>
      </c>
      <c r="D46" s="15" t="s">
        <v>372</v>
      </c>
      <c r="E46" s="14" t="s">
        <v>373</v>
      </c>
      <c r="F46" s="14" t="s">
        <v>27</v>
      </c>
      <c r="G46" s="14" t="s">
        <v>244</v>
      </c>
      <c r="H46" s="14" t="s">
        <v>27</v>
      </c>
      <c r="I46" s="17" t="s">
        <v>374</v>
      </c>
      <c r="J46" s="14" t="s">
        <v>330</v>
      </c>
      <c r="K46" s="14" t="s">
        <v>61</v>
      </c>
      <c r="L46" s="14" t="s">
        <v>29</v>
      </c>
      <c r="M46" s="14" t="s">
        <v>30</v>
      </c>
      <c r="N46" s="14" t="s">
        <v>31</v>
      </c>
      <c r="O46" s="15" t="s">
        <v>375</v>
      </c>
      <c r="P46" s="15" t="s">
        <v>27</v>
      </c>
      <c r="Q46" s="15" t="s">
        <v>286</v>
      </c>
      <c r="R46" s="14"/>
      <c r="S46" s="14"/>
      <c r="T46" s="14"/>
      <c r="U46" s="14" t="s">
        <v>376</v>
      </c>
      <c r="V46" s="14"/>
    </row>
    <row r="47" spans="1:22" s="6" customFormat="1" ht="42" hidden="1" customHeight="1" x14ac:dyDescent="0.3">
      <c r="A47" s="10" t="s">
        <v>377</v>
      </c>
      <c r="B47" s="11" t="s">
        <v>378</v>
      </c>
      <c r="C47" s="11" t="s">
        <v>379</v>
      </c>
      <c r="D47" s="12" t="s">
        <v>380</v>
      </c>
      <c r="E47" s="11" t="s">
        <v>50</v>
      </c>
      <c r="F47" s="11" t="s">
        <v>27</v>
      </c>
      <c r="G47" s="11" t="s">
        <v>244</v>
      </c>
      <c r="H47" s="11" t="s">
        <v>27</v>
      </c>
      <c r="I47" s="11" t="s">
        <v>351</v>
      </c>
      <c r="J47" s="11" t="s">
        <v>330</v>
      </c>
      <c r="K47" s="11" t="s">
        <v>61</v>
      </c>
      <c r="L47" s="11" t="s">
        <v>29</v>
      </c>
      <c r="M47" s="11" t="s">
        <v>30</v>
      </c>
      <c r="N47" s="11" t="s">
        <v>31</v>
      </c>
      <c r="O47" s="12" t="s">
        <v>381</v>
      </c>
      <c r="P47" s="12" t="s">
        <v>27</v>
      </c>
      <c r="Q47" s="12" t="s">
        <v>286</v>
      </c>
      <c r="R47" s="11"/>
      <c r="S47" s="11"/>
      <c r="T47" s="11"/>
      <c r="U47" s="11" t="s">
        <v>382</v>
      </c>
      <c r="V47" s="11"/>
    </row>
    <row r="48" spans="1:22" s="7" customFormat="1" ht="56.15" hidden="1" customHeight="1" x14ac:dyDescent="0.3">
      <c r="A48" s="10" t="s">
        <v>383</v>
      </c>
      <c r="B48" s="11" t="s">
        <v>384</v>
      </c>
      <c r="C48" s="11" t="s">
        <v>384</v>
      </c>
      <c r="D48" s="12" t="s">
        <v>385</v>
      </c>
      <c r="E48" s="11" t="s">
        <v>386</v>
      </c>
      <c r="F48" s="11" t="s">
        <v>387</v>
      </c>
      <c r="G48" s="11" t="s">
        <v>244</v>
      </c>
      <c r="H48" s="11" t="s">
        <v>27</v>
      </c>
      <c r="I48" s="11"/>
      <c r="J48" s="11" t="s">
        <v>27</v>
      </c>
      <c r="K48" s="11" t="s">
        <v>27</v>
      </c>
      <c r="L48" s="11" t="s">
        <v>29</v>
      </c>
      <c r="M48" s="11" t="s">
        <v>30</v>
      </c>
      <c r="N48" s="11" t="s">
        <v>31</v>
      </c>
      <c r="O48" s="12" t="s">
        <v>388</v>
      </c>
      <c r="P48" s="12" t="s">
        <v>27</v>
      </c>
      <c r="Q48" s="12" t="s">
        <v>389</v>
      </c>
      <c r="R48" s="11"/>
      <c r="S48" s="11"/>
      <c r="T48" s="11"/>
      <c r="U48" s="11" t="s">
        <v>390</v>
      </c>
      <c r="V48" s="11"/>
    </row>
    <row r="49" spans="1:22" s="7" customFormat="1" ht="42" hidden="1" customHeight="1" x14ac:dyDescent="0.3">
      <c r="A49" s="13" t="s">
        <v>391</v>
      </c>
      <c r="B49" s="14" t="s">
        <v>392</v>
      </c>
      <c r="C49" s="14" t="s">
        <v>393</v>
      </c>
      <c r="D49" s="15" t="s">
        <v>385</v>
      </c>
      <c r="E49" s="14" t="s">
        <v>394</v>
      </c>
      <c r="F49" s="14" t="s">
        <v>27</v>
      </c>
      <c r="G49" s="14" t="s">
        <v>244</v>
      </c>
      <c r="H49" s="14" t="s">
        <v>27</v>
      </c>
      <c r="I49" s="17" t="s">
        <v>357</v>
      </c>
      <c r="J49" s="14" t="s">
        <v>330</v>
      </c>
      <c r="K49" s="14" t="s">
        <v>61</v>
      </c>
      <c r="L49" s="14" t="s">
        <v>29</v>
      </c>
      <c r="M49" s="14" t="s">
        <v>30</v>
      </c>
      <c r="N49" s="14" t="s">
        <v>31</v>
      </c>
      <c r="O49" s="15" t="s">
        <v>375</v>
      </c>
      <c r="P49" s="15" t="s">
        <v>27</v>
      </c>
      <c r="Q49" s="15" t="s">
        <v>286</v>
      </c>
      <c r="R49" s="14"/>
      <c r="S49" s="14"/>
      <c r="T49" s="14"/>
      <c r="U49" s="14" t="s">
        <v>395</v>
      </c>
      <c r="V49" s="14"/>
    </row>
    <row r="50" spans="1:22" s="6" customFormat="1" ht="42" hidden="1" customHeight="1" x14ac:dyDescent="0.3">
      <c r="A50" s="10" t="s">
        <v>396</v>
      </c>
      <c r="B50" s="11" t="s">
        <v>397</v>
      </c>
      <c r="C50" s="11" t="s">
        <v>398</v>
      </c>
      <c r="D50" s="12" t="s">
        <v>339</v>
      </c>
      <c r="E50" s="11" t="s">
        <v>260</v>
      </c>
      <c r="F50" s="11" t="s">
        <v>27</v>
      </c>
      <c r="G50" s="11" t="s">
        <v>244</v>
      </c>
      <c r="H50" s="11" t="s">
        <v>27</v>
      </c>
      <c r="I50" s="11" t="s">
        <v>351</v>
      </c>
      <c r="J50" s="11" t="s">
        <v>330</v>
      </c>
      <c r="K50" s="11" t="s">
        <v>61</v>
      </c>
      <c r="L50" s="11" t="s">
        <v>29</v>
      </c>
      <c r="M50" s="11" t="s">
        <v>30</v>
      </c>
      <c r="N50" s="11" t="s">
        <v>31</v>
      </c>
      <c r="O50" s="12" t="s">
        <v>399</v>
      </c>
      <c r="P50" s="12" t="s">
        <v>27</v>
      </c>
      <c r="Q50" s="12" t="s">
        <v>286</v>
      </c>
      <c r="R50" s="11"/>
      <c r="S50" s="11"/>
      <c r="T50" s="11"/>
      <c r="U50" s="11" t="s">
        <v>400</v>
      </c>
      <c r="V50" s="11"/>
    </row>
    <row r="51" spans="1:22" s="9" customFormat="1" ht="42" hidden="1" customHeight="1" x14ac:dyDescent="0.3">
      <c r="A51" s="10" t="s">
        <v>401</v>
      </c>
      <c r="B51" s="11" t="s">
        <v>402</v>
      </c>
      <c r="C51" s="11" t="s">
        <v>403</v>
      </c>
      <c r="D51" s="12" t="s">
        <v>368</v>
      </c>
      <c r="E51" s="11" t="s">
        <v>71</v>
      </c>
      <c r="F51" s="11" t="s">
        <v>404</v>
      </c>
      <c r="G51" s="11" t="s">
        <v>244</v>
      </c>
      <c r="H51" s="11" t="s">
        <v>27</v>
      </c>
      <c r="I51" s="11"/>
      <c r="J51" s="11" t="s">
        <v>27</v>
      </c>
      <c r="K51" s="11" t="s">
        <v>27</v>
      </c>
      <c r="L51" s="11" t="s">
        <v>29</v>
      </c>
      <c r="M51" s="11" t="s">
        <v>30</v>
      </c>
      <c r="N51" s="11" t="s">
        <v>31</v>
      </c>
      <c r="O51" s="12" t="s">
        <v>405</v>
      </c>
      <c r="P51" s="12" t="s">
        <v>27</v>
      </c>
      <c r="Q51" s="12" t="s">
        <v>389</v>
      </c>
      <c r="R51" s="11"/>
      <c r="S51" s="11"/>
      <c r="T51" s="11"/>
      <c r="U51" s="11" t="s">
        <v>406</v>
      </c>
      <c r="V51" s="11"/>
    </row>
    <row r="52" spans="1:22" s="7" customFormat="1" ht="42" hidden="1" customHeight="1" x14ac:dyDescent="0.3">
      <c r="A52" s="13" t="s">
        <v>407</v>
      </c>
      <c r="B52" s="14" t="s">
        <v>408</v>
      </c>
      <c r="C52" s="14" t="s">
        <v>409</v>
      </c>
      <c r="D52" s="15" t="s">
        <v>410</v>
      </c>
      <c r="E52" s="14" t="s">
        <v>79</v>
      </c>
      <c r="F52" s="14" t="s">
        <v>27</v>
      </c>
      <c r="G52" s="14" t="s">
        <v>244</v>
      </c>
      <c r="H52" s="14" t="s">
        <v>27</v>
      </c>
      <c r="I52" s="17" t="s">
        <v>411</v>
      </c>
      <c r="J52" s="14" t="s">
        <v>330</v>
      </c>
      <c r="K52" s="14" t="s">
        <v>61</v>
      </c>
      <c r="L52" s="14" t="s">
        <v>29</v>
      </c>
      <c r="M52" s="14" t="s">
        <v>30</v>
      </c>
      <c r="N52" s="14" t="s">
        <v>31</v>
      </c>
      <c r="O52" s="15" t="s">
        <v>412</v>
      </c>
      <c r="P52" s="15" t="s">
        <v>27</v>
      </c>
      <c r="Q52" s="15" t="s">
        <v>389</v>
      </c>
      <c r="R52" s="14"/>
      <c r="S52" s="14"/>
      <c r="T52" s="14"/>
      <c r="U52" s="14" t="s">
        <v>413</v>
      </c>
      <c r="V52" s="14"/>
    </row>
    <row r="53" spans="1:22" s="7" customFormat="1" ht="42" hidden="1" customHeight="1" x14ac:dyDescent="0.3">
      <c r="A53" s="13" t="s">
        <v>414</v>
      </c>
      <c r="B53" s="14" t="s">
        <v>415</v>
      </c>
      <c r="C53" s="14" t="s">
        <v>416</v>
      </c>
      <c r="D53" s="15" t="s">
        <v>410</v>
      </c>
      <c r="E53" s="14" t="s">
        <v>79</v>
      </c>
      <c r="F53" s="14" t="s">
        <v>27</v>
      </c>
      <c r="G53" s="14" t="s">
        <v>244</v>
      </c>
      <c r="H53" s="14" t="s">
        <v>27</v>
      </c>
      <c r="I53" s="17" t="s">
        <v>417</v>
      </c>
      <c r="J53" s="14" t="s">
        <v>330</v>
      </c>
      <c r="K53" s="14" t="s">
        <v>61</v>
      </c>
      <c r="L53" s="14" t="s">
        <v>29</v>
      </c>
      <c r="M53" s="14" t="s">
        <v>30</v>
      </c>
      <c r="N53" s="14" t="s">
        <v>31</v>
      </c>
      <c r="O53" s="15" t="s">
        <v>412</v>
      </c>
      <c r="P53" s="15" t="s">
        <v>27</v>
      </c>
      <c r="Q53" s="15" t="s">
        <v>389</v>
      </c>
      <c r="R53" s="14"/>
      <c r="S53" s="14"/>
      <c r="T53" s="14"/>
      <c r="U53" s="14" t="s">
        <v>418</v>
      </c>
      <c r="V53" s="14"/>
    </row>
    <row r="54" spans="1:22" s="9" customFormat="1" ht="42" hidden="1" customHeight="1" x14ac:dyDescent="0.3">
      <c r="A54" s="13" t="s">
        <v>419</v>
      </c>
      <c r="B54" s="14" t="s">
        <v>420</v>
      </c>
      <c r="C54" s="14" t="s">
        <v>421</v>
      </c>
      <c r="D54" s="15" t="s">
        <v>422</v>
      </c>
      <c r="E54" s="14" t="s">
        <v>26</v>
      </c>
      <c r="F54" s="14" t="s">
        <v>423</v>
      </c>
      <c r="G54" s="14" t="s">
        <v>244</v>
      </c>
      <c r="H54" s="14" t="s">
        <v>27</v>
      </c>
      <c r="I54" s="14" t="s">
        <v>424</v>
      </c>
      <c r="J54" s="14" t="s">
        <v>330</v>
      </c>
      <c r="K54" s="14" t="s">
        <v>61</v>
      </c>
      <c r="L54" s="14" t="s">
        <v>29</v>
      </c>
      <c r="M54" s="14" t="s">
        <v>30</v>
      </c>
      <c r="N54" s="14" t="s">
        <v>31</v>
      </c>
      <c r="O54" s="15" t="s">
        <v>425</v>
      </c>
      <c r="P54" s="15" t="s">
        <v>27</v>
      </c>
      <c r="Q54" s="15" t="s">
        <v>286</v>
      </c>
      <c r="R54" s="14"/>
      <c r="S54" s="14"/>
      <c r="T54" s="14"/>
      <c r="U54" s="14" t="s">
        <v>426</v>
      </c>
      <c r="V54" s="14"/>
    </row>
    <row r="55" spans="1:22" s="7" customFormat="1" ht="122.15" hidden="1" customHeight="1" x14ac:dyDescent="0.3">
      <c r="A55" s="13" t="s">
        <v>427</v>
      </c>
      <c r="B55" s="14" t="s">
        <v>428</v>
      </c>
      <c r="C55" s="14" t="s">
        <v>429</v>
      </c>
      <c r="D55" s="15" t="s">
        <v>25</v>
      </c>
      <c r="E55" s="14" t="s">
        <v>430</v>
      </c>
      <c r="F55" s="14" t="s">
        <v>27</v>
      </c>
      <c r="G55" s="14" t="s">
        <v>244</v>
      </c>
      <c r="H55" s="14" t="s">
        <v>27</v>
      </c>
      <c r="I55" s="17" t="s">
        <v>431</v>
      </c>
      <c r="J55" s="14" t="s">
        <v>330</v>
      </c>
      <c r="K55" s="14" t="s">
        <v>61</v>
      </c>
      <c r="L55" s="14" t="s">
        <v>29</v>
      </c>
      <c r="M55" s="14" t="s">
        <v>30</v>
      </c>
      <c r="N55" s="14" t="s">
        <v>31</v>
      </c>
      <c r="O55" s="15" t="s">
        <v>432</v>
      </c>
      <c r="P55" s="15" t="s">
        <v>27</v>
      </c>
      <c r="Q55" s="15" t="s">
        <v>286</v>
      </c>
      <c r="R55" s="14"/>
      <c r="S55" s="14"/>
      <c r="T55" s="14"/>
      <c r="U55" s="14" t="s">
        <v>433</v>
      </c>
      <c r="V55" s="14"/>
    </row>
    <row r="56" spans="1:22" s="9" customFormat="1" ht="56.15" hidden="1" customHeight="1" x14ac:dyDescent="0.3">
      <c r="A56" s="13" t="s">
        <v>434</v>
      </c>
      <c r="B56" s="14" t="s">
        <v>435</v>
      </c>
      <c r="C56" s="14" t="s">
        <v>436</v>
      </c>
      <c r="D56" s="15" t="s">
        <v>437</v>
      </c>
      <c r="E56" s="14" t="s">
        <v>394</v>
      </c>
      <c r="F56" s="14" t="s">
        <v>27</v>
      </c>
      <c r="G56" s="14" t="s">
        <v>244</v>
      </c>
      <c r="H56" s="14" t="s">
        <v>27</v>
      </c>
      <c r="I56" s="17" t="s">
        <v>357</v>
      </c>
      <c r="J56" s="14" t="s">
        <v>330</v>
      </c>
      <c r="K56" s="14" t="s">
        <v>61</v>
      </c>
      <c r="L56" s="14" t="s">
        <v>29</v>
      </c>
      <c r="M56" s="14" t="s">
        <v>30</v>
      </c>
      <c r="N56" s="14" t="s">
        <v>31</v>
      </c>
      <c r="O56" s="15" t="s">
        <v>39</v>
      </c>
      <c r="P56" s="15" t="s">
        <v>27</v>
      </c>
      <c r="Q56" s="15" t="s">
        <v>389</v>
      </c>
      <c r="R56" s="14"/>
      <c r="S56" s="14"/>
      <c r="T56" s="14"/>
      <c r="U56" s="14" t="s">
        <v>438</v>
      </c>
      <c r="V56" s="14"/>
    </row>
    <row r="57" spans="1:22" s="7" customFormat="1" ht="56.15" hidden="1" customHeight="1" x14ac:dyDescent="0.3">
      <c r="A57" s="10" t="s">
        <v>439</v>
      </c>
      <c r="B57" s="11" t="s">
        <v>440</v>
      </c>
      <c r="C57" s="11" t="s">
        <v>440</v>
      </c>
      <c r="D57" s="12" t="s">
        <v>437</v>
      </c>
      <c r="E57" s="11" t="s">
        <v>40</v>
      </c>
      <c r="F57" s="11" t="s">
        <v>27</v>
      </c>
      <c r="G57" s="11" t="s">
        <v>244</v>
      </c>
      <c r="H57" s="11" t="s">
        <v>27</v>
      </c>
      <c r="I57" s="11"/>
      <c r="J57" s="11" t="s">
        <v>330</v>
      </c>
      <c r="K57" s="11" t="s">
        <v>61</v>
      </c>
      <c r="L57" s="11" t="s">
        <v>29</v>
      </c>
      <c r="M57" s="11" t="s">
        <v>30</v>
      </c>
      <c r="N57" s="11" t="s">
        <v>31</v>
      </c>
      <c r="O57" s="12" t="s">
        <v>399</v>
      </c>
      <c r="P57" s="12" t="s">
        <v>27</v>
      </c>
      <c r="Q57" s="12" t="s">
        <v>286</v>
      </c>
      <c r="R57" s="11"/>
      <c r="S57" s="11"/>
      <c r="T57" s="11"/>
      <c r="U57" s="11" t="s">
        <v>441</v>
      </c>
      <c r="V57" s="11"/>
    </row>
    <row r="58" spans="1:22" s="9" customFormat="1" ht="42" hidden="1" customHeight="1" x14ac:dyDescent="0.3">
      <c r="A58" s="10" t="s">
        <v>442</v>
      </c>
      <c r="B58" s="11" t="s">
        <v>443</v>
      </c>
      <c r="C58" s="11" t="s">
        <v>443</v>
      </c>
      <c r="D58" s="12" t="s">
        <v>437</v>
      </c>
      <c r="E58" s="11" t="s">
        <v>40</v>
      </c>
      <c r="F58" s="11" t="s">
        <v>27</v>
      </c>
      <c r="G58" s="11" t="s">
        <v>244</v>
      </c>
      <c r="H58" s="11" t="s">
        <v>27</v>
      </c>
      <c r="I58" s="11" t="s">
        <v>351</v>
      </c>
      <c r="J58" s="11" t="s">
        <v>330</v>
      </c>
      <c r="K58" s="11" t="s">
        <v>61</v>
      </c>
      <c r="L58" s="11" t="s">
        <v>367</v>
      </c>
      <c r="M58" s="11" t="s">
        <v>30</v>
      </c>
      <c r="N58" s="11" t="s">
        <v>31</v>
      </c>
      <c r="O58" s="12" t="s">
        <v>399</v>
      </c>
      <c r="P58" s="12" t="s">
        <v>27</v>
      </c>
      <c r="Q58" s="12" t="s">
        <v>286</v>
      </c>
      <c r="R58" s="11"/>
      <c r="S58" s="11"/>
      <c r="T58" s="11"/>
      <c r="U58" s="11" t="s">
        <v>444</v>
      </c>
      <c r="V58" s="11"/>
    </row>
    <row r="59" spans="1:22" s="7" customFormat="1" ht="56.15" hidden="1" customHeight="1" x14ac:dyDescent="0.3">
      <c r="A59" s="13" t="s">
        <v>445</v>
      </c>
      <c r="B59" s="14" t="s">
        <v>446</v>
      </c>
      <c r="C59" s="14" t="s">
        <v>446</v>
      </c>
      <c r="D59" s="15" t="s">
        <v>447</v>
      </c>
      <c r="E59" s="14" t="s">
        <v>448</v>
      </c>
      <c r="F59" s="14" t="s">
        <v>27</v>
      </c>
      <c r="G59" s="14" t="s">
        <v>244</v>
      </c>
      <c r="H59" s="14" t="s">
        <v>27</v>
      </c>
      <c r="I59" s="14" t="s">
        <v>449</v>
      </c>
      <c r="J59" s="14" t="s">
        <v>330</v>
      </c>
      <c r="K59" s="14" t="s">
        <v>61</v>
      </c>
      <c r="L59" s="14" t="s">
        <v>29</v>
      </c>
      <c r="M59" s="14" t="s">
        <v>30</v>
      </c>
      <c r="N59" s="14" t="s">
        <v>31</v>
      </c>
      <c r="O59" s="15" t="s">
        <v>450</v>
      </c>
      <c r="P59" s="15" t="s">
        <v>27</v>
      </c>
      <c r="Q59" s="15" t="s">
        <v>389</v>
      </c>
      <c r="R59" s="14"/>
      <c r="S59" s="14"/>
      <c r="T59" s="14"/>
      <c r="U59" s="14" t="s">
        <v>451</v>
      </c>
      <c r="V59" s="14"/>
    </row>
    <row r="60" spans="1:22" s="6" customFormat="1" ht="56.15" hidden="1" customHeight="1" x14ac:dyDescent="0.3">
      <c r="A60" s="10" t="s">
        <v>452</v>
      </c>
      <c r="B60" s="11" t="s">
        <v>453</v>
      </c>
      <c r="C60" s="11" t="s">
        <v>454</v>
      </c>
      <c r="D60" s="12" t="s">
        <v>447</v>
      </c>
      <c r="E60" s="11" t="s">
        <v>455</v>
      </c>
      <c r="F60" s="11" t="s">
        <v>27</v>
      </c>
      <c r="G60" s="11" t="s">
        <v>244</v>
      </c>
      <c r="H60" s="11" t="s">
        <v>27</v>
      </c>
      <c r="I60" s="11"/>
      <c r="J60" s="11" t="s">
        <v>330</v>
      </c>
      <c r="K60" s="11" t="s">
        <v>61</v>
      </c>
      <c r="L60" s="11" t="s">
        <v>456</v>
      </c>
      <c r="M60" s="11" t="s">
        <v>30</v>
      </c>
      <c r="N60" s="11" t="s">
        <v>31</v>
      </c>
      <c r="O60" s="12" t="s">
        <v>457</v>
      </c>
      <c r="P60" s="12" t="s">
        <v>27</v>
      </c>
      <c r="Q60" s="12" t="s">
        <v>389</v>
      </c>
      <c r="R60" s="11"/>
      <c r="S60" s="11"/>
      <c r="T60" s="11"/>
      <c r="U60" s="11" t="s">
        <v>458</v>
      </c>
      <c r="V60" s="11"/>
    </row>
    <row r="61" spans="1:22" s="6" customFormat="1" ht="56.15" hidden="1" customHeight="1" x14ac:dyDescent="0.3">
      <c r="A61" s="10" t="s">
        <v>459</v>
      </c>
      <c r="B61" s="11" t="s">
        <v>460</v>
      </c>
      <c r="C61" s="11" t="s">
        <v>461</v>
      </c>
      <c r="D61" s="12" t="s">
        <v>462</v>
      </c>
      <c r="E61" s="11" t="s">
        <v>463</v>
      </c>
      <c r="F61" s="11" t="s">
        <v>27</v>
      </c>
      <c r="G61" s="11" t="s">
        <v>244</v>
      </c>
      <c r="H61" s="11" t="s">
        <v>27</v>
      </c>
      <c r="I61" s="16" t="s">
        <v>51</v>
      </c>
      <c r="J61" s="11" t="s">
        <v>330</v>
      </c>
      <c r="K61" s="11" t="s">
        <v>61</v>
      </c>
      <c r="L61" s="11" t="s">
        <v>29</v>
      </c>
      <c r="M61" s="11" t="s">
        <v>30</v>
      </c>
      <c r="N61" s="11" t="s">
        <v>31</v>
      </c>
      <c r="O61" s="12" t="s">
        <v>464</v>
      </c>
      <c r="P61" s="12" t="s">
        <v>27</v>
      </c>
      <c r="Q61" s="12" t="s">
        <v>389</v>
      </c>
      <c r="R61" s="11"/>
      <c r="S61" s="11"/>
      <c r="T61" s="11"/>
      <c r="U61" s="11" t="s">
        <v>465</v>
      </c>
      <c r="V61" s="11" t="s">
        <v>466</v>
      </c>
    </row>
    <row r="62" spans="1:22" s="7" customFormat="1" ht="42" hidden="1" customHeight="1" x14ac:dyDescent="0.3">
      <c r="A62" s="13" t="s">
        <v>467</v>
      </c>
      <c r="B62" s="14" t="s">
        <v>468</v>
      </c>
      <c r="C62" s="14" t="s">
        <v>469</v>
      </c>
      <c r="D62" s="15" t="s">
        <v>462</v>
      </c>
      <c r="E62" s="14" t="s">
        <v>430</v>
      </c>
      <c r="F62" s="14" t="s">
        <v>27</v>
      </c>
      <c r="G62" s="14" t="s">
        <v>244</v>
      </c>
      <c r="H62" s="14" t="s">
        <v>27</v>
      </c>
      <c r="I62" s="14"/>
      <c r="J62" s="14" t="s">
        <v>27</v>
      </c>
      <c r="K62" s="14" t="s">
        <v>27</v>
      </c>
      <c r="L62" s="14" t="s">
        <v>470</v>
      </c>
      <c r="M62" s="14" t="s">
        <v>30</v>
      </c>
      <c r="N62" s="14" t="s">
        <v>31</v>
      </c>
      <c r="O62" s="15" t="s">
        <v>471</v>
      </c>
      <c r="P62" s="15" t="s">
        <v>462</v>
      </c>
      <c r="Q62" s="15" t="s">
        <v>389</v>
      </c>
      <c r="R62" s="14"/>
      <c r="S62" s="14"/>
      <c r="T62" s="14"/>
      <c r="U62" s="14" t="s">
        <v>472</v>
      </c>
      <c r="V62" s="14"/>
    </row>
    <row r="63" spans="1:22" s="9" customFormat="1" ht="42" hidden="1" customHeight="1" x14ac:dyDescent="0.3">
      <c r="A63" s="10" t="s">
        <v>473</v>
      </c>
      <c r="B63" s="11" t="s">
        <v>474</v>
      </c>
      <c r="C63" s="11" t="s">
        <v>475</v>
      </c>
      <c r="D63" s="12" t="s">
        <v>425</v>
      </c>
      <c r="E63" s="11" t="s">
        <v>26</v>
      </c>
      <c r="F63" s="11" t="s">
        <v>27</v>
      </c>
      <c r="G63" s="11" t="s">
        <v>244</v>
      </c>
      <c r="H63" s="11" t="s">
        <v>27</v>
      </c>
      <c r="I63" s="11" t="s">
        <v>476</v>
      </c>
      <c r="J63" s="11" t="s">
        <v>330</v>
      </c>
      <c r="K63" s="11" t="s">
        <v>61</v>
      </c>
      <c r="L63" s="11" t="s">
        <v>29</v>
      </c>
      <c r="M63" s="11" t="s">
        <v>30</v>
      </c>
      <c r="N63" s="11" t="s">
        <v>31</v>
      </c>
      <c r="O63" s="12" t="s">
        <v>477</v>
      </c>
      <c r="P63" s="12" t="s">
        <v>27</v>
      </c>
      <c r="Q63" s="12" t="s">
        <v>389</v>
      </c>
      <c r="R63" s="11"/>
      <c r="S63" s="11"/>
      <c r="T63" s="11"/>
      <c r="U63" s="11" t="s">
        <v>478</v>
      </c>
      <c r="V63" s="11"/>
    </row>
    <row r="64" spans="1:22" s="6" customFormat="1" ht="56.15" hidden="1" customHeight="1" x14ac:dyDescent="0.3">
      <c r="A64" s="10" t="s">
        <v>479</v>
      </c>
      <c r="B64" s="11" t="s">
        <v>480</v>
      </c>
      <c r="C64" s="11" t="s">
        <v>481</v>
      </c>
      <c r="D64" s="12" t="s">
        <v>482</v>
      </c>
      <c r="E64" s="11" t="s">
        <v>455</v>
      </c>
      <c r="F64" s="11" t="s">
        <v>27</v>
      </c>
      <c r="G64" s="11" t="s">
        <v>244</v>
      </c>
      <c r="H64" s="11" t="s">
        <v>27</v>
      </c>
      <c r="I64" s="11" t="s">
        <v>483</v>
      </c>
      <c r="J64" s="11" t="s">
        <v>27</v>
      </c>
      <c r="K64" s="11" t="s">
        <v>27</v>
      </c>
      <c r="L64" s="11" t="s">
        <v>29</v>
      </c>
      <c r="M64" s="11" t="s">
        <v>30</v>
      </c>
      <c r="N64" s="11" t="s">
        <v>31</v>
      </c>
      <c r="O64" s="12" t="s">
        <v>484</v>
      </c>
      <c r="P64" s="12" t="s">
        <v>27</v>
      </c>
      <c r="Q64" s="12" t="s">
        <v>389</v>
      </c>
      <c r="R64" s="11"/>
      <c r="S64" s="11"/>
      <c r="T64" s="11"/>
      <c r="U64" s="11" t="s">
        <v>485</v>
      </c>
      <c r="V64" s="11"/>
    </row>
    <row r="65" spans="1:22" s="6" customFormat="1" ht="56.15" hidden="1" customHeight="1" x14ac:dyDescent="0.3">
      <c r="A65" s="13" t="s">
        <v>486</v>
      </c>
      <c r="B65" s="14" t="s">
        <v>487</v>
      </c>
      <c r="C65" s="14" t="s">
        <v>488</v>
      </c>
      <c r="D65" s="15" t="s">
        <v>489</v>
      </c>
      <c r="E65" s="14" t="s">
        <v>373</v>
      </c>
      <c r="F65" s="14" t="s">
        <v>27</v>
      </c>
      <c r="G65" s="14" t="s">
        <v>244</v>
      </c>
      <c r="H65" s="14" t="s">
        <v>27</v>
      </c>
      <c r="I65" s="14" t="s">
        <v>449</v>
      </c>
      <c r="J65" s="14" t="s">
        <v>330</v>
      </c>
      <c r="K65" s="14" t="s">
        <v>61</v>
      </c>
      <c r="L65" s="14" t="s">
        <v>29</v>
      </c>
      <c r="M65" s="14" t="s">
        <v>30</v>
      </c>
      <c r="N65" s="14" t="s">
        <v>31</v>
      </c>
      <c r="O65" s="15" t="s">
        <v>490</v>
      </c>
      <c r="P65" s="15" t="s">
        <v>27</v>
      </c>
      <c r="Q65" s="15" t="s">
        <v>389</v>
      </c>
      <c r="R65" s="14"/>
      <c r="S65" s="14"/>
      <c r="T65" s="14"/>
      <c r="U65" s="14" t="s">
        <v>491</v>
      </c>
      <c r="V65" s="14"/>
    </row>
    <row r="66" spans="1:22" s="7" customFormat="1" ht="56.15" hidden="1" customHeight="1" x14ac:dyDescent="0.3">
      <c r="A66" s="13" t="s">
        <v>492</v>
      </c>
      <c r="B66" s="14" t="s">
        <v>493</v>
      </c>
      <c r="C66" s="14" t="s">
        <v>494</v>
      </c>
      <c r="D66" s="15" t="s">
        <v>495</v>
      </c>
      <c r="E66" s="14" t="s">
        <v>394</v>
      </c>
      <c r="F66" s="14" t="s">
        <v>27</v>
      </c>
      <c r="G66" s="14" t="s">
        <v>244</v>
      </c>
      <c r="H66" s="14" t="s">
        <v>27</v>
      </c>
      <c r="I66" s="17" t="s">
        <v>357</v>
      </c>
      <c r="J66" s="14" t="s">
        <v>330</v>
      </c>
      <c r="K66" s="14" t="s">
        <v>61</v>
      </c>
      <c r="L66" s="14" t="s">
        <v>29</v>
      </c>
      <c r="M66" s="14" t="s">
        <v>30</v>
      </c>
      <c r="N66" s="14" t="s">
        <v>31</v>
      </c>
      <c r="O66" s="15" t="s">
        <v>496</v>
      </c>
      <c r="P66" s="15" t="s">
        <v>27</v>
      </c>
      <c r="Q66" s="15" t="s">
        <v>389</v>
      </c>
      <c r="R66" s="14"/>
      <c r="S66" s="14"/>
      <c r="T66" s="14"/>
      <c r="U66" s="14" t="s">
        <v>497</v>
      </c>
      <c r="V66" s="14"/>
    </row>
    <row r="67" spans="1:22" s="7" customFormat="1" ht="56.15" hidden="1" customHeight="1" x14ac:dyDescent="0.3">
      <c r="A67" s="13" t="s">
        <v>498</v>
      </c>
      <c r="B67" s="14" t="s">
        <v>499</v>
      </c>
      <c r="C67" s="14" t="s">
        <v>499</v>
      </c>
      <c r="D67" s="15" t="s">
        <v>500</v>
      </c>
      <c r="E67" s="14" t="s">
        <v>448</v>
      </c>
      <c r="F67" s="14" t="s">
        <v>27</v>
      </c>
      <c r="G67" s="14" t="s">
        <v>244</v>
      </c>
      <c r="H67" s="14" t="s">
        <v>27</v>
      </c>
      <c r="I67" s="17" t="s">
        <v>417</v>
      </c>
      <c r="J67" s="14" t="s">
        <v>330</v>
      </c>
      <c r="K67" s="14" t="s">
        <v>61</v>
      </c>
      <c r="L67" s="14" t="s">
        <v>29</v>
      </c>
      <c r="M67" s="14" t="s">
        <v>30</v>
      </c>
      <c r="N67" s="14" t="s">
        <v>31</v>
      </c>
      <c r="O67" s="15" t="s">
        <v>58</v>
      </c>
      <c r="P67" s="15" t="s">
        <v>27</v>
      </c>
      <c r="Q67" s="15" t="s">
        <v>389</v>
      </c>
      <c r="R67" s="14"/>
      <c r="S67" s="14"/>
      <c r="T67" s="14"/>
      <c r="U67" s="14" t="s">
        <v>501</v>
      </c>
      <c r="V67" s="14"/>
    </row>
    <row r="68" spans="1:22" s="7" customFormat="1" ht="56.15" hidden="1" customHeight="1" x14ac:dyDescent="0.3">
      <c r="A68" s="13" t="s">
        <v>502</v>
      </c>
      <c r="B68" s="14" t="s">
        <v>503</v>
      </c>
      <c r="C68" s="14" t="s">
        <v>504</v>
      </c>
      <c r="D68" s="15" t="s">
        <v>505</v>
      </c>
      <c r="E68" s="14" t="s">
        <v>177</v>
      </c>
      <c r="F68" s="14" t="s">
        <v>178</v>
      </c>
      <c r="G68" s="14" t="s">
        <v>244</v>
      </c>
      <c r="H68" s="14" t="s">
        <v>27</v>
      </c>
      <c r="I68" s="14" t="s">
        <v>351</v>
      </c>
      <c r="J68" s="14" t="s">
        <v>330</v>
      </c>
      <c r="K68" s="14" t="s">
        <v>61</v>
      </c>
      <c r="L68" s="14" t="s">
        <v>29</v>
      </c>
      <c r="M68" s="14" t="s">
        <v>30</v>
      </c>
      <c r="N68" s="14" t="s">
        <v>31</v>
      </c>
      <c r="O68" s="15" t="s">
        <v>506</v>
      </c>
      <c r="P68" s="15" t="s">
        <v>27</v>
      </c>
      <c r="Q68" s="15" t="s">
        <v>389</v>
      </c>
      <c r="R68" s="14"/>
      <c r="S68" s="14"/>
      <c r="T68" s="14"/>
      <c r="U68" s="14" t="s">
        <v>507</v>
      </c>
      <c r="V68" s="14"/>
    </row>
    <row r="69" spans="1:22" s="6" customFormat="1" ht="42" hidden="1" customHeight="1" x14ac:dyDescent="0.3">
      <c r="A69" s="10" t="s">
        <v>508</v>
      </c>
      <c r="B69" s="11" t="s">
        <v>509</v>
      </c>
      <c r="C69" s="11" t="s">
        <v>510</v>
      </c>
      <c r="D69" s="12" t="s">
        <v>511</v>
      </c>
      <c r="E69" s="11" t="s">
        <v>79</v>
      </c>
      <c r="F69" s="11" t="s">
        <v>27</v>
      </c>
      <c r="G69" s="11" t="s">
        <v>244</v>
      </c>
      <c r="H69" s="11" t="s">
        <v>27</v>
      </c>
      <c r="I69" s="11"/>
      <c r="J69" s="11" t="s">
        <v>27</v>
      </c>
      <c r="K69" s="11" t="s">
        <v>27</v>
      </c>
      <c r="L69" s="11" t="s">
        <v>125</v>
      </c>
      <c r="M69" s="11" t="s">
        <v>30</v>
      </c>
      <c r="N69" s="11" t="s">
        <v>63</v>
      </c>
      <c r="O69" s="12" t="s">
        <v>78</v>
      </c>
      <c r="P69" s="12" t="s">
        <v>27</v>
      </c>
      <c r="Q69" s="12" t="s">
        <v>389</v>
      </c>
      <c r="R69" s="11"/>
      <c r="S69" s="11"/>
      <c r="T69" s="11"/>
      <c r="U69" s="11" t="s">
        <v>512</v>
      </c>
      <c r="V69" s="11"/>
    </row>
    <row r="70" spans="1:22" s="9" customFormat="1" ht="28" hidden="1" customHeight="1" x14ac:dyDescent="0.3">
      <c r="A70" s="10" t="s">
        <v>513</v>
      </c>
      <c r="B70" s="11" t="s">
        <v>514</v>
      </c>
      <c r="C70" s="11" t="s">
        <v>515</v>
      </c>
      <c r="D70" s="12" t="s">
        <v>511</v>
      </c>
      <c r="E70" s="11" t="s">
        <v>71</v>
      </c>
      <c r="F70" s="11" t="s">
        <v>27</v>
      </c>
      <c r="G70" s="11" t="s">
        <v>108</v>
      </c>
      <c r="H70" s="11" t="s">
        <v>27</v>
      </c>
      <c r="I70" s="11"/>
      <c r="J70" s="11" t="s">
        <v>330</v>
      </c>
      <c r="K70" s="11" t="s">
        <v>61</v>
      </c>
      <c r="L70" s="11" t="s">
        <v>29</v>
      </c>
      <c r="M70" s="11" t="s">
        <v>30</v>
      </c>
      <c r="N70" s="11" t="s">
        <v>63</v>
      </c>
      <c r="O70" s="12" t="s">
        <v>516</v>
      </c>
      <c r="P70" s="12" t="s">
        <v>27</v>
      </c>
      <c r="Q70" s="12" t="s">
        <v>286</v>
      </c>
      <c r="R70" s="11"/>
      <c r="S70" s="11"/>
      <c r="T70" s="11"/>
      <c r="U70" s="11" t="s">
        <v>517</v>
      </c>
      <c r="V70" s="11"/>
    </row>
    <row r="71" spans="1:22" s="6" customFormat="1" ht="42" hidden="1" customHeight="1" x14ac:dyDescent="0.3">
      <c r="A71" s="10" t="s">
        <v>518</v>
      </c>
      <c r="B71" s="11" t="s">
        <v>519</v>
      </c>
      <c r="C71" s="11" t="s">
        <v>520</v>
      </c>
      <c r="D71" s="12" t="s">
        <v>521</v>
      </c>
      <c r="E71" s="11" t="s">
        <v>71</v>
      </c>
      <c r="F71" s="11" t="s">
        <v>27</v>
      </c>
      <c r="G71" s="11" t="s">
        <v>244</v>
      </c>
      <c r="H71" s="11" t="s">
        <v>27</v>
      </c>
      <c r="I71" s="11"/>
      <c r="J71" s="11" t="s">
        <v>27</v>
      </c>
      <c r="K71" s="11" t="s">
        <v>27</v>
      </c>
      <c r="L71" s="11" t="s">
        <v>522</v>
      </c>
      <c r="M71" s="11" t="s">
        <v>30</v>
      </c>
      <c r="N71" s="11" t="s">
        <v>63</v>
      </c>
      <c r="O71" s="12" t="s">
        <v>506</v>
      </c>
      <c r="P71" s="12" t="s">
        <v>27</v>
      </c>
      <c r="Q71" s="12" t="s">
        <v>309</v>
      </c>
      <c r="R71" s="11"/>
      <c r="S71" s="11"/>
      <c r="T71" s="11"/>
      <c r="U71" s="11" t="s">
        <v>523</v>
      </c>
      <c r="V71" s="11"/>
    </row>
    <row r="72" spans="1:22" s="6" customFormat="1" ht="42" hidden="1" customHeight="1" x14ac:dyDescent="0.3">
      <c r="A72" s="13" t="s">
        <v>524</v>
      </c>
      <c r="B72" s="14" t="s">
        <v>525</v>
      </c>
      <c r="C72" s="14" t="s">
        <v>526</v>
      </c>
      <c r="D72" s="15" t="s">
        <v>527</v>
      </c>
      <c r="E72" s="14" t="s">
        <v>26</v>
      </c>
      <c r="F72" s="14" t="s">
        <v>27</v>
      </c>
      <c r="G72" s="14" t="s">
        <v>244</v>
      </c>
      <c r="H72" s="14" t="s">
        <v>27</v>
      </c>
      <c r="I72" s="14" t="s">
        <v>528</v>
      </c>
      <c r="J72" s="14" t="s">
        <v>330</v>
      </c>
      <c r="K72" s="14" t="s">
        <v>61</v>
      </c>
      <c r="L72" s="14" t="s">
        <v>29</v>
      </c>
      <c r="M72" s="14" t="s">
        <v>30</v>
      </c>
      <c r="N72" s="14" t="s">
        <v>31</v>
      </c>
      <c r="O72" s="15" t="s">
        <v>457</v>
      </c>
      <c r="P72" s="15" t="s">
        <v>27</v>
      </c>
      <c r="Q72" s="15" t="s">
        <v>389</v>
      </c>
      <c r="R72" s="14"/>
      <c r="S72" s="14"/>
      <c r="T72" s="14"/>
      <c r="U72" s="14" t="s">
        <v>529</v>
      </c>
      <c r="V72" s="14"/>
    </row>
    <row r="73" spans="1:22" s="6" customFormat="1" ht="42" hidden="1" customHeight="1" x14ac:dyDescent="0.3">
      <c r="A73" s="13" t="s">
        <v>530</v>
      </c>
      <c r="B73" s="14" t="s">
        <v>531</v>
      </c>
      <c r="C73" s="14" t="s">
        <v>532</v>
      </c>
      <c r="D73" s="15" t="s">
        <v>58</v>
      </c>
      <c r="E73" s="14" t="s">
        <v>71</v>
      </c>
      <c r="F73" s="14" t="s">
        <v>533</v>
      </c>
      <c r="G73" s="14" t="s">
        <v>244</v>
      </c>
      <c r="H73" s="14" t="s">
        <v>27</v>
      </c>
      <c r="I73" s="17" t="s">
        <v>534</v>
      </c>
      <c r="J73" s="14" t="s">
        <v>330</v>
      </c>
      <c r="K73" s="14" t="s">
        <v>61</v>
      </c>
      <c r="L73" s="14" t="s">
        <v>535</v>
      </c>
      <c r="M73" s="14" t="s">
        <v>30</v>
      </c>
      <c r="N73" s="14" t="s">
        <v>63</v>
      </c>
      <c r="O73" s="15" t="s">
        <v>536</v>
      </c>
      <c r="P73" s="15" t="s">
        <v>27</v>
      </c>
      <c r="Q73" s="15" t="s">
        <v>389</v>
      </c>
      <c r="R73" s="14"/>
      <c r="S73" s="14"/>
      <c r="T73" s="14"/>
      <c r="U73" s="14" t="s">
        <v>537</v>
      </c>
      <c r="V73" s="14"/>
    </row>
    <row r="74" spans="1:22" s="7" customFormat="1" ht="42" hidden="1" customHeight="1" x14ac:dyDescent="0.3">
      <c r="A74" s="10" t="s">
        <v>538</v>
      </c>
      <c r="B74" s="11" t="s">
        <v>539</v>
      </c>
      <c r="C74" s="11" t="s">
        <v>539</v>
      </c>
      <c r="D74" s="12" t="s">
        <v>540</v>
      </c>
      <c r="E74" s="11" t="s">
        <v>50</v>
      </c>
      <c r="F74" s="11" t="s">
        <v>27</v>
      </c>
      <c r="G74" s="11" t="s">
        <v>244</v>
      </c>
      <c r="H74" s="11" t="s">
        <v>27</v>
      </c>
      <c r="I74" s="11" t="s">
        <v>541</v>
      </c>
      <c r="J74" s="11" t="s">
        <v>330</v>
      </c>
      <c r="K74" s="11" t="s">
        <v>27</v>
      </c>
      <c r="L74" s="11" t="s">
        <v>27</v>
      </c>
      <c r="M74" s="11" t="s">
        <v>126</v>
      </c>
      <c r="N74" s="11" t="s">
        <v>31</v>
      </c>
      <c r="O74" s="12" t="s">
        <v>542</v>
      </c>
      <c r="P74" s="12" t="s">
        <v>27</v>
      </c>
      <c r="Q74" s="12" t="s">
        <v>27</v>
      </c>
      <c r="R74" s="11"/>
      <c r="S74" s="11"/>
      <c r="T74" s="11"/>
      <c r="U74" s="11" t="s">
        <v>543</v>
      </c>
      <c r="V74" s="11"/>
    </row>
    <row r="75" spans="1:22" s="7" customFormat="1" ht="56.15" hidden="1" customHeight="1" x14ac:dyDescent="0.3">
      <c r="A75" s="10" t="s">
        <v>544</v>
      </c>
      <c r="B75" s="11" t="s">
        <v>545</v>
      </c>
      <c r="C75" s="11" t="s">
        <v>545</v>
      </c>
      <c r="D75" s="12" t="s">
        <v>540</v>
      </c>
      <c r="E75" s="11" t="s">
        <v>394</v>
      </c>
      <c r="F75" s="11" t="s">
        <v>27</v>
      </c>
      <c r="G75" s="11" t="s">
        <v>244</v>
      </c>
      <c r="H75" s="11" t="s">
        <v>27</v>
      </c>
      <c r="I75" s="16" t="s">
        <v>546</v>
      </c>
      <c r="J75" s="11" t="s">
        <v>27</v>
      </c>
      <c r="K75" s="11" t="s">
        <v>27</v>
      </c>
      <c r="L75" s="11" t="s">
        <v>29</v>
      </c>
      <c r="M75" s="11" t="s">
        <v>30</v>
      </c>
      <c r="N75" s="11" t="s">
        <v>63</v>
      </c>
      <c r="O75" s="12" t="s">
        <v>547</v>
      </c>
      <c r="P75" s="12" t="s">
        <v>540</v>
      </c>
      <c r="Q75" s="12" t="s">
        <v>389</v>
      </c>
      <c r="R75" s="11"/>
      <c r="S75" s="11"/>
      <c r="T75" s="11"/>
      <c r="U75" s="11" t="s">
        <v>548</v>
      </c>
      <c r="V75" s="11"/>
    </row>
    <row r="76" spans="1:22" s="7" customFormat="1" ht="42" hidden="1" customHeight="1" x14ac:dyDescent="0.3">
      <c r="A76" s="13" t="s">
        <v>549</v>
      </c>
      <c r="B76" s="14" t="s">
        <v>550</v>
      </c>
      <c r="C76" s="14" t="s">
        <v>551</v>
      </c>
      <c r="D76" s="15" t="s">
        <v>552</v>
      </c>
      <c r="E76" s="14" t="s">
        <v>394</v>
      </c>
      <c r="F76" s="14" t="s">
        <v>27</v>
      </c>
      <c r="G76" s="14" t="s">
        <v>553</v>
      </c>
      <c r="H76" s="14" t="s">
        <v>27</v>
      </c>
      <c r="I76" s="14"/>
      <c r="J76" s="14" t="s">
        <v>27</v>
      </c>
      <c r="K76" s="14" t="s">
        <v>27</v>
      </c>
      <c r="L76" s="14" t="s">
        <v>29</v>
      </c>
      <c r="M76" s="14" t="s">
        <v>30</v>
      </c>
      <c r="N76" s="14" t="s">
        <v>63</v>
      </c>
      <c r="O76" s="15" t="s">
        <v>554</v>
      </c>
      <c r="P76" s="15" t="s">
        <v>27</v>
      </c>
      <c r="Q76" s="15" t="s">
        <v>389</v>
      </c>
      <c r="R76" s="14"/>
      <c r="S76" s="14"/>
      <c r="T76" s="14"/>
      <c r="U76" s="14" t="s">
        <v>555</v>
      </c>
      <c r="V76" s="14"/>
    </row>
    <row r="77" spans="1:22" s="6" customFormat="1" ht="56.15" hidden="1" customHeight="1" x14ac:dyDescent="0.3">
      <c r="A77" s="10" t="s">
        <v>556</v>
      </c>
      <c r="B77" s="11" t="s">
        <v>557</v>
      </c>
      <c r="C77" s="11" t="s">
        <v>558</v>
      </c>
      <c r="D77" s="12" t="s">
        <v>484</v>
      </c>
      <c r="E77" s="11" t="s">
        <v>71</v>
      </c>
      <c r="F77" s="11" t="s">
        <v>27</v>
      </c>
      <c r="G77" s="11" t="s">
        <v>244</v>
      </c>
      <c r="H77" s="11" t="s">
        <v>27</v>
      </c>
      <c r="I77" s="11"/>
      <c r="J77" s="11" t="s">
        <v>27</v>
      </c>
      <c r="K77" s="11" t="s">
        <v>27</v>
      </c>
      <c r="L77" s="11" t="s">
        <v>29</v>
      </c>
      <c r="M77" s="11" t="s">
        <v>30</v>
      </c>
      <c r="N77" s="11" t="s">
        <v>31</v>
      </c>
      <c r="O77" s="12" t="s">
        <v>559</v>
      </c>
      <c r="P77" s="12" t="s">
        <v>27</v>
      </c>
      <c r="Q77" s="12" t="s">
        <v>389</v>
      </c>
      <c r="R77" s="11"/>
      <c r="S77" s="11"/>
      <c r="T77" s="11"/>
      <c r="U77" s="11" t="s">
        <v>560</v>
      </c>
      <c r="V77" s="11"/>
    </row>
    <row r="78" spans="1:22" s="18" customFormat="1" ht="42" hidden="1" customHeight="1" x14ac:dyDescent="0.3">
      <c r="A78" s="13" t="s">
        <v>561</v>
      </c>
      <c r="B78" s="14" t="s">
        <v>562</v>
      </c>
      <c r="C78" s="14" t="s">
        <v>563</v>
      </c>
      <c r="D78" s="15" t="s">
        <v>506</v>
      </c>
      <c r="E78" s="14" t="s">
        <v>373</v>
      </c>
      <c r="F78" s="14" t="s">
        <v>27</v>
      </c>
      <c r="G78" s="14" t="s">
        <v>244</v>
      </c>
      <c r="H78" s="14" t="s">
        <v>27</v>
      </c>
      <c r="I78" s="14"/>
      <c r="J78" s="14" t="s">
        <v>27</v>
      </c>
      <c r="K78" s="14" t="s">
        <v>27</v>
      </c>
      <c r="L78" s="14" t="s">
        <v>29</v>
      </c>
      <c r="M78" s="14" t="s">
        <v>30</v>
      </c>
      <c r="N78" s="14" t="s">
        <v>63</v>
      </c>
      <c r="O78" s="15" t="s">
        <v>542</v>
      </c>
      <c r="P78" s="15" t="s">
        <v>27</v>
      </c>
      <c r="Q78" s="15" t="s">
        <v>389</v>
      </c>
      <c r="R78" s="14"/>
      <c r="S78" s="14"/>
      <c r="T78" s="14"/>
      <c r="U78" s="14" t="s">
        <v>564</v>
      </c>
      <c r="V78" s="14"/>
    </row>
    <row r="79" spans="1:22" s="6" customFormat="1" ht="42" hidden="1" customHeight="1" x14ac:dyDescent="0.3">
      <c r="A79" s="10" t="s">
        <v>565</v>
      </c>
      <c r="B79" s="11" t="s">
        <v>566</v>
      </c>
      <c r="C79" s="11" t="s">
        <v>567</v>
      </c>
      <c r="D79" s="12" t="s">
        <v>506</v>
      </c>
      <c r="E79" s="11" t="s">
        <v>386</v>
      </c>
      <c r="F79" s="11" t="s">
        <v>27</v>
      </c>
      <c r="G79" s="11" t="s">
        <v>244</v>
      </c>
      <c r="H79" s="11" t="s">
        <v>27</v>
      </c>
      <c r="I79" s="11"/>
      <c r="J79" s="11" t="s">
        <v>330</v>
      </c>
      <c r="K79" s="11" t="s">
        <v>61</v>
      </c>
      <c r="L79" s="11" t="s">
        <v>29</v>
      </c>
      <c r="M79" s="11" t="s">
        <v>30</v>
      </c>
      <c r="N79" s="11" t="s">
        <v>63</v>
      </c>
      <c r="O79" s="12" t="s">
        <v>568</v>
      </c>
      <c r="P79" s="12" t="s">
        <v>27</v>
      </c>
      <c r="Q79" s="12" t="s">
        <v>389</v>
      </c>
      <c r="R79" s="11"/>
      <c r="S79" s="11"/>
      <c r="T79" s="11"/>
      <c r="U79" s="11" t="s">
        <v>569</v>
      </c>
      <c r="V79" s="11"/>
    </row>
    <row r="80" spans="1:22" s="6" customFormat="1" ht="42" hidden="1" customHeight="1" x14ac:dyDescent="0.3">
      <c r="A80" s="13" t="s">
        <v>570</v>
      </c>
      <c r="B80" s="14" t="s">
        <v>571</v>
      </c>
      <c r="C80" s="14" t="s">
        <v>572</v>
      </c>
      <c r="D80" s="15" t="s">
        <v>536</v>
      </c>
      <c r="E80" s="14" t="s">
        <v>373</v>
      </c>
      <c r="F80" s="14" t="s">
        <v>27</v>
      </c>
      <c r="G80" s="14" t="s">
        <v>573</v>
      </c>
      <c r="H80" s="14" t="s">
        <v>27</v>
      </c>
      <c r="I80" s="14"/>
      <c r="J80" s="14" t="s">
        <v>27</v>
      </c>
      <c r="K80" s="14" t="s">
        <v>27</v>
      </c>
      <c r="L80" s="14" t="s">
        <v>29</v>
      </c>
      <c r="M80" s="14" t="s">
        <v>30</v>
      </c>
      <c r="N80" s="14" t="s">
        <v>63</v>
      </c>
      <c r="O80" s="15" t="s">
        <v>542</v>
      </c>
      <c r="P80" s="15" t="s">
        <v>27</v>
      </c>
      <c r="Q80" s="15" t="s">
        <v>389</v>
      </c>
      <c r="R80" s="14"/>
      <c r="S80" s="14"/>
      <c r="T80" s="14"/>
      <c r="U80" s="14" t="s">
        <v>574</v>
      </c>
      <c r="V80" s="14"/>
    </row>
    <row r="81" spans="1:22" s="9" customFormat="1" ht="28" hidden="1" customHeight="1" x14ac:dyDescent="0.3">
      <c r="A81" s="13" t="s">
        <v>575</v>
      </c>
      <c r="B81" s="14" t="s">
        <v>576</v>
      </c>
      <c r="C81" s="14" t="s">
        <v>577</v>
      </c>
      <c r="D81" s="15" t="s">
        <v>64</v>
      </c>
      <c r="E81" s="14" t="s">
        <v>386</v>
      </c>
      <c r="F81" s="14" t="s">
        <v>27</v>
      </c>
      <c r="G81" s="14" t="s">
        <v>244</v>
      </c>
      <c r="H81" s="14" t="s">
        <v>27</v>
      </c>
      <c r="I81" s="17" t="s">
        <v>411</v>
      </c>
      <c r="J81" s="14" t="s">
        <v>330</v>
      </c>
      <c r="K81" s="14" t="s">
        <v>61</v>
      </c>
      <c r="L81" s="14" t="s">
        <v>29</v>
      </c>
      <c r="M81" s="14" t="s">
        <v>30</v>
      </c>
      <c r="N81" s="14" t="s">
        <v>31</v>
      </c>
      <c r="O81" s="15" t="s">
        <v>457</v>
      </c>
      <c r="P81" s="15" t="s">
        <v>27</v>
      </c>
      <c r="Q81" s="15" t="s">
        <v>389</v>
      </c>
      <c r="R81" s="14"/>
      <c r="S81" s="14"/>
      <c r="T81" s="14"/>
      <c r="U81" s="14" t="s">
        <v>578</v>
      </c>
      <c r="V81" s="14"/>
    </row>
    <row r="82" spans="1:22" s="9" customFormat="1" ht="42" hidden="1" customHeight="1" x14ac:dyDescent="0.3">
      <c r="A82" s="10" t="s">
        <v>579</v>
      </c>
      <c r="B82" s="11" t="s">
        <v>580</v>
      </c>
      <c r="C82" s="11" t="s">
        <v>581</v>
      </c>
      <c r="D82" s="12" t="s">
        <v>64</v>
      </c>
      <c r="E82" s="11" t="s">
        <v>71</v>
      </c>
      <c r="F82" s="11" t="s">
        <v>27</v>
      </c>
      <c r="G82" s="11" t="s">
        <v>244</v>
      </c>
      <c r="H82" s="11" t="s">
        <v>27</v>
      </c>
      <c r="I82" s="11"/>
      <c r="J82" s="11" t="s">
        <v>27</v>
      </c>
      <c r="K82" s="11" t="s">
        <v>27</v>
      </c>
      <c r="L82" s="11" t="s">
        <v>367</v>
      </c>
      <c r="M82" s="11" t="s">
        <v>30</v>
      </c>
      <c r="N82" s="11" t="s">
        <v>63</v>
      </c>
      <c r="O82" s="12" t="s">
        <v>516</v>
      </c>
      <c r="P82" s="12" t="s">
        <v>27</v>
      </c>
      <c r="Q82" s="12" t="s">
        <v>389</v>
      </c>
      <c r="R82" s="11"/>
      <c r="S82" s="11"/>
      <c r="T82" s="11"/>
      <c r="U82" s="11" t="s">
        <v>582</v>
      </c>
      <c r="V82" s="11"/>
    </row>
    <row r="83" spans="1:22" s="6" customFormat="1" ht="42" hidden="1" customHeight="1" x14ac:dyDescent="0.3">
      <c r="A83" s="13" t="s">
        <v>583</v>
      </c>
      <c r="B83" s="14" t="s">
        <v>435</v>
      </c>
      <c r="C83" s="14" t="s">
        <v>584</v>
      </c>
      <c r="D83" s="15" t="s">
        <v>559</v>
      </c>
      <c r="E83" s="14" t="s">
        <v>394</v>
      </c>
      <c r="F83" s="14" t="s">
        <v>27</v>
      </c>
      <c r="G83" s="14" t="s">
        <v>244</v>
      </c>
      <c r="H83" s="14" t="s">
        <v>27</v>
      </c>
      <c r="I83" s="17" t="s">
        <v>431</v>
      </c>
      <c r="J83" s="14" t="s">
        <v>330</v>
      </c>
      <c r="K83" s="14" t="s">
        <v>61</v>
      </c>
      <c r="L83" s="14" t="s">
        <v>29</v>
      </c>
      <c r="M83" s="14" t="s">
        <v>30</v>
      </c>
      <c r="N83" s="14" t="s">
        <v>63</v>
      </c>
      <c r="O83" s="15" t="s">
        <v>457</v>
      </c>
      <c r="P83" s="15" t="s">
        <v>27</v>
      </c>
      <c r="Q83" s="15" t="s">
        <v>389</v>
      </c>
      <c r="R83" s="14"/>
      <c r="S83" s="14"/>
      <c r="T83" s="14"/>
      <c r="U83" s="14" t="s">
        <v>585</v>
      </c>
      <c r="V83" s="14"/>
    </row>
    <row r="84" spans="1:22" s="7" customFormat="1" ht="56.15" hidden="1" customHeight="1" x14ac:dyDescent="0.3">
      <c r="A84" s="13" t="s">
        <v>586</v>
      </c>
      <c r="B84" s="14" t="s">
        <v>587</v>
      </c>
      <c r="C84" s="14" t="s">
        <v>588</v>
      </c>
      <c r="D84" s="15" t="s">
        <v>559</v>
      </c>
      <c r="E84" s="14" t="s">
        <v>213</v>
      </c>
      <c r="F84" s="14" t="s">
        <v>589</v>
      </c>
      <c r="G84" s="14" t="s">
        <v>244</v>
      </c>
      <c r="H84" s="14" t="s">
        <v>27</v>
      </c>
      <c r="I84" s="17" t="s">
        <v>590</v>
      </c>
      <c r="J84" s="14" t="s">
        <v>330</v>
      </c>
      <c r="K84" s="14" t="s">
        <v>61</v>
      </c>
      <c r="L84" s="14" t="s">
        <v>29</v>
      </c>
      <c r="M84" s="14" t="s">
        <v>30</v>
      </c>
      <c r="N84" s="14" t="s">
        <v>63</v>
      </c>
      <c r="O84" s="15" t="s">
        <v>161</v>
      </c>
      <c r="P84" s="15" t="s">
        <v>27</v>
      </c>
      <c r="Q84" s="15" t="s">
        <v>389</v>
      </c>
      <c r="R84" s="14"/>
      <c r="S84" s="14"/>
      <c r="T84" s="14"/>
      <c r="U84" s="14" t="s">
        <v>591</v>
      </c>
      <c r="V84" s="14"/>
    </row>
    <row r="85" spans="1:22" s="6" customFormat="1" ht="85" hidden="1" customHeight="1" x14ac:dyDescent="0.3">
      <c r="A85" s="13" t="s">
        <v>592</v>
      </c>
      <c r="B85" s="14" t="s">
        <v>593</v>
      </c>
      <c r="C85" s="14" t="s">
        <v>594</v>
      </c>
      <c r="D85" s="15" t="s">
        <v>89</v>
      </c>
      <c r="E85" s="14" t="s">
        <v>79</v>
      </c>
      <c r="F85" s="14" t="s">
        <v>27</v>
      </c>
      <c r="G85" s="14" t="s">
        <v>244</v>
      </c>
      <c r="H85" s="14" t="s">
        <v>27</v>
      </c>
      <c r="I85" s="14" t="s">
        <v>528</v>
      </c>
      <c r="J85" s="14" t="s">
        <v>330</v>
      </c>
      <c r="K85" s="14" t="s">
        <v>61</v>
      </c>
      <c r="L85" s="14" t="s">
        <v>331</v>
      </c>
      <c r="M85" s="14" t="s">
        <v>30</v>
      </c>
      <c r="N85" s="14" t="s">
        <v>63</v>
      </c>
      <c r="O85" s="15" t="s">
        <v>595</v>
      </c>
      <c r="P85" s="15" t="s">
        <v>27</v>
      </c>
      <c r="Q85" s="15" t="s">
        <v>389</v>
      </c>
      <c r="R85" s="14"/>
      <c r="S85" s="14"/>
      <c r="T85" s="14"/>
      <c r="U85" s="14" t="s">
        <v>596</v>
      </c>
      <c r="V85" s="14"/>
    </row>
    <row r="86" spans="1:22" s="7" customFormat="1" ht="42" hidden="1" customHeight="1" x14ac:dyDescent="0.3">
      <c r="A86" s="13" t="s">
        <v>597</v>
      </c>
      <c r="B86" s="14" t="s">
        <v>598</v>
      </c>
      <c r="C86" s="14" t="s">
        <v>599</v>
      </c>
      <c r="D86" s="15" t="s">
        <v>600</v>
      </c>
      <c r="E86" s="14" t="s">
        <v>79</v>
      </c>
      <c r="F86" s="14" t="s">
        <v>27</v>
      </c>
      <c r="G86" s="14" t="s">
        <v>244</v>
      </c>
      <c r="H86" s="14" t="s">
        <v>27</v>
      </c>
      <c r="I86" s="17" t="s">
        <v>357</v>
      </c>
      <c r="J86" s="14" t="s">
        <v>330</v>
      </c>
      <c r="K86" s="14" t="s">
        <v>61</v>
      </c>
      <c r="L86" s="14" t="s">
        <v>29</v>
      </c>
      <c r="M86" s="14" t="s">
        <v>30</v>
      </c>
      <c r="N86" s="14" t="s">
        <v>63</v>
      </c>
      <c r="O86" s="15" t="s">
        <v>601</v>
      </c>
      <c r="P86" s="15" t="s">
        <v>27</v>
      </c>
      <c r="Q86" s="15" t="s">
        <v>389</v>
      </c>
      <c r="R86" s="14"/>
      <c r="S86" s="14"/>
      <c r="T86" s="14"/>
      <c r="U86" s="14" t="s">
        <v>602</v>
      </c>
      <c r="V86" s="14"/>
    </row>
    <row r="87" spans="1:22" s="6" customFormat="1" ht="42" hidden="1" customHeight="1" x14ac:dyDescent="0.3">
      <c r="A87" s="13" t="s">
        <v>603</v>
      </c>
      <c r="B87" s="14" t="s">
        <v>604</v>
      </c>
      <c r="C87" s="14" t="s">
        <v>605</v>
      </c>
      <c r="D87" s="15" t="s">
        <v>606</v>
      </c>
      <c r="E87" s="14" t="s">
        <v>79</v>
      </c>
      <c r="F87" s="14" t="s">
        <v>27</v>
      </c>
      <c r="G87" s="14" t="s">
        <v>244</v>
      </c>
      <c r="H87" s="14" t="s">
        <v>27</v>
      </c>
      <c r="I87" s="17" t="s">
        <v>411</v>
      </c>
      <c r="J87" s="14" t="s">
        <v>330</v>
      </c>
      <c r="K87" s="14" t="s">
        <v>61</v>
      </c>
      <c r="L87" s="14" t="s">
        <v>29</v>
      </c>
      <c r="M87" s="14" t="s">
        <v>30</v>
      </c>
      <c r="N87" s="14" t="s">
        <v>63</v>
      </c>
      <c r="O87" s="15" t="s">
        <v>607</v>
      </c>
      <c r="P87" s="15" t="s">
        <v>27</v>
      </c>
      <c r="Q87" s="15" t="s">
        <v>389</v>
      </c>
      <c r="R87" s="14"/>
      <c r="S87" s="14"/>
      <c r="T87" s="14"/>
      <c r="U87" s="14" t="s">
        <v>608</v>
      </c>
      <c r="V87" s="14"/>
    </row>
    <row r="88" spans="1:22" s="6" customFormat="1" ht="56.15" hidden="1" customHeight="1" x14ac:dyDescent="0.3">
      <c r="A88" s="10" t="s">
        <v>609</v>
      </c>
      <c r="B88" s="11" t="s">
        <v>610</v>
      </c>
      <c r="C88" s="11" t="s">
        <v>610</v>
      </c>
      <c r="D88" s="12" t="s">
        <v>606</v>
      </c>
      <c r="E88" s="11" t="s">
        <v>430</v>
      </c>
      <c r="F88" s="11" t="s">
        <v>27</v>
      </c>
      <c r="G88" s="11" t="s">
        <v>244</v>
      </c>
      <c r="H88" s="11" t="s">
        <v>27</v>
      </c>
      <c r="I88" s="11" t="s">
        <v>611</v>
      </c>
      <c r="J88" s="11" t="s">
        <v>27</v>
      </c>
      <c r="K88" s="11" t="s">
        <v>27</v>
      </c>
      <c r="L88" s="11" t="s">
        <v>470</v>
      </c>
      <c r="M88" s="11" t="s">
        <v>30</v>
      </c>
      <c r="N88" s="11" t="s">
        <v>63</v>
      </c>
      <c r="O88" s="12" t="s">
        <v>153</v>
      </c>
      <c r="P88" s="12" t="s">
        <v>612</v>
      </c>
      <c r="Q88" s="12" t="s">
        <v>389</v>
      </c>
      <c r="R88" s="11"/>
      <c r="S88" s="11"/>
      <c r="T88" s="11"/>
      <c r="U88" s="11" t="s">
        <v>613</v>
      </c>
      <c r="V88" s="11"/>
    </row>
    <row r="89" spans="1:22" s="6" customFormat="1" ht="42" hidden="1" customHeight="1" x14ac:dyDescent="0.3">
      <c r="A89" s="10" t="s">
        <v>614</v>
      </c>
      <c r="B89" s="11" t="s">
        <v>615</v>
      </c>
      <c r="C89" s="11" t="s">
        <v>616</v>
      </c>
      <c r="D89" s="12" t="s">
        <v>554</v>
      </c>
      <c r="E89" s="11" t="s">
        <v>177</v>
      </c>
      <c r="F89" s="11" t="s">
        <v>27</v>
      </c>
      <c r="G89" s="11" t="s">
        <v>244</v>
      </c>
      <c r="H89" s="11" t="s">
        <v>27</v>
      </c>
      <c r="I89" s="16" t="s">
        <v>534</v>
      </c>
      <c r="J89" s="11" t="s">
        <v>27</v>
      </c>
      <c r="K89" s="11" t="s">
        <v>27</v>
      </c>
      <c r="L89" s="11" t="s">
        <v>27</v>
      </c>
      <c r="M89" s="11" t="s">
        <v>30</v>
      </c>
      <c r="N89" s="11" t="s">
        <v>63</v>
      </c>
      <c r="O89" s="12" t="s">
        <v>617</v>
      </c>
      <c r="P89" s="12" t="s">
        <v>27</v>
      </c>
      <c r="Q89" s="12" t="s">
        <v>27</v>
      </c>
      <c r="R89" s="11"/>
      <c r="S89" s="11"/>
      <c r="T89" s="11"/>
      <c r="U89" s="11" t="s">
        <v>618</v>
      </c>
      <c r="V89" s="11"/>
    </row>
    <row r="90" spans="1:22" s="6" customFormat="1" ht="42" hidden="1" customHeight="1" x14ac:dyDescent="0.3">
      <c r="A90" s="13" t="s">
        <v>619</v>
      </c>
      <c r="B90" s="14" t="s">
        <v>354</v>
      </c>
      <c r="C90" s="14" t="s">
        <v>620</v>
      </c>
      <c r="D90" s="15" t="s">
        <v>106</v>
      </c>
      <c r="E90" s="14" t="s">
        <v>356</v>
      </c>
      <c r="F90" s="14" t="s">
        <v>27</v>
      </c>
      <c r="G90" s="14" t="s">
        <v>244</v>
      </c>
      <c r="H90" s="14" t="s">
        <v>27</v>
      </c>
      <c r="I90" s="17" t="s">
        <v>357</v>
      </c>
      <c r="J90" s="14" t="s">
        <v>330</v>
      </c>
      <c r="K90" s="14" t="s">
        <v>61</v>
      </c>
      <c r="L90" s="14" t="s">
        <v>29</v>
      </c>
      <c r="M90" s="14" t="s">
        <v>30</v>
      </c>
      <c r="N90" s="14" t="s">
        <v>31</v>
      </c>
      <c r="O90" s="15" t="s">
        <v>621</v>
      </c>
      <c r="P90" s="15" t="s">
        <v>27</v>
      </c>
      <c r="Q90" s="15" t="s">
        <v>389</v>
      </c>
      <c r="R90" s="14"/>
      <c r="S90" s="14"/>
      <c r="T90" s="14"/>
      <c r="U90" s="14" t="s">
        <v>622</v>
      </c>
      <c r="V90" s="14"/>
    </row>
    <row r="91" spans="1:22" s="6" customFormat="1" ht="42" hidden="1" customHeight="1" x14ac:dyDescent="0.3">
      <c r="A91" s="10" t="s">
        <v>623</v>
      </c>
      <c r="B91" s="11" t="s">
        <v>624</v>
      </c>
      <c r="C91" s="11" t="s">
        <v>625</v>
      </c>
      <c r="D91" s="12" t="s">
        <v>106</v>
      </c>
      <c r="E91" s="11" t="s">
        <v>26</v>
      </c>
      <c r="F91" s="11" t="s">
        <v>27</v>
      </c>
      <c r="G91" s="11" t="s">
        <v>244</v>
      </c>
      <c r="H91" s="11" t="s">
        <v>27</v>
      </c>
      <c r="I91" s="11"/>
      <c r="J91" s="11" t="s">
        <v>27</v>
      </c>
      <c r="K91" s="11" t="s">
        <v>27</v>
      </c>
      <c r="L91" s="11" t="s">
        <v>29</v>
      </c>
      <c r="M91" s="11" t="s">
        <v>30</v>
      </c>
      <c r="N91" s="11" t="s">
        <v>63</v>
      </c>
      <c r="O91" s="12" t="s">
        <v>464</v>
      </c>
      <c r="P91" s="12" t="s">
        <v>27</v>
      </c>
      <c r="Q91" s="12" t="s">
        <v>389</v>
      </c>
      <c r="R91" s="11"/>
      <c r="S91" s="11"/>
      <c r="T91" s="11"/>
      <c r="U91" s="11" t="s">
        <v>626</v>
      </c>
      <c r="V91" s="11"/>
    </row>
    <row r="92" spans="1:22" s="6" customFormat="1" ht="42" hidden="1" customHeight="1" x14ac:dyDescent="0.3">
      <c r="A92" s="10" t="s">
        <v>627</v>
      </c>
      <c r="B92" s="11" t="s">
        <v>628</v>
      </c>
      <c r="C92" s="11" t="s">
        <v>629</v>
      </c>
      <c r="D92" s="12" t="s">
        <v>607</v>
      </c>
      <c r="E92" s="11" t="s">
        <v>630</v>
      </c>
      <c r="F92" s="11" t="s">
        <v>27</v>
      </c>
      <c r="G92" s="11" t="s">
        <v>244</v>
      </c>
      <c r="H92" s="11" t="s">
        <v>27</v>
      </c>
      <c r="I92" s="11"/>
      <c r="J92" s="11" t="s">
        <v>330</v>
      </c>
      <c r="K92" s="11" t="s">
        <v>61</v>
      </c>
      <c r="L92" s="11" t="s">
        <v>29</v>
      </c>
      <c r="M92" s="11" t="s">
        <v>30</v>
      </c>
      <c r="N92" s="11" t="s">
        <v>63</v>
      </c>
      <c r="O92" s="12" t="s">
        <v>140</v>
      </c>
      <c r="P92" s="12" t="s">
        <v>27</v>
      </c>
      <c r="Q92" s="12" t="s">
        <v>286</v>
      </c>
      <c r="R92" s="11"/>
      <c r="S92" s="11"/>
      <c r="T92" s="11"/>
      <c r="U92" s="11" t="s">
        <v>631</v>
      </c>
      <c r="V92" s="11"/>
    </row>
    <row r="93" spans="1:22" s="7" customFormat="1" ht="42" hidden="1" customHeight="1" x14ac:dyDescent="0.3">
      <c r="A93" s="13" t="s">
        <v>632</v>
      </c>
      <c r="B93" s="14" t="s">
        <v>633</v>
      </c>
      <c r="C93" s="14" t="s">
        <v>634</v>
      </c>
      <c r="D93" s="15" t="s">
        <v>547</v>
      </c>
      <c r="E93" s="14" t="s">
        <v>79</v>
      </c>
      <c r="F93" s="14" t="s">
        <v>27</v>
      </c>
      <c r="G93" s="14" t="s">
        <v>244</v>
      </c>
      <c r="H93" s="14" t="s">
        <v>27</v>
      </c>
      <c r="I93" s="14" t="s">
        <v>635</v>
      </c>
      <c r="J93" s="14" t="s">
        <v>330</v>
      </c>
      <c r="K93" s="14" t="s">
        <v>61</v>
      </c>
      <c r="L93" s="14" t="s">
        <v>29</v>
      </c>
      <c r="M93" s="14" t="s">
        <v>30</v>
      </c>
      <c r="N93" s="14" t="s">
        <v>31</v>
      </c>
      <c r="O93" s="15" t="s">
        <v>595</v>
      </c>
      <c r="P93" s="15" t="s">
        <v>27</v>
      </c>
      <c r="Q93" s="15" t="s">
        <v>389</v>
      </c>
      <c r="R93" s="14"/>
      <c r="S93" s="14"/>
      <c r="T93" s="14"/>
      <c r="U93" s="14" t="s">
        <v>636</v>
      </c>
      <c r="V93" s="14"/>
    </row>
    <row r="94" spans="1:22" s="7" customFormat="1" ht="42" hidden="1" customHeight="1" x14ac:dyDescent="0.3">
      <c r="A94" s="13" t="s">
        <v>637</v>
      </c>
      <c r="B94" s="14" t="s">
        <v>638</v>
      </c>
      <c r="C94" s="14" t="s">
        <v>639</v>
      </c>
      <c r="D94" s="15" t="s">
        <v>547</v>
      </c>
      <c r="E94" s="14" t="s">
        <v>79</v>
      </c>
      <c r="F94" s="14" t="s">
        <v>27</v>
      </c>
      <c r="G94" s="14" t="s">
        <v>244</v>
      </c>
      <c r="H94" s="14" t="s">
        <v>27</v>
      </c>
      <c r="I94" s="14" t="s">
        <v>640</v>
      </c>
      <c r="J94" s="14" t="s">
        <v>330</v>
      </c>
      <c r="K94" s="14" t="s">
        <v>61</v>
      </c>
      <c r="L94" s="14" t="s">
        <v>29</v>
      </c>
      <c r="M94" s="14" t="s">
        <v>30</v>
      </c>
      <c r="N94" s="14" t="s">
        <v>63</v>
      </c>
      <c r="O94" s="15" t="s">
        <v>641</v>
      </c>
      <c r="P94" s="15" t="s">
        <v>27</v>
      </c>
      <c r="Q94" s="15" t="s">
        <v>389</v>
      </c>
      <c r="R94" s="14"/>
      <c r="S94" s="14"/>
      <c r="T94" s="14"/>
      <c r="U94" s="14" t="s">
        <v>642</v>
      </c>
      <c r="V94" s="14"/>
    </row>
    <row r="95" spans="1:22" s="6" customFormat="1" ht="42" hidden="1" customHeight="1" x14ac:dyDescent="0.3">
      <c r="A95" s="13" t="s">
        <v>643</v>
      </c>
      <c r="B95" s="14" t="s">
        <v>408</v>
      </c>
      <c r="C95" s="14" t="s">
        <v>644</v>
      </c>
      <c r="D95" s="15" t="s">
        <v>547</v>
      </c>
      <c r="E95" s="14" t="s">
        <v>79</v>
      </c>
      <c r="F95" s="14" t="s">
        <v>27</v>
      </c>
      <c r="G95" s="14" t="s">
        <v>244</v>
      </c>
      <c r="H95" s="14" t="s">
        <v>27</v>
      </c>
      <c r="I95" s="17" t="s">
        <v>411</v>
      </c>
      <c r="J95" s="14" t="s">
        <v>330</v>
      </c>
      <c r="K95" s="14" t="s">
        <v>61</v>
      </c>
      <c r="L95" s="14" t="s">
        <v>29</v>
      </c>
      <c r="M95" s="14" t="s">
        <v>30</v>
      </c>
      <c r="N95" s="14" t="s">
        <v>63</v>
      </c>
      <c r="O95" s="15" t="s">
        <v>617</v>
      </c>
      <c r="P95" s="15" t="s">
        <v>27</v>
      </c>
      <c r="Q95" s="15" t="s">
        <v>389</v>
      </c>
      <c r="R95" s="14"/>
      <c r="S95" s="14"/>
      <c r="T95" s="14"/>
      <c r="U95" s="14" t="s">
        <v>645</v>
      </c>
      <c r="V95" s="14"/>
    </row>
    <row r="96" spans="1:22" s="6" customFormat="1" ht="42" hidden="1" customHeight="1" x14ac:dyDescent="0.3">
      <c r="A96" s="10" t="s">
        <v>646</v>
      </c>
      <c r="B96" s="11" t="s">
        <v>647</v>
      </c>
      <c r="C96" s="11" t="s">
        <v>648</v>
      </c>
      <c r="D96" s="12" t="s">
        <v>568</v>
      </c>
      <c r="E96" s="11" t="s">
        <v>455</v>
      </c>
      <c r="F96" s="11" t="s">
        <v>27</v>
      </c>
      <c r="G96" s="11" t="s">
        <v>244</v>
      </c>
      <c r="H96" s="11" t="s">
        <v>27</v>
      </c>
      <c r="I96" s="11"/>
      <c r="J96" s="11" t="s">
        <v>330</v>
      </c>
      <c r="K96" s="11" t="s">
        <v>61</v>
      </c>
      <c r="L96" s="11" t="s">
        <v>29</v>
      </c>
      <c r="M96" s="11" t="s">
        <v>30</v>
      </c>
      <c r="N96" s="11" t="s">
        <v>63</v>
      </c>
      <c r="O96" s="12" t="s">
        <v>649</v>
      </c>
      <c r="P96" s="12" t="s">
        <v>650</v>
      </c>
      <c r="Q96" s="12" t="s">
        <v>389</v>
      </c>
      <c r="R96" s="11"/>
      <c r="S96" s="11"/>
      <c r="T96" s="11"/>
      <c r="U96" s="11" t="s">
        <v>651</v>
      </c>
      <c r="V96" s="11"/>
    </row>
    <row r="97" spans="1:22" s="6" customFormat="1" ht="42" hidden="1" customHeight="1" x14ac:dyDescent="0.3">
      <c r="A97" s="10" t="s">
        <v>652</v>
      </c>
      <c r="B97" s="11" t="s">
        <v>653</v>
      </c>
      <c r="C97" s="11" t="s">
        <v>653</v>
      </c>
      <c r="D97" s="12" t="s">
        <v>654</v>
      </c>
      <c r="E97" s="11" t="s">
        <v>71</v>
      </c>
      <c r="F97" s="11" t="s">
        <v>27</v>
      </c>
      <c r="G97" s="11" t="s">
        <v>244</v>
      </c>
      <c r="H97" s="11" t="s">
        <v>27</v>
      </c>
      <c r="I97" s="11"/>
      <c r="J97" s="11" t="s">
        <v>330</v>
      </c>
      <c r="K97" s="11" t="s">
        <v>27</v>
      </c>
      <c r="L97" s="11" t="s">
        <v>655</v>
      </c>
      <c r="M97" s="11" t="s">
        <v>30</v>
      </c>
      <c r="N97" s="11" t="s">
        <v>63</v>
      </c>
      <c r="O97" s="12" t="s">
        <v>516</v>
      </c>
      <c r="P97" s="12" t="s">
        <v>27</v>
      </c>
      <c r="Q97" s="12" t="s">
        <v>389</v>
      </c>
      <c r="R97" s="11"/>
      <c r="S97" s="11"/>
      <c r="T97" s="11"/>
      <c r="U97" s="11" t="s">
        <v>656</v>
      </c>
      <c r="V97" s="11"/>
    </row>
    <row r="98" spans="1:22" s="7" customFormat="1" ht="56.15" hidden="1" customHeight="1" x14ac:dyDescent="0.3">
      <c r="A98" s="10" t="s">
        <v>657</v>
      </c>
      <c r="B98" s="11" t="s">
        <v>658</v>
      </c>
      <c r="C98" s="11" t="s">
        <v>659</v>
      </c>
      <c r="D98" s="12" t="s">
        <v>660</v>
      </c>
      <c r="E98" s="11" t="s">
        <v>71</v>
      </c>
      <c r="F98" s="11" t="s">
        <v>27</v>
      </c>
      <c r="G98" s="11" t="s">
        <v>244</v>
      </c>
      <c r="H98" s="11" t="s">
        <v>27</v>
      </c>
      <c r="I98" s="16" t="s">
        <v>661</v>
      </c>
      <c r="J98" s="11" t="s">
        <v>27</v>
      </c>
      <c r="K98" s="11" t="s">
        <v>27</v>
      </c>
      <c r="L98" s="11" t="s">
        <v>27</v>
      </c>
      <c r="M98" s="11" t="s">
        <v>30</v>
      </c>
      <c r="N98" s="11" t="s">
        <v>63</v>
      </c>
      <c r="O98" s="12" t="s">
        <v>170</v>
      </c>
      <c r="P98" s="12" t="s">
        <v>660</v>
      </c>
      <c r="Q98" s="12" t="s">
        <v>389</v>
      </c>
      <c r="R98" s="11"/>
      <c r="S98" s="11"/>
      <c r="T98" s="11"/>
      <c r="U98" s="11" t="s">
        <v>662</v>
      </c>
      <c r="V98" s="11"/>
    </row>
    <row r="99" spans="1:22" s="6" customFormat="1" ht="56.15" hidden="1" customHeight="1" x14ac:dyDescent="0.3">
      <c r="A99" s="10" t="s">
        <v>663</v>
      </c>
      <c r="B99" s="11" t="s">
        <v>664</v>
      </c>
      <c r="C99" s="11" t="s">
        <v>665</v>
      </c>
      <c r="D99" s="12" t="s">
        <v>660</v>
      </c>
      <c r="E99" s="11" t="s">
        <v>71</v>
      </c>
      <c r="F99" s="11" t="s">
        <v>27</v>
      </c>
      <c r="G99" s="11" t="s">
        <v>244</v>
      </c>
      <c r="H99" s="11" t="s">
        <v>27</v>
      </c>
      <c r="I99" s="16" t="s">
        <v>661</v>
      </c>
      <c r="J99" s="11" t="s">
        <v>27</v>
      </c>
      <c r="K99" s="11" t="s">
        <v>27</v>
      </c>
      <c r="L99" s="11" t="s">
        <v>27</v>
      </c>
      <c r="M99" s="11" t="s">
        <v>30</v>
      </c>
      <c r="N99" s="11" t="s">
        <v>63</v>
      </c>
      <c r="O99" s="12" t="s">
        <v>666</v>
      </c>
      <c r="P99" s="12" t="s">
        <v>660</v>
      </c>
      <c r="Q99" s="12" t="s">
        <v>389</v>
      </c>
      <c r="R99" s="11"/>
      <c r="S99" s="11"/>
      <c r="T99" s="11"/>
      <c r="U99" s="11" t="s">
        <v>667</v>
      </c>
      <c r="V99" s="11"/>
    </row>
    <row r="100" spans="1:22" s="9" customFormat="1" ht="42" hidden="1" customHeight="1" x14ac:dyDescent="0.3">
      <c r="A100" s="13" t="s">
        <v>668</v>
      </c>
      <c r="B100" s="14" t="s">
        <v>669</v>
      </c>
      <c r="C100" s="14" t="s">
        <v>670</v>
      </c>
      <c r="D100" s="15" t="s">
        <v>671</v>
      </c>
      <c r="E100" s="14" t="s">
        <v>430</v>
      </c>
      <c r="F100" s="14" t="s">
        <v>27</v>
      </c>
      <c r="G100" s="14" t="s">
        <v>244</v>
      </c>
      <c r="H100" s="14" t="s">
        <v>27</v>
      </c>
      <c r="I100" s="17" t="s">
        <v>431</v>
      </c>
      <c r="J100" s="14" t="s">
        <v>330</v>
      </c>
      <c r="K100" s="14" t="s">
        <v>61</v>
      </c>
      <c r="L100" s="14" t="s">
        <v>29</v>
      </c>
      <c r="M100" s="14" t="s">
        <v>30</v>
      </c>
      <c r="N100" s="14" t="s">
        <v>63</v>
      </c>
      <c r="O100" s="15" t="s">
        <v>153</v>
      </c>
      <c r="P100" s="15" t="s">
        <v>27</v>
      </c>
      <c r="Q100" s="15" t="s">
        <v>389</v>
      </c>
      <c r="R100" s="14"/>
      <c r="S100" s="14"/>
      <c r="T100" s="14"/>
      <c r="U100" s="14" t="s">
        <v>672</v>
      </c>
      <c r="V100" s="14"/>
    </row>
    <row r="101" spans="1:22" s="6" customFormat="1" ht="110.15" hidden="1" customHeight="1" x14ac:dyDescent="0.3">
      <c r="A101" s="13" t="s">
        <v>673</v>
      </c>
      <c r="B101" s="14" t="s">
        <v>674</v>
      </c>
      <c r="C101" s="14" t="s">
        <v>675</v>
      </c>
      <c r="D101" s="15" t="s">
        <v>617</v>
      </c>
      <c r="E101" s="14" t="s">
        <v>26</v>
      </c>
      <c r="F101" s="14" t="s">
        <v>27</v>
      </c>
      <c r="G101" s="14" t="s">
        <v>244</v>
      </c>
      <c r="H101" s="14" t="s">
        <v>27</v>
      </c>
      <c r="I101" s="17" t="s">
        <v>676</v>
      </c>
      <c r="J101" s="14" t="s">
        <v>330</v>
      </c>
      <c r="K101" s="14" t="s">
        <v>61</v>
      </c>
      <c r="L101" s="14" t="s">
        <v>29</v>
      </c>
      <c r="M101" s="14" t="s">
        <v>30</v>
      </c>
      <c r="N101" s="14" t="s">
        <v>63</v>
      </c>
      <c r="O101" s="15" t="s">
        <v>677</v>
      </c>
      <c r="P101" s="15" t="s">
        <v>27</v>
      </c>
      <c r="Q101" s="15" t="s">
        <v>389</v>
      </c>
      <c r="R101" s="14"/>
      <c r="S101" s="14"/>
      <c r="T101" s="14"/>
      <c r="U101" s="14" t="s">
        <v>678</v>
      </c>
      <c r="V101" s="14"/>
    </row>
    <row r="102" spans="1:22" s="6" customFormat="1" ht="42" hidden="1" customHeight="1" x14ac:dyDescent="0.3">
      <c r="A102" s="13" t="s">
        <v>679</v>
      </c>
      <c r="B102" s="14" t="s">
        <v>680</v>
      </c>
      <c r="C102" s="14" t="s">
        <v>681</v>
      </c>
      <c r="D102" s="15" t="s">
        <v>682</v>
      </c>
      <c r="E102" s="14" t="s">
        <v>430</v>
      </c>
      <c r="F102" s="14" t="s">
        <v>27</v>
      </c>
      <c r="G102" s="14" t="s">
        <v>244</v>
      </c>
      <c r="H102" s="14" t="s">
        <v>27</v>
      </c>
      <c r="I102" s="17" t="s">
        <v>357</v>
      </c>
      <c r="J102" s="14" t="s">
        <v>330</v>
      </c>
      <c r="K102" s="14" t="s">
        <v>61</v>
      </c>
      <c r="L102" s="14" t="s">
        <v>27</v>
      </c>
      <c r="M102" s="14" t="s">
        <v>30</v>
      </c>
      <c r="N102" s="14" t="s">
        <v>63</v>
      </c>
      <c r="O102" s="15" t="s">
        <v>683</v>
      </c>
      <c r="P102" s="15" t="s">
        <v>27</v>
      </c>
      <c r="Q102" s="15" t="s">
        <v>389</v>
      </c>
      <c r="R102" s="14"/>
      <c r="S102" s="14"/>
      <c r="T102" s="14"/>
      <c r="U102" s="14" t="s">
        <v>684</v>
      </c>
      <c r="V102" s="14"/>
    </row>
    <row r="103" spans="1:22" s="9" customFormat="1" ht="70" hidden="1" customHeight="1" x14ac:dyDescent="0.3">
      <c r="A103" s="10" t="s">
        <v>685</v>
      </c>
      <c r="B103" s="11" t="s">
        <v>686</v>
      </c>
      <c r="C103" s="11" t="s">
        <v>687</v>
      </c>
      <c r="D103" s="12" t="s">
        <v>682</v>
      </c>
      <c r="E103" s="11" t="s">
        <v>386</v>
      </c>
      <c r="F103" s="11" t="s">
        <v>27</v>
      </c>
      <c r="G103" s="11" t="s">
        <v>244</v>
      </c>
      <c r="H103" s="11" t="s">
        <v>27</v>
      </c>
      <c r="I103" s="11"/>
      <c r="J103" s="11" t="s">
        <v>27</v>
      </c>
      <c r="K103" s="11" t="s">
        <v>27</v>
      </c>
      <c r="L103" s="11" t="s">
        <v>688</v>
      </c>
      <c r="M103" s="11" t="s">
        <v>30</v>
      </c>
      <c r="N103" s="11" t="s">
        <v>63</v>
      </c>
      <c r="O103" s="12" t="s">
        <v>683</v>
      </c>
      <c r="P103" s="12" t="s">
        <v>141</v>
      </c>
      <c r="Q103" s="12" t="s">
        <v>389</v>
      </c>
      <c r="R103" s="11"/>
      <c r="S103" s="11"/>
      <c r="T103" s="11"/>
      <c r="U103" s="11" t="s">
        <v>689</v>
      </c>
      <c r="V103" s="11"/>
    </row>
    <row r="104" spans="1:22" s="6" customFormat="1" ht="409.6" hidden="1" customHeight="1" x14ac:dyDescent="0.3">
      <c r="A104" s="19" t="s">
        <v>690</v>
      </c>
      <c r="B104" s="20" t="s">
        <v>691</v>
      </c>
      <c r="C104" s="20" t="s">
        <v>692</v>
      </c>
      <c r="D104" s="21" t="s">
        <v>682</v>
      </c>
      <c r="E104" s="20" t="s">
        <v>79</v>
      </c>
      <c r="F104" s="20" t="s">
        <v>27</v>
      </c>
      <c r="G104" s="20" t="s">
        <v>91</v>
      </c>
      <c r="H104" s="20" t="s">
        <v>27</v>
      </c>
      <c r="I104" s="20"/>
      <c r="J104" s="20" t="s">
        <v>27</v>
      </c>
      <c r="K104" s="20" t="s">
        <v>27</v>
      </c>
      <c r="L104" s="20" t="s">
        <v>29</v>
      </c>
      <c r="M104" s="20" t="s">
        <v>30</v>
      </c>
      <c r="N104" s="20" t="s">
        <v>63</v>
      </c>
      <c r="O104" s="21" t="s">
        <v>199</v>
      </c>
      <c r="P104" s="21" t="s">
        <v>27</v>
      </c>
      <c r="Q104" s="21" t="s">
        <v>286</v>
      </c>
      <c r="R104" s="20"/>
      <c r="S104" s="20"/>
      <c r="T104" s="20"/>
      <c r="U104" s="20" t="s">
        <v>693</v>
      </c>
      <c r="V104" s="20" t="s">
        <v>694</v>
      </c>
    </row>
    <row r="105" spans="1:22" s="6" customFormat="1" ht="42" hidden="1" customHeight="1" x14ac:dyDescent="0.3">
      <c r="A105" s="10" t="s">
        <v>695</v>
      </c>
      <c r="B105" s="11" t="s">
        <v>696</v>
      </c>
      <c r="C105" s="11" t="s">
        <v>697</v>
      </c>
      <c r="D105" s="12" t="s">
        <v>110</v>
      </c>
      <c r="E105" s="11" t="s">
        <v>90</v>
      </c>
      <c r="F105" s="11" t="s">
        <v>27</v>
      </c>
      <c r="G105" s="11" t="s">
        <v>27</v>
      </c>
      <c r="H105" s="11" t="s">
        <v>27</v>
      </c>
      <c r="I105" s="11"/>
      <c r="J105" s="11" t="s">
        <v>27</v>
      </c>
      <c r="K105" s="11" t="s">
        <v>27</v>
      </c>
      <c r="L105" s="11" t="s">
        <v>29</v>
      </c>
      <c r="M105" s="11" t="s">
        <v>30</v>
      </c>
      <c r="N105" s="11" t="s">
        <v>63</v>
      </c>
      <c r="O105" s="12" t="s">
        <v>176</v>
      </c>
      <c r="P105" s="12" t="s">
        <v>27</v>
      </c>
      <c r="Q105" s="12" t="s">
        <v>389</v>
      </c>
      <c r="R105" s="11"/>
      <c r="S105" s="11"/>
      <c r="T105" s="11"/>
      <c r="U105" s="11" t="s">
        <v>698</v>
      </c>
      <c r="V105" s="11"/>
    </row>
    <row r="106" spans="1:22" s="9" customFormat="1" ht="42" hidden="1" customHeight="1" x14ac:dyDescent="0.3">
      <c r="A106" s="10" t="s">
        <v>699</v>
      </c>
      <c r="B106" s="11" t="s">
        <v>700</v>
      </c>
      <c r="C106" s="11" t="s">
        <v>701</v>
      </c>
      <c r="D106" s="12" t="s">
        <v>110</v>
      </c>
      <c r="E106" s="11" t="s">
        <v>107</v>
      </c>
      <c r="F106" s="11" t="s">
        <v>27</v>
      </c>
      <c r="G106" s="11" t="s">
        <v>244</v>
      </c>
      <c r="H106" s="11" t="s">
        <v>27</v>
      </c>
      <c r="I106" s="11"/>
      <c r="J106" s="11" t="s">
        <v>27</v>
      </c>
      <c r="K106" s="11" t="s">
        <v>27</v>
      </c>
      <c r="L106" s="11" t="s">
        <v>702</v>
      </c>
      <c r="M106" s="11" t="s">
        <v>30</v>
      </c>
      <c r="N106" s="11" t="s">
        <v>63</v>
      </c>
      <c r="O106" s="12" t="s">
        <v>134</v>
      </c>
      <c r="P106" s="12" t="s">
        <v>141</v>
      </c>
      <c r="Q106" s="12" t="s">
        <v>389</v>
      </c>
      <c r="R106" s="11"/>
      <c r="S106" s="11"/>
      <c r="T106" s="11"/>
      <c r="U106" s="11" t="s">
        <v>703</v>
      </c>
      <c r="V106" s="11"/>
    </row>
    <row r="107" spans="1:22" s="6" customFormat="1" ht="73" hidden="1" customHeight="1" x14ac:dyDescent="0.3">
      <c r="A107" s="10" t="s">
        <v>704</v>
      </c>
      <c r="B107" s="11" t="s">
        <v>705</v>
      </c>
      <c r="C107" s="11" t="s">
        <v>705</v>
      </c>
      <c r="D107" s="12" t="s">
        <v>706</v>
      </c>
      <c r="E107" s="11" t="s">
        <v>177</v>
      </c>
      <c r="F107" s="11" t="s">
        <v>27</v>
      </c>
      <c r="G107" s="11" t="s">
        <v>244</v>
      </c>
      <c r="H107" s="11" t="s">
        <v>27</v>
      </c>
      <c r="I107" s="11"/>
      <c r="J107" s="11" t="s">
        <v>330</v>
      </c>
      <c r="K107" s="11" t="s">
        <v>61</v>
      </c>
      <c r="L107" s="11" t="s">
        <v>29</v>
      </c>
      <c r="M107" s="11" t="s">
        <v>30</v>
      </c>
      <c r="N107" s="11" t="s">
        <v>31</v>
      </c>
      <c r="O107" s="12" t="s">
        <v>176</v>
      </c>
      <c r="P107" s="12" t="s">
        <v>707</v>
      </c>
      <c r="Q107" s="12" t="s">
        <v>389</v>
      </c>
      <c r="R107" s="11"/>
      <c r="S107" s="11"/>
      <c r="T107" s="11"/>
      <c r="U107" s="11" t="s">
        <v>708</v>
      </c>
      <c r="V107" s="11"/>
    </row>
    <row r="108" spans="1:22" s="6" customFormat="1" ht="70" hidden="1" customHeight="1" x14ac:dyDescent="0.3">
      <c r="A108" s="13" t="s">
        <v>709</v>
      </c>
      <c r="B108" s="14" t="s">
        <v>710</v>
      </c>
      <c r="C108" s="14" t="s">
        <v>711</v>
      </c>
      <c r="D108" s="15" t="s">
        <v>706</v>
      </c>
      <c r="E108" s="14" t="s">
        <v>430</v>
      </c>
      <c r="F108" s="14" t="s">
        <v>27</v>
      </c>
      <c r="G108" s="14" t="s">
        <v>244</v>
      </c>
      <c r="H108" s="14" t="s">
        <v>27</v>
      </c>
      <c r="I108" s="17" t="s">
        <v>357</v>
      </c>
      <c r="J108" s="14" t="s">
        <v>330</v>
      </c>
      <c r="K108" s="14" t="s">
        <v>61</v>
      </c>
      <c r="L108" s="14" t="s">
        <v>27</v>
      </c>
      <c r="M108" s="14" t="s">
        <v>30</v>
      </c>
      <c r="N108" s="14" t="s">
        <v>63</v>
      </c>
      <c r="O108" s="15" t="s">
        <v>153</v>
      </c>
      <c r="P108" s="15" t="s">
        <v>27</v>
      </c>
      <c r="Q108" s="15" t="s">
        <v>389</v>
      </c>
      <c r="R108" s="14"/>
      <c r="S108" s="14"/>
      <c r="T108" s="14"/>
      <c r="U108" s="14" t="s">
        <v>712</v>
      </c>
      <c r="V108" s="14"/>
    </row>
    <row r="109" spans="1:22" s="6" customFormat="1" ht="42" hidden="1" customHeight="1" x14ac:dyDescent="0.3">
      <c r="A109" s="10" t="s">
        <v>713</v>
      </c>
      <c r="B109" s="11" t="s">
        <v>714</v>
      </c>
      <c r="C109" s="11" t="s">
        <v>715</v>
      </c>
      <c r="D109" s="12" t="s">
        <v>706</v>
      </c>
      <c r="E109" s="11" t="s">
        <v>71</v>
      </c>
      <c r="F109" s="11" t="s">
        <v>27</v>
      </c>
      <c r="G109" s="11" t="s">
        <v>27</v>
      </c>
      <c r="H109" s="11" t="s">
        <v>27</v>
      </c>
      <c r="I109" s="11"/>
      <c r="J109" s="11" t="s">
        <v>27</v>
      </c>
      <c r="K109" s="11" t="s">
        <v>27</v>
      </c>
      <c r="L109" s="11" t="s">
        <v>27</v>
      </c>
      <c r="M109" s="11" t="s">
        <v>30</v>
      </c>
      <c r="N109" s="11" t="s">
        <v>63</v>
      </c>
      <c r="O109" s="12" t="s">
        <v>176</v>
      </c>
      <c r="P109" s="12" t="s">
        <v>141</v>
      </c>
      <c r="Q109" s="12" t="s">
        <v>389</v>
      </c>
      <c r="R109" s="11"/>
      <c r="S109" s="11"/>
      <c r="T109" s="11"/>
      <c r="U109" s="11" t="s">
        <v>716</v>
      </c>
      <c r="V109" s="11"/>
    </row>
    <row r="110" spans="1:22" s="6" customFormat="1" ht="42" hidden="1" customHeight="1" x14ac:dyDescent="0.3">
      <c r="A110" s="13" t="s">
        <v>717</v>
      </c>
      <c r="B110" s="14" t="s">
        <v>718</v>
      </c>
      <c r="C110" s="14" t="s">
        <v>719</v>
      </c>
      <c r="D110" s="15" t="s">
        <v>706</v>
      </c>
      <c r="E110" s="14" t="s">
        <v>107</v>
      </c>
      <c r="F110" s="14" t="s">
        <v>27</v>
      </c>
      <c r="G110" s="14" t="s">
        <v>244</v>
      </c>
      <c r="H110" s="14" t="s">
        <v>27</v>
      </c>
      <c r="I110" s="17" t="s">
        <v>417</v>
      </c>
      <c r="J110" s="14" t="s">
        <v>330</v>
      </c>
      <c r="K110" s="14" t="s">
        <v>61</v>
      </c>
      <c r="L110" s="14" t="s">
        <v>29</v>
      </c>
      <c r="M110" s="14" t="s">
        <v>30</v>
      </c>
      <c r="N110" s="14" t="s">
        <v>63</v>
      </c>
      <c r="O110" s="15" t="s">
        <v>176</v>
      </c>
      <c r="P110" s="15" t="s">
        <v>27</v>
      </c>
      <c r="Q110" s="15" t="s">
        <v>389</v>
      </c>
      <c r="R110" s="14"/>
      <c r="S110" s="14"/>
      <c r="T110" s="14"/>
      <c r="U110" s="14" t="s">
        <v>720</v>
      </c>
      <c r="V110" s="14"/>
    </row>
    <row r="111" spans="1:22" s="6" customFormat="1" ht="42" hidden="1" customHeight="1" x14ac:dyDescent="0.3">
      <c r="A111" s="10" t="s">
        <v>721</v>
      </c>
      <c r="B111" s="11" t="s">
        <v>722</v>
      </c>
      <c r="C111" s="11" t="s">
        <v>723</v>
      </c>
      <c r="D111" s="12" t="s">
        <v>706</v>
      </c>
      <c r="E111" s="11" t="s">
        <v>26</v>
      </c>
      <c r="F111" s="11" t="s">
        <v>27</v>
      </c>
      <c r="G111" s="11" t="s">
        <v>108</v>
      </c>
      <c r="H111" s="11" t="s">
        <v>27</v>
      </c>
      <c r="I111" s="11"/>
      <c r="J111" s="11" t="s">
        <v>330</v>
      </c>
      <c r="K111" s="11" t="s">
        <v>61</v>
      </c>
      <c r="L111" s="11" t="s">
        <v>27</v>
      </c>
      <c r="M111" s="11" t="s">
        <v>30</v>
      </c>
      <c r="N111" s="11" t="s">
        <v>63</v>
      </c>
      <c r="O111" s="12" t="s">
        <v>134</v>
      </c>
      <c r="P111" s="12" t="s">
        <v>724</v>
      </c>
      <c r="Q111" s="12" t="s">
        <v>389</v>
      </c>
      <c r="R111" s="11"/>
      <c r="S111" s="11"/>
      <c r="T111" s="11"/>
      <c r="U111" s="11" t="s">
        <v>725</v>
      </c>
      <c r="V111" s="11"/>
    </row>
    <row r="112" spans="1:22" s="6" customFormat="1" ht="56.15" hidden="1" customHeight="1" x14ac:dyDescent="0.3">
      <c r="A112" s="10" t="s">
        <v>726</v>
      </c>
      <c r="B112" s="11" t="s">
        <v>727</v>
      </c>
      <c r="C112" s="11" t="s">
        <v>727</v>
      </c>
      <c r="D112" s="12" t="s">
        <v>706</v>
      </c>
      <c r="E112" s="11" t="s">
        <v>448</v>
      </c>
      <c r="F112" s="11" t="s">
        <v>27</v>
      </c>
      <c r="G112" s="11" t="s">
        <v>244</v>
      </c>
      <c r="H112" s="11" t="s">
        <v>27</v>
      </c>
      <c r="I112" s="11" t="s">
        <v>351</v>
      </c>
      <c r="J112" s="11" t="s">
        <v>330</v>
      </c>
      <c r="K112" s="11" t="s">
        <v>61</v>
      </c>
      <c r="L112" s="11" t="s">
        <v>29</v>
      </c>
      <c r="M112" s="11" t="s">
        <v>30</v>
      </c>
      <c r="N112" s="11" t="s">
        <v>63</v>
      </c>
      <c r="O112" s="12" t="s">
        <v>134</v>
      </c>
      <c r="P112" s="12" t="s">
        <v>27</v>
      </c>
      <c r="Q112" s="12" t="s">
        <v>389</v>
      </c>
      <c r="R112" s="11"/>
      <c r="S112" s="11"/>
      <c r="T112" s="11"/>
      <c r="U112" s="11" t="s">
        <v>728</v>
      </c>
      <c r="V112" s="11"/>
    </row>
    <row r="113" spans="1:22" s="9" customFormat="1" ht="73" hidden="1" customHeight="1" x14ac:dyDescent="0.3">
      <c r="A113" s="10" t="s">
        <v>729</v>
      </c>
      <c r="B113" s="11" t="s">
        <v>730</v>
      </c>
      <c r="C113" s="11" t="s">
        <v>730</v>
      </c>
      <c r="D113" s="12" t="s">
        <v>706</v>
      </c>
      <c r="E113" s="11" t="s">
        <v>448</v>
      </c>
      <c r="F113" s="11" t="s">
        <v>27</v>
      </c>
      <c r="G113" s="11" t="s">
        <v>244</v>
      </c>
      <c r="H113" s="11" t="s">
        <v>27</v>
      </c>
      <c r="I113" s="16" t="s">
        <v>731</v>
      </c>
      <c r="J113" s="11" t="s">
        <v>27</v>
      </c>
      <c r="K113" s="11" t="s">
        <v>27</v>
      </c>
      <c r="L113" s="11" t="s">
        <v>27</v>
      </c>
      <c r="M113" s="11" t="s">
        <v>30</v>
      </c>
      <c r="N113" s="11" t="s">
        <v>63</v>
      </c>
      <c r="O113" s="12" t="s">
        <v>134</v>
      </c>
      <c r="P113" s="12" t="s">
        <v>732</v>
      </c>
      <c r="Q113" s="12" t="s">
        <v>389</v>
      </c>
      <c r="R113" s="11"/>
      <c r="S113" s="11"/>
      <c r="T113" s="11"/>
      <c r="U113" s="11" t="s">
        <v>733</v>
      </c>
      <c r="V113" s="11"/>
    </row>
    <row r="114" spans="1:22" s="9" customFormat="1" ht="56.15" hidden="1" customHeight="1" x14ac:dyDescent="0.3">
      <c r="A114" s="10" t="s">
        <v>734</v>
      </c>
      <c r="B114" s="11" t="s">
        <v>735</v>
      </c>
      <c r="C114" s="11" t="s">
        <v>735</v>
      </c>
      <c r="D114" s="12" t="s">
        <v>706</v>
      </c>
      <c r="E114" s="11" t="s">
        <v>71</v>
      </c>
      <c r="F114" s="11" t="s">
        <v>533</v>
      </c>
      <c r="G114" s="11" t="s">
        <v>244</v>
      </c>
      <c r="H114" s="11" t="s">
        <v>27</v>
      </c>
      <c r="I114" s="11"/>
      <c r="J114" s="11" t="s">
        <v>27</v>
      </c>
      <c r="K114" s="11" t="s">
        <v>27</v>
      </c>
      <c r="L114" s="11" t="s">
        <v>27</v>
      </c>
      <c r="M114" s="11" t="s">
        <v>30</v>
      </c>
      <c r="N114" s="11" t="s">
        <v>63</v>
      </c>
      <c r="O114" s="12" t="s">
        <v>100</v>
      </c>
      <c r="P114" s="12" t="s">
        <v>27</v>
      </c>
      <c r="Q114" s="12" t="s">
        <v>389</v>
      </c>
      <c r="R114" s="11"/>
      <c r="S114" s="11"/>
      <c r="T114" s="11"/>
      <c r="U114" s="11" t="s">
        <v>736</v>
      </c>
      <c r="V114" s="11"/>
    </row>
    <row r="115" spans="1:22" s="9" customFormat="1" ht="70" hidden="1" customHeight="1" x14ac:dyDescent="0.3">
      <c r="A115" s="10" t="s">
        <v>737</v>
      </c>
      <c r="B115" s="11" t="s">
        <v>735</v>
      </c>
      <c r="C115" s="11" t="s">
        <v>735</v>
      </c>
      <c r="D115" s="12" t="s">
        <v>706</v>
      </c>
      <c r="E115" s="11" t="s">
        <v>71</v>
      </c>
      <c r="F115" s="11" t="s">
        <v>738</v>
      </c>
      <c r="G115" s="11" t="s">
        <v>244</v>
      </c>
      <c r="H115" s="11" t="s">
        <v>27</v>
      </c>
      <c r="I115" s="11"/>
      <c r="J115" s="11" t="s">
        <v>739</v>
      </c>
      <c r="K115" s="11" t="s">
        <v>61</v>
      </c>
      <c r="L115" s="11" t="s">
        <v>29</v>
      </c>
      <c r="M115" s="11" t="s">
        <v>30</v>
      </c>
      <c r="N115" s="11" t="s">
        <v>63</v>
      </c>
      <c r="O115" s="12" t="s">
        <v>740</v>
      </c>
      <c r="P115" s="12" t="s">
        <v>27</v>
      </c>
      <c r="Q115" s="12" t="s">
        <v>389</v>
      </c>
      <c r="R115" s="11"/>
      <c r="S115" s="11"/>
      <c r="T115" s="11"/>
      <c r="U115" s="11" t="s">
        <v>741</v>
      </c>
      <c r="V115" s="11"/>
    </row>
    <row r="116" spans="1:22" s="6" customFormat="1" ht="70" hidden="1" customHeight="1" x14ac:dyDescent="0.3">
      <c r="A116" s="10" t="s">
        <v>742</v>
      </c>
      <c r="B116" s="11" t="s">
        <v>735</v>
      </c>
      <c r="C116" s="11" t="s">
        <v>735</v>
      </c>
      <c r="D116" s="12" t="s">
        <v>706</v>
      </c>
      <c r="E116" s="11" t="s">
        <v>71</v>
      </c>
      <c r="F116" s="11" t="s">
        <v>27</v>
      </c>
      <c r="G116" s="11" t="s">
        <v>244</v>
      </c>
      <c r="H116" s="11" t="s">
        <v>27</v>
      </c>
      <c r="I116" s="16" t="s">
        <v>546</v>
      </c>
      <c r="J116" s="11" t="s">
        <v>27</v>
      </c>
      <c r="K116" s="11" t="s">
        <v>27</v>
      </c>
      <c r="L116" s="11" t="s">
        <v>743</v>
      </c>
      <c r="M116" s="11" t="s">
        <v>30</v>
      </c>
      <c r="N116" s="11" t="s">
        <v>63</v>
      </c>
      <c r="O116" s="12" t="s">
        <v>170</v>
      </c>
      <c r="P116" s="12" t="s">
        <v>27</v>
      </c>
      <c r="Q116" s="12" t="s">
        <v>389</v>
      </c>
      <c r="R116" s="11"/>
      <c r="S116" s="11"/>
      <c r="T116" s="11"/>
      <c r="U116" s="11" t="s">
        <v>744</v>
      </c>
      <c r="V116" s="11"/>
    </row>
    <row r="117" spans="1:22" s="7" customFormat="1" ht="70" hidden="1" customHeight="1" x14ac:dyDescent="0.3">
      <c r="A117" s="13" t="s">
        <v>745</v>
      </c>
      <c r="B117" s="14" t="s">
        <v>746</v>
      </c>
      <c r="C117" s="14" t="s">
        <v>747</v>
      </c>
      <c r="D117" s="15" t="s">
        <v>706</v>
      </c>
      <c r="E117" s="14" t="s">
        <v>213</v>
      </c>
      <c r="F117" s="14" t="s">
        <v>748</v>
      </c>
      <c r="G117" s="14" t="s">
        <v>244</v>
      </c>
      <c r="H117" s="14" t="s">
        <v>27</v>
      </c>
      <c r="I117" s="17" t="s">
        <v>749</v>
      </c>
      <c r="J117" s="14" t="s">
        <v>330</v>
      </c>
      <c r="K117" s="14" t="s">
        <v>61</v>
      </c>
      <c r="L117" s="14" t="s">
        <v>29</v>
      </c>
      <c r="M117" s="14" t="s">
        <v>30</v>
      </c>
      <c r="N117" s="14" t="s">
        <v>63</v>
      </c>
      <c r="O117" s="15" t="s">
        <v>750</v>
      </c>
      <c r="P117" s="15" t="s">
        <v>27</v>
      </c>
      <c r="Q117" s="15" t="s">
        <v>389</v>
      </c>
      <c r="R117" s="14"/>
      <c r="S117" s="14"/>
      <c r="T117" s="14"/>
      <c r="U117" s="14" t="s">
        <v>751</v>
      </c>
      <c r="V117" s="14"/>
    </row>
    <row r="118" spans="1:22" s="7" customFormat="1" ht="56.15" hidden="1" customHeight="1" x14ac:dyDescent="0.3">
      <c r="A118" s="13" t="s">
        <v>752</v>
      </c>
      <c r="B118" s="14" t="s">
        <v>753</v>
      </c>
      <c r="C118" s="14" t="s">
        <v>754</v>
      </c>
      <c r="D118" s="15" t="s">
        <v>683</v>
      </c>
      <c r="E118" s="14" t="s">
        <v>40</v>
      </c>
      <c r="F118" s="14" t="s">
        <v>27</v>
      </c>
      <c r="G118" s="14" t="s">
        <v>755</v>
      </c>
      <c r="H118" s="14" t="s">
        <v>27</v>
      </c>
      <c r="I118" s="14"/>
      <c r="J118" s="14" t="s">
        <v>27</v>
      </c>
      <c r="K118" s="14" t="s">
        <v>27</v>
      </c>
      <c r="L118" s="14" t="s">
        <v>367</v>
      </c>
      <c r="M118" s="14" t="s">
        <v>30</v>
      </c>
      <c r="N118" s="14" t="s">
        <v>31</v>
      </c>
      <c r="O118" s="15" t="s">
        <v>756</v>
      </c>
      <c r="P118" s="15" t="s">
        <v>27</v>
      </c>
      <c r="Q118" s="15" t="s">
        <v>389</v>
      </c>
      <c r="R118" s="14"/>
      <c r="S118" s="14"/>
      <c r="T118" s="14"/>
      <c r="U118" s="14" t="s">
        <v>757</v>
      </c>
      <c r="V118" s="14"/>
    </row>
    <row r="119" spans="1:22" s="6" customFormat="1" ht="73" hidden="1" customHeight="1" x14ac:dyDescent="0.3">
      <c r="A119" s="10" t="s">
        <v>758</v>
      </c>
      <c r="B119" s="11" t="s">
        <v>759</v>
      </c>
      <c r="C119" s="11" t="s">
        <v>760</v>
      </c>
      <c r="D119" s="12" t="s">
        <v>683</v>
      </c>
      <c r="E119" s="11" t="s">
        <v>243</v>
      </c>
      <c r="F119" s="11" t="s">
        <v>27</v>
      </c>
      <c r="G119" s="11" t="s">
        <v>27</v>
      </c>
      <c r="H119" s="11" t="s">
        <v>27</v>
      </c>
      <c r="I119" s="11"/>
      <c r="J119" s="11" t="s">
        <v>27</v>
      </c>
      <c r="K119" s="11" t="s">
        <v>27</v>
      </c>
      <c r="L119" s="11" t="s">
        <v>29</v>
      </c>
      <c r="M119" s="11" t="s">
        <v>30</v>
      </c>
      <c r="N119" s="11" t="s">
        <v>63</v>
      </c>
      <c r="O119" s="12" t="s">
        <v>134</v>
      </c>
      <c r="P119" s="12" t="s">
        <v>761</v>
      </c>
      <c r="Q119" s="12" t="s">
        <v>389</v>
      </c>
      <c r="R119" s="11"/>
      <c r="S119" s="11"/>
      <c r="T119" s="11"/>
      <c r="U119" s="11" t="s">
        <v>762</v>
      </c>
      <c r="V119" s="11"/>
    </row>
    <row r="120" spans="1:22" s="6" customFormat="1" ht="70" hidden="1" customHeight="1" x14ac:dyDescent="0.3">
      <c r="A120" s="10" t="s">
        <v>763</v>
      </c>
      <c r="B120" s="11" t="s">
        <v>764</v>
      </c>
      <c r="C120" s="11" t="s">
        <v>765</v>
      </c>
      <c r="D120" s="12" t="s">
        <v>683</v>
      </c>
      <c r="E120" s="11" t="s">
        <v>292</v>
      </c>
      <c r="F120" s="11" t="s">
        <v>27</v>
      </c>
      <c r="G120" s="11" t="s">
        <v>244</v>
      </c>
      <c r="H120" s="11" t="s">
        <v>27</v>
      </c>
      <c r="I120" s="11"/>
      <c r="J120" s="11" t="s">
        <v>27</v>
      </c>
      <c r="K120" s="11" t="s">
        <v>27</v>
      </c>
      <c r="L120" s="11" t="s">
        <v>766</v>
      </c>
      <c r="M120" s="11" t="s">
        <v>30</v>
      </c>
      <c r="N120" s="11" t="s">
        <v>63</v>
      </c>
      <c r="O120" s="12" t="s">
        <v>100</v>
      </c>
      <c r="P120" s="12" t="s">
        <v>27</v>
      </c>
      <c r="Q120" s="12" t="s">
        <v>389</v>
      </c>
      <c r="R120" s="11"/>
      <c r="S120" s="11"/>
      <c r="T120" s="11"/>
      <c r="U120" s="11" t="s">
        <v>767</v>
      </c>
      <c r="V120" s="11"/>
    </row>
    <row r="121" spans="1:22" s="6" customFormat="1" ht="56.15" hidden="1" customHeight="1" x14ac:dyDescent="0.3">
      <c r="A121" s="10" t="s">
        <v>768</v>
      </c>
      <c r="B121" s="11" t="s">
        <v>769</v>
      </c>
      <c r="C121" s="11" t="s">
        <v>769</v>
      </c>
      <c r="D121" s="12" t="s">
        <v>683</v>
      </c>
      <c r="E121" s="11" t="s">
        <v>356</v>
      </c>
      <c r="F121" s="11" t="s">
        <v>27</v>
      </c>
      <c r="G121" s="11" t="s">
        <v>244</v>
      </c>
      <c r="H121" s="11" t="s">
        <v>27</v>
      </c>
      <c r="I121" s="16" t="s">
        <v>770</v>
      </c>
      <c r="J121" s="11" t="s">
        <v>330</v>
      </c>
      <c r="K121" s="11" t="s">
        <v>61</v>
      </c>
      <c r="L121" s="11" t="s">
        <v>27</v>
      </c>
      <c r="M121" s="11" t="s">
        <v>30</v>
      </c>
      <c r="N121" s="11" t="s">
        <v>63</v>
      </c>
      <c r="O121" s="12" t="s">
        <v>100</v>
      </c>
      <c r="P121" s="12" t="s">
        <v>771</v>
      </c>
      <c r="Q121" s="12" t="s">
        <v>772</v>
      </c>
      <c r="R121" s="11"/>
      <c r="S121" s="11"/>
      <c r="T121" s="11"/>
      <c r="U121" s="11" t="s">
        <v>773</v>
      </c>
      <c r="V121" s="11"/>
    </row>
    <row r="122" spans="1:22" s="7" customFormat="1" ht="42" hidden="1" customHeight="1" x14ac:dyDescent="0.3">
      <c r="A122" s="13" t="s">
        <v>774</v>
      </c>
      <c r="B122" s="14" t="s">
        <v>674</v>
      </c>
      <c r="C122" s="14" t="s">
        <v>775</v>
      </c>
      <c r="D122" s="15" t="s">
        <v>683</v>
      </c>
      <c r="E122" s="14" t="s">
        <v>26</v>
      </c>
      <c r="F122" s="14" t="s">
        <v>27</v>
      </c>
      <c r="G122" s="14" t="s">
        <v>244</v>
      </c>
      <c r="H122" s="14" t="s">
        <v>27</v>
      </c>
      <c r="I122" s="17" t="s">
        <v>676</v>
      </c>
      <c r="J122" s="14" t="s">
        <v>330</v>
      </c>
      <c r="K122" s="14" t="s">
        <v>61</v>
      </c>
      <c r="L122" s="14" t="s">
        <v>27</v>
      </c>
      <c r="M122" s="14" t="s">
        <v>30</v>
      </c>
      <c r="N122" s="14" t="s">
        <v>63</v>
      </c>
      <c r="O122" s="15" t="s">
        <v>154</v>
      </c>
      <c r="P122" s="15" t="s">
        <v>27</v>
      </c>
      <c r="Q122" s="15" t="s">
        <v>389</v>
      </c>
      <c r="R122" s="14"/>
      <c r="S122" s="14"/>
      <c r="T122" s="14"/>
      <c r="U122" s="14" t="s">
        <v>776</v>
      </c>
      <c r="V122" s="14"/>
    </row>
    <row r="123" spans="1:22" s="7" customFormat="1" ht="42" hidden="1" customHeight="1" x14ac:dyDescent="0.3">
      <c r="A123" s="10" t="s">
        <v>777</v>
      </c>
      <c r="B123" s="11" t="s">
        <v>778</v>
      </c>
      <c r="C123" s="11" t="s">
        <v>779</v>
      </c>
      <c r="D123" s="12" t="s">
        <v>683</v>
      </c>
      <c r="E123" s="11" t="s">
        <v>200</v>
      </c>
      <c r="F123" s="11" t="s">
        <v>27</v>
      </c>
      <c r="G123" s="11" t="s">
        <v>244</v>
      </c>
      <c r="H123" s="11" t="s">
        <v>27</v>
      </c>
      <c r="I123" s="11"/>
      <c r="J123" s="11" t="s">
        <v>330</v>
      </c>
      <c r="K123" s="11" t="s">
        <v>61</v>
      </c>
      <c r="L123" s="11" t="s">
        <v>29</v>
      </c>
      <c r="M123" s="11" t="s">
        <v>30</v>
      </c>
      <c r="N123" s="11" t="s">
        <v>63</v>
      </c>
      <c r="O123" s="12" t="s">
        <v>780</v>
      </c>
      <c r="P123" s="12" t="s">
        <v>781</v>
      </c>
      <c r="Q123" s="12" t="s">
        <v>389</v>
      </c>
      <c r="R123" s="11"/>
      <c r="S123" s="11"/>
      <c r="T123" s="11"/>
      <c r="U123" s="11" t="s">
        <v>782</v>
      </c>
      <c r="V123" s="11"/>
    </row>
    <row r="124" spans="1:22" s="9" customFormat="1" ht="56.15" hidden="1" customHeight="1" x14ac:dyDescent="0.3">
      <c r="A124" s="10" t="s">
        <v>783</v>
      </c>
      <c r="B124" s="11" t="s">
        <v>784</v>
      </c>
      <c r="C124" s="11" t="s">
        <v>785</v>
      </c>
      <c r="D124" s="12" t="s">
        <v>140</v>
      </c>
      <c r="E124" s="11" t="s">
        <v>177</v>
      </c>
      <c r="F124" s="11" t="s">
        <v>27</v>
      </c>
      <c r="G124" s="11" t="s">
        <v>244</v>
      </c>
      <c r="H124" s="11" t="s">
        <v>27</v>
      </c>
      <c r="I124" s="11"/>
      <c r="J124" s="11" t="s">
        <v>27</v>
      </c>
      <c r="K124" s="11" t="s">
        <v>27</v>
      </c>
      <c r="L124" s="11" t="s">
        <v>27</v>
      </c>
      <c r="M124" s="11" t="s">
        <v>30</v>
      </c>
      <c r="N124" s="11" t="s">
        <v>63</v>
      </c>
      <c r="O124" s="12" t="s">
        <v>154</v>
      </c>
      <c r="P124" s="12" t="s">
        <v>127</v>
      </c>
      <c r="Q124" s="12" t="s">
        <v>389</v>
      </c>
      <c r="R124" s="11"/>
      <c r="S124" s="11"/>
      <c r="T124" s="11"/>
      <c r="U124" s="11" t="s">
        <v>786</v>
      </c>
      <c r="V124" s="11"/>
    </row>
    <row r="125" spans="1:22" s="6" customFormat="1" ht="56.15" hidden="1" customHeight="1" x14ac:dyDescent="0.3">
      <c r="A125" s="10" t="s">
        <v>787</v>
      </c>
      <c r="B125" s="11" t="s">
        <v>788</v>
      </c>
      <c r="C125" s="11" t="s">
        <v>788</v>
      </c>
      <c r="D125" s="12" t="s">
        <v>140</v>
      </c>
      <c r="E125" s="11" t="s">
        <v>394</v>
      </c>
      <c r="F125" s="11" t="s">
        <v>789</v>
      </c>
      <c r="G125" s="11" t="s">
        <v>244</v>
      </c>
      <c r="H125" s="11" t="s">
        <v>27</v>
      </c>
      <c r="I125" s="11"/>
      <c r="J125" s="11" t="s">
        <v>27</v>
      </c>
      <c r="K125" s="11" t="s">
        <v>27</v>
      </c>
      <c r="L125" s="11" t="s">
        <v>367</v>
      </c>
      <c r="M125" s="11" t="s">
        <v>126</v>
      </c>
      <c r="N125" s="11" t="s">
        <v>63</v>
      </c>
      <c r="O125" s="12" t="s">
        <v>790</v>
      </c>
      <c r="P125" s="12" t="s">
        <v>140</v>
      </c>
      <c r="Q125" s="12" t="s">
        <v>309</v>
      </c>
      <c r="R125" s="11"/>
      <c r="S125" s="11"/>
      <c r="T125" s="11"/>
      <c r="U125" s="11" t="s">
        <v>791</v>
      </c>
      <c r="V125" s="11"/>
    </row>
    <row r="126" spans="1:22" s="6" customFormat="1" ht="42" hidden="1" customHeight="1" x14ac:dyDescent="0.3">
      <c r="A126" s="10" t="s">
        <v>792</v>
      </c>
      <c r="B126" s="11" t="s">
        <v>793</v>
      </c>
      <c r="C126" s="11" t="s">
        <v>794</v>
      </c>
      <c r="D126" s="12" t="s">
        <v>140</v>
      </c>
      <c r="E126" s="11" t="s">
        <v>455</v>
      </c>
      <c r="F126" s="11" t="s">
        <v>27</v>
      </c>
      <c r="G126" s="11" t="s">
        <v>244</v>
      </c>
      <c r="H126" s="11" t="s">
        <v>27</v>
      </c>
      <c r="I126" s="11" t="s">
        <v>795</v>
      </c>
      <c r="J126" s="11" t="s">
        <v>330</v>
      </c>
      <c r="K126" s="11" t="s">
        <v>61</v>
      </c>
      <c r="L126" s="11" t="s">
        <v>29</v>
      </c>
      <c r="M126" s="11" t="s">
        <v>30</v>
      </c>
      <c r="N126" s="11" t="s">
        <v>63</v>
      </c>
      <c r="O126" s="12" t="s">
        <v>796</v>
      </c>
      <c r="P126" s="12" t="s">
        <v>27</v>
      </c>
      <c r="Q126" s="12" t="s">
        <v>27</v>
      </c>
      <c r="R126" s="11"/>
      <c r="S126" s="11"/>
      <c r="T126" s="11"/>
      <c r="U126" s="11" t="s">
        <v>797</v>
      </c>
      <c r="V126" s="11"/>
    </row>
    <row r="127" spans="1:22" s="7" customFormat="1" ht="42" hidden="1" customHeight="1" x14ac:dyDescent="0.3">
      <c r="A127" s="10" t="s">
        <v>798</v>
      </c>
      <c r="B127" s="11" t="s">
        <v>799</v>
      </c>
      <c r="C127" s="11" t="s">
        <v>800</v>
      </c>
      <c r="D127" s="12" t="s">
        <v>153</v>
      </c>
      <c r="E127" s="11" t="s">
        <v>71</v>
      </c>
      <c r="F127" s="11" t="s">
        <v>27</v>
      </c>
      <c r="G127" s="11" t="s">
        <v>244</v>
      </c>
      <c r="H127" s="11" t="s">
        <v>27</v>
      </c>
      <c r="I127" s="16" t="s">
        <v>534</v>
      </c>
      <c r="J127" s="11" t="s">
        <v>330</v>
      </c>
      <c r="K127" s="11" t="s">
        <v>61</v>
      </c>
      <c r="L127" s="11" t="s">
        <v>27</v>
      </c>
      <c r="M127" s="11" t="s">
        <v>30</v>
      </c>
      <c r="N127" s="11" t="s">
        <v>63</v>
      </c>
      <c r="O127" s="12" t="s">
        <v>185</v>
      </c>
      <c r="P127" s="12" t="s">
        <v>27</v>
      </c>
      <c r="Q127" s="12" t="s">
        <v>389</v>
      </c>
      <c r="R127" s="11"/>
      <c r="S127" s="11"/>
      <c r="T127" s="11"/>
      <c r="U127" s="11" t="s">
        <v>801</v>
      </c>
      <c r="V127" s="11"/>
    </row>
    <row r="128" spans="1:22" s="9" customFormat="1" ht="42" hidden="1" customHeight="1" x14ac:dyDescent="0.3">
      <c r="A128" s="10" t="s">
        <v>802</v>
      </c>
      <c r="B128" s="11" t="s">
        <v>803</v>
      </c>
      <c r="C128" s="11" t="s">
        <v>804</v>
      </c>
      <c r="D128" s="12" t="s">
        <v>161</v>
      </c>
      <c r="E128" s="11" t="s">
        <v>71</v>
      </c>
      <c r="F128" s="11" t="s">
        <v>27</v>
      </c>
      <c r="G128" s="11" t="s">
        <v>244</v>
      </c>
      <c r="H128" s="11" t="s">
        <v>27</v>
      </c>
      <c r="I128" s="11"/>
      <c r="J128" s="11" t="s">
        <v>27</v>
      </c>
      <c r="K128" s="11" t="s">
        <v>27</v>
      </c>
      <c r="L128" s="11" t="s">
        <v>27</v>
      </c>
      <c r="M128" s="11" t="s">
        <v>30</v>
      </c>
      <c r="N128" s="11" t="s">
        <v>63</v>
      </c>
      <c r="O128" s="12" t="s">
        <v>185</v>
      </c>
      <c r="P128" s="12" t="s">
        <v>141</v>
      </c>
      <c r="Q128" s="12" t="s">
        <v>389</v>
      </c>
      <c r="R128" s="11"/>
      <c r="S128" s="11"/>
      <c r="T128" s="11"/>
      <c r="U128" s="11" t="s">
        <v>805</v>
      </c>
      <c r="V128" s="11"/>
    </row>
    <row r="129" spans="1:22" s="6" customFormat="1" ht="56.15" hidden="1" customHeight="1" x14ac:dyDescent="0.3">
      <c r="A129" s="10" t="s">
        <v>806</v>
      </c>
      <c r="B129" s="11" t="s">
        <v>807</v>
      </c>
      <c r="C129" s="11" t="s">
        <v>808</v>
      </c>
      <c r="D129" s="12" t="s">
        <v>161</v>
      </c>
      <c r="E129" s="11" t="s">
        <v>71</v>
      </c>
      <c r="F129" s="11" t="s">
        <v>27</v>
      </c>
      <c r="G129" s="11" t="s">
        <v>244</v>
      </c>
      <c r="H129" s="11" t="s">
        <v>27</v>
      </c>
      <c r="I129" s="11"/>
      <c r="J129" s="11" t="s">
        <v>27</v>
      </c>
      <c r="K129" s="11" t="s">
        <v>27</v>
      </c>
      <c r="L129" s="11" t="s">
        <v>27</v>
      </c>
      <c r="M129" s="11" t="s">
        <v>30</v>
      </c>
      <c r="N129" s="11" t="s">
        <v>63</v>
      </c>
      <c r="O129" s="12" t="s">
        <v>185</v>
      </c>
      <c r="P129" s="12" t="s">
        <v>809</v>
      </c>
      <c r="Q129" s="12" t="s">
        <v>389</v>
      </c>
      <c r="R129" s="11"/>
      <c r="S129" s="11"/>
      <c r="T129" s="11"/>
      <c r="U129" s="11" t="s">
        <v>810</v>
      </c>
      <c r="V129" s="11"/>
    </row>
    <row r="130" spans="1:22" s="6" customFormat="1" ht="56.15" hidden="1" customHeight="1" x14ac:dyDescent="0.3">
      <c r="A130" s="10" t="s">
        <v>811</v>
      </c>
      <c r="B130" s="11" t="s">
        <v>812</v>
      </c>
      <c r="C130" s="11" t="s">
        <v>813</v>
      </c>
      <c r="D130" s="12" t="s">
        <v>161</v>
      </c>
      <c r="E130" s="11" t="s">
        <v>177</v>
      </c>
      <c r="F130" s="11" t="s">
        <v>27</v>
      </c>
      <c r="G130" s="11" t="s">
        <v>244</v>
      </c>
      <c r="H130" s="11" t="s">
        <v>27</v>
      </c>
      <c r="I130" s="11"/>
      <c r="J130" s="11" t="s">
        <v>27</v>
      </c>
      <c r="K130" s="11" t="s">
        <v>27</v>
      </c>
      <c r="L130" s="11" t="s">
        <v>27</v>
      </c>
      <c r="M130" s="11" t="s">
        <v>30</v>
      </c>
      <c r="N130" s="11" t="s">
        <v>63</v>
      </c>
      <c r="O130" s="12" t="s">
        <v>170</v>
      </c>
      <c r="P130" s="12" t="s">
        <v>293</v>
      </c>
      <c r="Q130" s="12" t="s">
        <v>389</v>
      </c>
      <c r="R130" s="11"/>
      <c r="S130" s="11"/>
      <c r="T130" s="11"/>
      <c r="U130" s="11" t="s">
        <v>814</v>
      </c>
      <c r="V130" s="11"/>
    </row>
    <row r="131" spans="1:22" s="6" customFormat="1" ht="42" hidden="1" customHeight="1" x14ac:dyDescent="0.3">
      <c r="A131" s="10" t="s">
        <v>815</v>
      </c>
      <c r="B131" s="11" t="s">
        <v>816</v>
      </c>
      <c r="C131" s="11" t="s">
        <v>817</v>
      </c>
      <c r="D131" s="12" t="s">
        <v>161</v>
      </c>
      <c r="E131" s="11" t="s">
        <v>71</v>
      </c>
      <c r="F131" s="11" t="s">
        <v>27</v>
      </c>
      <c r="G131" s="11" t="s">
        <v>244</v>
      </c>
      <c r="H131" s="11" t="s">
        <v>27</v>
      </c>
      <c r="I131" s="11"/>
      <c r="J131" s="11" t="s">
        <v>27</v>
      </c>
      <c r="K131" s="11" t="s">
        <v>27</v>
      </c>
      <c r="L131" s="11" t="s">
        <v>27</v>
      </c>
      <c r="M131" s="11" t="s">
        <v>30</v>
      </c>
      <c r="N131" s="11" t="s">
        <v>63</v>
      </c>
      <c r="O131" s="12" t="s">
        <v>666</v>
      </c>
      <c r="P131" s="12" t="s">
        <v>141</v>
      </c>
      <c r="Q131" s="12" t="s">
        <v>389</v>
      </c>
      <c r="R131" s="11"/>
      <c r="S131" s="11"/>
      <c r="T131" s="11"/>
      <c r="U131" s="11" t="s">
        <v>818</v>
      </c>
      <c r="V131" s="11"/>
    </row>
    <row r="132" spans="1:22" s="6" customFormat="1" ht="56.15" hidden="1" customHeight="1" x14ac:dyDescent="0.3">
      <c r="A132" s="10" t="s">
        <v>819</v>
      </c>
      <c r="B132" s="11" t="s">
        <v>820</v>
      </c>
      <c r="C132" s="11" t="s">
        <v>820</v>
      </c>
      <c r="D132" s="12" t="s">
        <v>161</v>
      </c>
      <c r="E132" s="11" t="s">
        <v>463</v>
      </c>
      <c r="F132" s="11" t="s">
        <v>27</v>
      </c>
      <c r="G132" s="11" t="s">
        <v>244</v>
      </c>
      <c r="H132" s="11" t="s">
        <v>27</v>
      </c>
      <c r="I132" s="11"/>
      <c r="J132" s="11" t="s">
        <v>27</v>
      </c>
      <c r="K132" s="11" t="s">
        <v>27</v>
      </c>
      <c r="L132" s="11" t="s">
        <v>29</v>
      </c>
      <c r="M132" s="11" t="s">
        <v>30</v>
      </c>
      <c r="N132" s="11" t="s">
        <v>63</v>
      </c>
      <c r="O132" s="12" t="s">
        <v>821</v>
      </c>
      <c r="P132" s="12" t="s">
        <v>141</v>
      </c>
      <c r="Q132" s="12" t="s">
        <v>389</v>
      </c>
      <c r="R132" s="11"/>
      <c r="S132" s="11"/>
      <c r="T132" s="11"/>
      <c r="U132" s="11" t="s">
        <v>822</v>
      </c>
      <c r="V132" s="11"/>
    </row>
    <row r="133" spans="1:22" s="6" customFormat="1" ht="42" hidden="1" customHeight="1" x14ac:dyDescent="0.3">
      <c r="A133" s="10" t="s">
        <v>823</v>
      </c>
      <c r="B133" s="11" t="s">
        <v>824</v>
      </c>
      <c r="C133" s="11" t="s">
        <v>825</v>
      </c>
      <c r="D133" s="12" t="s">
        <v>161</v>
      </c>
      <c r="E133" s="11" t="s">
        <v>177</v>
      </c>
      <c r="F133" s="11" t="s">
        <v>27</v>
      </c>
      <c r="G133" s="11" t="s">
        <v>244</v>
      </c>
      <c r="H133" s="11" t="s">
        <v>27</v>
      </c>
      <c r="I133" s="11"/>
      <c r="J133" s="11" t="s">
        <v>27</v>
      </c>
      <c r="K133" s="11" t="s">
        <v>27</v>
      </c>
      <c r="L133" s="11" t="s">
        <v>27</v>
      </c>
      <c r="M133" s="11" t="s">
        <v>30</v>
      </c>
      <c r="N133" s="11" t="s">
        <v>63</v>
      </c>
      <c r="O133" s="12" t="s">
        <v>154</v>
      </c>
      <c r="P133" s="12" t="s">
        <v>252</v>
      </c>
      <c r="Q133" s="12" t="s">
        <v>389</v>
      </c>
      <c r="R133" s="11"/>
      <c r="S133" s="11"/>
      <c r="T133" s="11"/>
      <c r="U133" s="11" t="s">
        <v>826</v>
      </c>
      <c r="V133" s="11"/>
    </row>
    <row r="134" spans="1:22" s="7" customFormat="1" ht="42" hidden="1" customHeight="1" x14ac:dyDescent="0.3">
      <c r="A134" s="10" t="s">
        <v>827</v>
      </c>
      <c r="B134" s="11" t="s">
        <v>828</v>
      </c>
      <c r="C134" s="11" t="s">
        <v>829</v>
      </c>
      <c r="D134" s="12" t="s">
        <v>134</v>
      </c>
      <c r="E134" s="11" t="s">
        <v>26</v>
      </c>
      <c r="F134" s="11" t="s">
        <v>27</v>
      </c>
      <c r="G134" s="11" t="s">
        <v>244</v>
      </c>
      <c r="H134" s="11" t="s">
        <v>27</v>
      </c>
      <c r="I134" s="16" t="s">
        <v>534</v>
      </c>
      <c r="J134" s="11" t="s">
        <v>330</v>
      </c>
      <c r="K134" s="11" t="s">
        <v>61</v>
      </c>
      <c r="L134" s="11" t="s">
        <v>27</v>
      </c>
      <c r="M134" s="11" t="s">
        <v>30</v>
      </c>
      <c r="N134" s="11" t="s">
        <v>63</v>
      </c>
      <c r="O134" s="12" t="s">
        <v>666</v>
      </c>
      <c r="P134" s="12" t="s">
        <v>27</v>
      </c>
      <c r="Q134" s="12" t="s">
        <v>389</v>
      </c>
      <c r="R134" s="11"/>
      <c r="S134" s="11"/>
      <c r="T134" s="11"/>
      <c r="U134" s="11" t="s">
        <v>830</v>
      </c>
      <c r="V134" s="11"/>
    </row>
    <row r="135" spans="1:22" s="7" customFormat="1" ht="73" hidden="1" customHeight="1" x14ac:dyDescent="0.3">
      <c r="A135" s="13" t="s">
        <v>831</v>
      </c>
      <c r="B135" s="14" t="s">
        <v>832</v>
      </c>
      <c r="C135" s="14" t="s">
        <v>833</v>
      </c>
      <c r="D135" s="15" t="s">
        <v>134</v>
      </c>
      <c r="E135" s="14" t="s">
        <v>26</v>
      </c>
      <c r="F135" s="14" t="s">
        <v>423</v>
      </c>
      <c r="G135" s="14" t="s">
        <v>244</v>
      </c>
      <c r="H135" s="14" t="s">
        <v>27</v>
      </c>
      <c r="I135" s="17" t="s">
        <v>357</v>
      </c>
      <c r="J135" s="14" t="s">
        <v>330</v>
      </c>
      <c r="K135" s="14" t="s">
        <v>61</v>
      </c>
      <c r="L135" s="14" t="s">
        <v>27</v>
      </c>
      <c r="M135" s="14" t="s">
        <v>30</v>
      </c>
      <c r="N135" s="14" t="s">
        <v>63</v>
      </c>
      <c r="O135" s="15" t="s">
        <v>666</v>
      </c>
      <c r="P135" s="15" t="s">
        <v>27</v>
      </c>
      <c r="Q135" s="15" t="s">
        <v>389</v>
      </c>
      <c r="R135" s="14"/>
      <c r="S135" s="14"/>
      <c r="T135" s="14"/>
      <c r="U135" s="14" t="s">
        <v>834</v>
      </c>
      <c r="V135" s="14"/>
    </row>
    <row r="136" spans="1:22" s="7" customFormat="1" ht="42" hidden="1" customHeight="1" x14ac:dyDescent="0.3">
      <c r="A136" s="13" t="s">
        <v>835</v>
      </c>
      <c r="B136" s="14" t="s">
        <v>360</v>
      </c>
      <c r="C136" s="14" t="s">
        <v>836</v>
      </c>
      <c r="D136" s="15" t="s">
        <v>100</v>
      </c>
      <c r="E136" s="14" t="s">
        <v>71</v>
      </c>
      <c r="F136" s="14" t="s">
        <v>27</v>
      </c>
      <c r="G136" s="14" t="s">
        <v>27</v>
      </c>
      <c r="H136" s="14" t="s">
        <v>27</v>
      </c>
      <c r="I136" s="14"/>
      <c r="J136" s="14" t="s">
        <v>27</v>
      </c>
      <c r="K136" s="14" t="s">
        <v>27</v>
      </c>
      <c r="L136" s="14" t="s">
        <v>837</v>
      </c>
      <c r="M136" s="14" t="s">
        <v>30</v>
      </c>
      <c r="N136" s="14" t="s">
        <v>63</v>
      </c>
      <c r="O136" s="15" t="s">
        <v>756</v>
      </c>
      <c r="P136" s="15" t="s">
        <v>27</v>
      </c>
      <c r="Q136" s="15" t="s">
        <v>389</v>
      </c>
      <c r="R136" s="14"/>
      <c r="S136" s="14"/>
      <c r="T136" s="14"/>
      <c r="U136" s="14" t="s">
        <v>838</v>
      </c>
      <c r="V136" s="14"/>
    </row>
    <row r="137" spans="1:22" s="6" customFormat="1" ht="42" hidden="1" customHeight="1" x14ac:dyDescent="0.3">
      <c r="A137" s="10" t="s">
        <v>839</v>
      </c>
      <c r="B137" s="11" t="s">
        <v>840</v>
      </c>
      <c r="C137" s="11" t="s">
        <v>841</v>
      </c>
      <c r="D137" s="12" t="s">
        <v>100</v>
      </c>
      <c r="E137" s="11" t="s">
        <v>50</v>
      </c>
      <c r="F137" s="11" t="s">
        <v>27</v>
      </c>
      <c r="G137" s="11" t="s">
        <v>244</v>
      </c>
      <c r="H137" s="11" t="s">
        <v>27</v>
      </c>
      <c r="I137" s="11"/>
      <c r="J137" s="11" t="s">
        <v>27</v>
      </c>
      <c r="K137" s="11" t="s">
        <v>27</v>
      </c>
      <c r="L137" s="11" t="s">
        <v>842</v>
      </c>
      <c r="M137" s="11" t="s">
        <v>30</v>
      </c>
      <c r="N137" s="11" t="s">
        <v>63</v>
      </c>
      <c r="O137" s="12" t="s">
        <v>843</v>
      </c>
      <c r="P137" s="12" t="s">
        <v>141</v>
      </c>
      <c r="Q137" s="12" t="s">
        <v>389</v>
      </c>
      <c r="R137" s="11"/>
      <c r="S137" s="11"/>
      <c r="T137" s="11"/>
      <c r="U137" s="11" t="s">
        <v>844</v>
      </c>
      <c r="V137" s="11"/>
    </row>
    <row r="138" spans="1:22" s="6" customFormat="1" ht="56.15" hidden="1" customHeight="1" x14ac:dyDescent="0.3">
      <c r="A138" s="10" t="s">
        <v>845</v>
      </c>
      <c r="B138" s="11" t="s">
        <v>846</v>
      </c>
      <c r="C138" s="11" t="s">
        <v>847</v>
      </c>
      <c r="D138" s="12" t="s">
        <v>100</v>
      </c>
      <c r="E138" s="11" t="s">
        <v>40</v>
      </c>
      <c r="F138" s="11" t="s">
        <v>27</v>
      </c>
      <c r="G138" s="11" t="s">
        <v>244</v>
      </c>
      <c r="H138" s="11" t="s">
        <v>27</v>
      </c>
      <c r="I138" s="11"/>
      <c r="J138" s="11" t="s">
        <v>27</v>
      </c>
      <c r="K138" s="11" t="s">
        <v>27</v>
      </c>
      <c r="L138" s="11" t="s">
        <v>848</v>
      </c>
      <c r="M138" s="11" t="s">
        <v>30</v>
      </c>
      <c r="N138" s="11" t="s">
        <v>63</v>
      </c>
      <c r="O138" s="12" t="s">
        <v>843</v>
      </c>
      <c r="P138" s="12" t="s">
        <v>27</v>
      </c>
      <c r="Q138" s="12" t="s">
        <v>389</v>
      </c>
      <c r="R138" s="11"/>
      <c r="S138" s="11"/>
      <c r="T138" s="11"/>
      <c r="U138" s="11" t="s">
        <v>849</v>
      </c>
      <c r="V138" s="11"/>
    </row>
    <row r="139" spans="1:22" s="9" customFormat="1" ht="42" hidden="1" customHeight="1" x14ac:dyDescent="0.3">
      <c r="A139" s="10" t="s">
        <v>850</v>
      </c>
      <c r="B139" s="11" t="s">
        <v>851</v>
      </c>
      <c r="C139" s="11" t="s">
        <v>852</v>
      </c>
      <c r="D139" s="12" t="s">
        <v>100</v>
      </c>
      <c r="E139" s="11" t="s">
        <v>853</v>
      </c>
      <c r="F139" s="11" t="s">
        <v>854</v>
      </c>
      <c r="G139" s="11" t="s">
        <v>244</v>
      </c>
      <c r="H139" s="11" t="s">
        <v>27</v>
      </c>
      <c r="I139" s="11"/>
      <c r="J139" s="11" t="s">
        <v>27</v>
      </c>
      <c r="K139" s="11" t="s">
        <v>27</v>
      </c>
      <c r="L139" s="11" t="s">
        <v>29</v>
      </c>
      <c r="M139" s="11" t="s">
        <v>30</v>
      </c>
      <c r="N139" s="11" t="s">
        <v>63</v>
      </c>
      <c r="O139" s="12" t="s">
        <v>855</v>
      </c>
      <c r="P139" s="12" t="s">
        <v>27</v>
      </c>
      <c r="Q139" s="12" t="s">
        <v>309</v>
      </c>
      <c r="R139" s="11"/>
      <c r="S139" s="11"/>
      <c r="T139" s="11"/>
      <c r="U139" s="11" t="s">
        <v>856</v>
      </c>
      <c r="V139" s="11"/>
    </row>
    <row r="140" spans="1:22" s="9" customFormat="1" ht="56.15" hidden="1" customHeight="1" x14ac:dyDescent="0.3">
      <c r="A140" s="13" t="s">
        <v>857</v>
      </c>
      <c r="B140" s="14" t="s">
        <v>858</v>
      </c>
      <c r="C140" s="14" t="s">
        <v>858</v>
      </c>
      <c r="D140" s="15" t="s">
        <v>859</v>
      </c>
      <c r="E140" s="14" t="s">
        <v>26</v>
      </c>
      <c r="F140" s="14" t="s">
        <v>27</v>
      </c>
      <c r="G140" s="14" t="s">
        <v>244</v>
      </c>
      <c r="H140" s="14" t="s">
        <v>27</v>
      </c>
      <c r="I140" s="14"/>
      <c r="J140" s="14" t="s">
        <v>27</v>
      </c>
      <c r="K140" s="14" t="s">
        <v>27</v>
      </c>
      <c r="L140" s="14" t="s">
        <v>27</v>
      </c>
      <c r="M140" s="14" t="s">
        <v>30</v>
      </c>
      <c r="N140" s="14" t="s">
        <v>63</v>
      </c>
      <c r="O140" s="15" t="s">
        <v>860</v>
      </c>
      <c r="P140" s="15" t="s">
        <v>253</v>
      </c>
      <c r="Q140" s="15" t="s">
        <v>389</v>
      </c>
      <c r="R140" s="14"/>
      <c r="S140" s="14"/>
      <c r="T140" s="14"/>
      <c r="U140" s="14" t="s">
        <v>861</v>
      </c>
      <c r="V140" s="14"/>
    </row>
    <row r="141" spans="1:22" s="6" customFormat="1" ht="42" hidden="1" customHeight="1" x14ac:dyDescent="0.3">
      <c r="A141" s="13" t="s">
        <v>862</v>
      </c>
      <c r="B141" s="14" t="s">
        <v>863</v>
      </c>
      <c r="C141" s="14" t="s">
        <v>864</v>
      </c>
      <c r="D141" s="15" t="s">
        <v>185</v>
      </c>
      <c r="E141" s="14" t="s">
        <v>71</v>
      </c>
      <c r="F141" s="14" t="s">
        <v>533</v>
      </c>
      <c r="G141" s="14" t="s">
        <v>27</v>
      </c>
      <c r="H141" s="14" t="s">
        <v>27</v>
      </c>
      <c r="I141" s="14"/>
      <c r="J141" s="14" t="s">
        <v>27</v>
      </c>
      <c r="K141" s="14" t="s">
        <v>27</v>
      </c>
      <c r="L141" s="14" t="s">
        <v>865</v>
      </c>
      <c r="M141" s="14" t="s">
        <v>30</v>
      </c>
      <c r="N141" s="14" t="s">
        <v>63</v>
      </c>
      <c r="O141" s="15" t="s">
        <v>750</v>
      </c>
      <c r="P141" s="15" t="s">
        <v>27</v>
      </c>
      <c r="Q141" s="15" t="s">
        <v>389</v>
      </c>
      <c r="R141" s="14"/>
      <c r="S141" s="14"/>
      <c r="T141" s="14"/>
      <c r="U141" s="14" t="s">
        <v>866</v>
      </c>
      <c r="V141" s="14"/>
    </row>
    <row r="142" spans="1:22" s="18" customFormat="1" ht="56.15" hidden="1" customHeight="1" x14ac:dyDescent="0.3">
      <c r="A142" s="10" t="s">
        <v>867</v>
      </c>
      <c r="B142" s="11" t="s">
        <v>868</v>
      </c>
      <c r="C142" s="11" t="s">
        <v>869</v>
      </c>
      <c r="D142" s="12" t="s">
        <v>170</v>
      </c>
      <c r="E142" s="11" t="s">
        <v>260</v>
      </c>
      <c r="F142" s="11" t="s">
        <v>27</v>
      </c>
      <c r="G142" s="11" t="s">
        <v>244</v>
      </c>
      <c r="H142" s="11" t="s">
        <v>27</v>
      </c>
      <c r="I142" s="11"/>
      <c r="J142" s="11" t="s">
        <v>27</v>
      </c>
      <c r="K142" s="11" t="s">
        <v>27</v>
      </c>
      <c r="L142" s="11" t="s">
        <v>29</v>
      </c>
      <c r="M142" s="11" t="s">
        <v>30</v>
      </c>
      <c r="N142" s="11" t="s">
        <v>63</v>
      </c>
      <c r="O142" s="12" t="s">
        <v>92</v>
      </c>
      <c r="P142" s="12" t="s">
        <v>27</v>
      </c>
      <c r="Q142" s="12" t="s">
        <v>389</v>
      </c>
      <c r="R142" s="11"/>
      <c r="S142" s="11"/>
      <c r="T142" s="11"/>
      <c r="U142" s="11" t="s">
        <v>870</v>
      </c>
      <c r="V142" s="11"/>
    </row>
    <row r="143" spans="1:22" s="9" customFormat="1" ht="56.15" hidden="1" customHeight="1" x14ac:dyDescent="0.3">
      <c r="A143" s="10" t="s">
        <v>871</v>
      </c>
      <c r="B143" s="11" t="s">
        <v>872</v>
      </c>
      <c r="C143" s="11" t="s">
        <v>873</v>
      </c>
      <c r="D143" s="12" t="s">
        <v>154</v>
      </c>
      <c r="E143" s="11" t="s">
        <v>455</v>
      </c>
      <c r="F143" s="11" t="s">
        <v>27</v>
      </c>
      <c r="G143" s="11" t="s">
        <v>244</v>
      </c>
      <c r="H143" s="11" t="s">
        <v>27</v>
      </c>
      <c r="I143" s="11"/>
      <c r="J143" s="11" t="s">
        <v>27</v>
      </c>
      <c r="K143" s="11" t="s">
        <v>27</v>
      </c>
      <c r="L143" s="11" t="s">
        <v>29</v>
      </c>
      <c r="M143" s="11" t="s">
        <v>30</v>
      </c>
      <c r="N143" s="11" t="s">
        <v>63</v>
      </c>
      <c r="O143" s="12" t="s">
        <v>471</v>
      </c>
      <c r="P143" s="12" t="s">
        <v>874</v>
      </c>
      <c r="Q143" s="12" t="s">
        <v>309</v>
      </c>
      <c r="R143" s="11"/>
      <c r="S143" s="11"/>
      <c r="T143" s="11"/>
      <c r="U143" s="11" t="s">
        <v>875</v>
      </c>
      <c r="V143" s="11"/>
    </row>
    <row r="144" spans="1:22" s="7" customFormat="1" ht="56.15" hidden="1" customHeight="1" x14ac:dyDescent="0.3">
      <c r="A144" s="13" t="s">
        <v>876</v>
      </c>
      <c r="B144" s="14" t="s">
        <v>877</v>
      </c>
      <c r="C144" s="14" t="s">
        <v>878</v>
      </c>
      <c r="D144" s="15" t="s">
        <v>843</v>
      </c>
      <c r="E144" s="14" t="s">
        <v>394</v>
      </c>
      <c r="F144" s="14" t="s">
        <v>27</v>
      </c>
      <c r="G144" s="14" t="s">
        <v>244</v>
      </c>
      <c r="H144" s="14" t="s">
        <v>27</v>
      </c>
      <c r="I144" s="17" t="s">
        <v>357</v>
      </c>
      <c r="J144" s="14" t="s">
        <v>330</v>
      </c>
      <c r="K144" s="14" t="s">
        <v>61</v>
      </c>
      <c r="L144" s="14" t="s">
        <v>29</v>
      </c>
      <c r="M144" s="14" t="s">
        <v>30</v>
      </c>
      <c r="N144" s="14" t="s">
        <v>63</v>
      </c>
      <c r="O144" s="15" t="s">
        <v>879</v>
      </c>
      <c r="P144" s="15" t="s">
        <v>27</v>
      </c>
      <c r="Q144" s="15" t="s">
        <v>389</v>
      </c>
      <c r="R144" s="14"/>
      <c r="S144" s="14"/>
      <c r="T144" s="14"/>
      <c r="U144" s="14" t="s">
        <v>880</v>
      </c>
      <c r="V144" s="14"/>
    </row>
    <row r="145" spans="1:22" s="7" customFormat="1" ht="42" hidden="1" customHeight="1" x14ac:dyDescent="0.3">
      <c r="A145" s="10" t="s">
        <v>881</v>
      </c>
      <c r="B145" s="11" t="s">
        <v>882</v>
      </c>
      <c r="C145" s="11" t="s">
        <v>883</v>
      </c>
      <c r="D145" s="12" t="s">
        <v>127</v>
      </c>
      <c r="E145" s="11" t="s">
        <v>177</v>
      </c>
      <c r="F145" s="11" t="s">
        <v>884</v>
      </c>
      <c r="G145" s="11" t="s">
        <v>244</v>
      </c>
      <c r="H145" s="11" t="s">
        <v>27</v>
      </c>
      <c r="I145" s="11"/>
      <c r="J145" s="11" t="s">
        <v>27</v>
      </c>
      <c r="K145" s="11" t="s">
        <v>27</v>
      </c>
      <c r="L145" s="11" t="s">
        <v>885</v>
      </c>
      <c r="M145" s="11" t="s">
        <v>30</v>
      </c>
      <c r="N145" s="11" t="s">
        <v>63</v>
      </c>
      <c r="O145" s="12" t="s">
        <v>227</v>
      </c>
      <c r="P145" s="12" t="s">
        <v>27</v>
      </c>
      <c r="Q145" s="12" t="s">
        <v>309</v>
      </c>
      <c r="R145" s="11"/>
      <c r="S145" s="11"/>
      <c r="T145" s="11"/>
      <c r="U145" s="11" t="s">
        <v>886</v>
      </c>
      <c r="V145" s="11"/>
    </row>
    <row r="146" spans="1:22" s="6" customFormat="1" ht="42" hidden="1" customHeight="1" x14ac:dyDescent="0.3">
      <c r="A146" s="10" t="s">
        <v>887</v>
      </c>
      <c r="B146" s="11" t="s">
        <v>888</v>
      </c>
      <c r="C146" s="11" t="s">
        <v>889</v>
      </c>
      <c r="D146" s="12" t="s">
        <v>127</v>
      </c>
      <c r="E146" s="11" t="s">
        <v>177</v>
      </c>
      <c r="F146" s="11" t="s">
        <v>890</v>
      </c>
      <c r="G146" s="11" t="s">
        <v>244</v>
      </c>
      <c r="H146" s="11" t="s">
        <v>27</v>
      </c>
      <c r="I146" s="11"/>
      <c r="J146" s="11" t="s">
        <v>27</v>
      </c>
      <c r="K146" s="11" t="s">
        <v>27</v>
      </c>
      <c r="L146" s="11" t="s">
        <v>885</v>
      </c>
      <c r="M146" s="11" t="s">
        <v>30</v>
      </c>
      <c r="N146" s="11" t="s">
        <v>63</v>
      </c>
      <c r="O146" s="12" t="s">
        <v>227</v>
      </c>
      <c r="P146" s="12" t="s">
        <v>27</v>
      </c>
      <c r="Q146" s="12" t="s">
        <v>309</v>
      </c>
      <c r="R146" s="11"/>
      <c r="S146" s="11"/>
      <c r="T146" s="11"/>
      <c r="U146" s="11" t="s">
        <v>891</v>
      </c>
      <c r="V146" s="11"/>
    </row>
    <row r="147" spans="1:22" s="7" customFormat="1" ht="73" hidden="1" customHeight="1" x14ac:dyDescent="0.3">
      <c r="A147" s="10" t="s">
        <v>892</v>
      </c>
      <c r="B147" s="11" t="s">
        <v>893</v>
      </c>
      <c r="C147" s="11" t="s">
        <v>894</v>
      </c>
      <c r="D147" s="12" t="s">
        <v>127</v>
      </c>
      <c r="E147" s="11" t="s">
        <v>895</v>
      </c>
      <c r="F147" s="11" t="s">
        <v>27</v>
      </c>
      <c r="G147" s="11" t="s">
        <v>244</v>
      </c>
      <c r="H147" s="11" t="s">
        <v>27</v>
      </c>
      <c r="I147" s="11"/>
      <c r="J147" s="11" t="s">
        <v>27</v>
      </c>
      <c r="K147" s="11" t="s">
        <v>27</v>
      </c>
      <c r="L147" s="11" t="s">
        <v>29</v>
      </c>
      <c r="M147" s="11" t="s">
        <v>30</v>
      </c>
      <c r="N147" s="11" t="s">
        <v>63</v>
      </c>
      <c r="O147" s="12" t="s">
        <v>896</v>
      </c>
      <c r="P147" s="12" t="s">
        <v>27</v>
      </c>
      <c r="Q147" s="12" t="s">
        <v>309</v>
      </c>
      <c r="R147" s="11"/>
      <c r="S147" s="11"/>
      <c r="T147" s="11"/>
      <c r="U147" s="11" t="s">
        <v>897</v>
      </c>
      <c r="V147" s="11"/>
    </row>
    <row r="148" spans="1:22" s="6" customFormat="1" ht="85" hidden="1" customHeight="1" x14ac:dyDescent="0.3">
      <c r="A148" s="10" t="s">
        <v>898</v>
      </c>
      <c r="B148" s="11" t="s">
        <v>899</v>
      </c>
      <c r="C148" s="11" t="s">
        <v>900</v>
      </c>
      <c r="D148" s="12" t="s">
        <v>127</v>
      </c>
      <c r="E148" s="11" t="s">
        <v>200</v>
      </c>
      <c r="F148" s="11" t="s">
        <v>27</v>
      </c>
      <c r="G148" s="11" t="s">
        <v>244</v>
      </c>
      <c r="H148" s="11" t="s">
        <v>27</v>
      </c>
      <c r="I148" s="11"/>
      <c r="J148" s="11" t="s">
        <v>330</v>
      </c>
      <c r="K148" s="11" t="s">
        <v>61</v>
      </c>
      <c r="L148" s="11" t="s">
        <v>29</v>
      </c>
      <c r="M148" s="11" t="s">
        <v>30</v>
      </c>
      <c r="N148" s="11" t="s">
        <v>63</v>
      </c>
      <c r="O148" s="12" t="s">
        <v>901</v>
      </c>
      <c r="P148" s="12" t="s">
        <v>27</v>
      </c>
      <c r="Q148" s="12" t="s">
        <v>309</v>
      </c>
      <c r="R148" s="11"/>
      <c r="S148" s="11"/>
      <c r="T148" s="11"/>
      <c r="U148" s="11" t="s">
        <v>902</v>
      </c>
      <c r="V148" s="11"/>
    </row>
    <row r="149" spans="1:22" s="6" customFormat="1" ht="42" hidden="1" customHeight="1" x14ac:dyDescent="0.3">
      <c r="A149" s="10" t="s">
        <v>903</v>
      </c>
      <c r="B149" s="11" t="s">
        <v>904</v>
      </c>
      <c r="C149" s="11" t="s">
        <v>905</v>
      </c>
      <c r="D149" s="12" t="s">
        <v>127</v>
      </c>
      <c r="E149" s="11" t="s">
        <v>200</v>
      </c>
      <c r="F149" s="11" t="s">
        <v>27</v>
      </c>
      <c r="G149" s="11" t="s">
        <v>244</v>
      </c>
      <c r="H149" s="11" t="s">
        <v>27</v>
      </c>
      <c r="I149" s="11"/>
      <c r="J149" s="11" t="s">
        <v>330</v>
      </c>
      <c r="K149" s="11" t="s">
        <v>61</v>
      </c>
      <c r="L149" s="11" t="s">
        <v>29</v>
      </c>
      <c r="M149" s="11" t="s">
        <v>30</v>
      </c>
      <c r="N149" s="11" t="s">
        <v>63</v>
      </c>
      <c r="O149" s="12" t="s">
        <v>186</v>
      </c>
      <c r="P149" s="12" t="s">
        <v>906</v>
      </c>
      <c r="Q149" s="12" t="s">
        <v>309</v>
      </c>
      <c r="R149" s="11"/>
      <c r="S149" s="11"/>
      <c r="T149" s="11"/>
      <c r="U149" s="11" t="s">
        <v>907</v>
      </c>
      <c r="V149" s="11"/>
    </row>
    <row r="150" spans="1:22" s="6" customFormat="1" ht="42" hidden="1" customHeight="1" x14ac:dyDescent="0.3">
      <c r="A150" s="13" t="s">
        <v>908</v>
      </c>
      <c r="B150" s="14" t="s">
        <v>909</v>
      </c>
      <c r="C150" s="14" t="s">
        <v>910</v>
      </c>
      <c r="D150" s="15" t="s">
        <v>911</v>
      </c>
      <c r="E150" s="14" t="s">
        <v>430</v>
      </c>
      <c r="F150" s="14" t="s">
        <v>27</v>
      </c>
      <c r="G150" s="14" t="s">
        <v>912</v>
      </c>
      <c r="H150" s="14" t="s">
        <v>27</v>
      </c>
      <c r="I150" s="17" t="s">
        <v>374</v>
      </c>
      <c r="J150" s="14" t="s">
        <v>330</v>
      </c>
      <c r="K150" s="14" t="s">
        <v>61</v>
      </c>
      <c r="L150" s="14" t="s">
        <v>29</v>
      </c>
      <c r="M150" s="14" t="s">
        <v>30</v>
      </c>
      <c r="N150" s="14" t="s">
        <v>63</v>
      </c>
      <c r="O150" s="15" t="s">
        <v>913</v>
      </c>
      <c r="P150" s="15" t="s">
        <v>27</v>
      </c>
      <c r="Q150" s="15" t="s">
        <v>309</v>
      </c>
      <c r="R150" s="14"/>
      <c r="S150" s="14"/>
      <c r="T150" s="14"/>
      <c r="U150" s="14" t="s">
        <v>914</v>
      </c>
      <c r="V150" s="14"/>
    </row>
    <row r="151" spans="1:22" s="6" customFormat="1" ht="56.15" hidden="1" customHeight="1" x14ac:dyDescent="0.3">
      <c r="A151" s="13" t="s">
        <v>915</v>
      </c>
      <c r="B151" s="14" t="s">
        <v>832</v>
      </c>
      <c r="C151" s="14" t="s">
        <v>833</v>
      </c>
      <c r="D151" s="15" t="s">
        <v>916</v>
      </c>
      <c r="E151" s="14" t="s">
        <v>26</v>
      </c>
      <c r="F151" s="14" t="s">
        <v>917</v>
      </c>
      <c r="G151" s="14" t="s">
        <v>244</v>
      </c>
      <c r="H151" s="14" t="s">
        <v>27</v>
      </c>
      <c r="I151" s="14" t="s">
        <v>424</v>
      </c>
      <c r="J151" s="14" t="s">
        <v>330</v>
      </c>
      <c r="K151" s="14" t="s">
        <v>61</v>
      </c>
      <c r="L151" s="14" t="s">
        <v>29</v>
      </c>
      <c r="M151" s="14" t="s">
        <v>30</v>
      </c>
      <c r="N151" s="14" t="s">
        <v>63</v>
      </c>
      <c r="O151" s="15" t="s">
        <v>918</v>
      </c>
      <c r="P151" s="15" t="s">
        <v>27</v>
      </c>
      <c r="Q151" s="15" t="s">
        <v>309</v>
      </c>
      <c r="R151" s="14"/>
      <c r="S151" s="14"/>
      <c r="T151" s="14"/>
      <c r="U151" s="14" t="s">
        <v>919</v>
      </c>
      <c r="V151" s="14"/>
    </row>
    <row r="152" spans="1:22" s="6" customFormat="1" ht="42" hidden="1" customHeight="1" x14ac:dyDescent="0.3">
      <c r="A152" s="13" t="s">
        <v>920</v>
      </c>
      <c r="B152" s="14" t="s">
        <v>921</v>
      </c>
      <c r="C152" s="14" t="s">
        <v>922</v>
      </c>
      <c r="D152" s="15" t="s">
        <v>923</v>
      </c>
      <c r="E152" s="14" t="s">
        <v>430</v>
      </c>
      <c r="F152" s="14" t="s">
        <v>27</v>
      </c>
      <c r="G152" s="14" t="s">
        <v>912</v>
      </c>
      <c r="H152" s="14" t="s">
        <v>27</v>
      </c>
      <c r="I152" s="17" t="s">
        <v>924</v>
      </c>
      <c r="J152" s="14" t="s">
        <v>330</v>
      </c>
      <c r="K152" s="14" t="s">
        <v>61</v>
      </c>
      <c r="L152" s="14" t="s">
        <v>29</v>
      </c>
      <c r="M152" s="14" t="s">
        <v>30</v>
      </c>
      <c r="N152" s="14" t="s">
        <v>63</v>
      </c>
      <c r="O152" s="15" t="s">
        <v>471</v>
      </c>
      <c r="P152" s="15" t="s">
        <v>27</v>
      </c>
      <c r="Q152" s="15" t="s">
        <v>309</v>
      </c>
      <c r="R152" s="14"/>
      <c r="S152" s="14"/>
      <c r="T152" s="14"/>
      <c r="U152" s="14" t="s">
        <v>925</v>
      </c>
      <c r="V152" s="14"/>
    </row>
    <row r="153" spans="1:22" s="6" customFormat="1" ht="42" hidden="1" customHeight="1" x14ac:dyDescent="0.3">
      <c r="A153" s="10" t="s">
        <v>926</v>
      </c>
      <c r="B153" s="11" t="s">
        <v>927</v>
      </c>
      <c r="C153" s="11" t="s">
        <v>928</v>
      </c>
      <c r="D153" s="12" t="s">
        <v>929</v>
      </c>
      <c r="E153" s="11" t="s">
        <v>71</v>
      </c>
      <c r="F153" s="11" t="s">
        <v>930</v>
      </c>
      <c r="G153" s="11" t="s">
        <v>244</v>
      </c>
      <c r="H153" s="11" t="s">
        <v>27</v>
      </c>
      <c r="I153" s="11"/>
      <c r="J153" s="11" t="s">
        <v>27</v>
      </c>
      <c r="K153" s="11" t="s">
        <v>27</v>
      </c>
      <c r="L153" s="11" t="s">
        <v>29</v>
      </c>
      <c r="M153" s="11" t="s">
        <v>30</v>
      </c>
      <c r="N153" s="11" t="s">
        <v>63</v>
      </c>
      <c r="O153" s="12" t="s">
        <v>931</v>
      </c>
      <c r="P153" s="12" t="s">
        <v>27</v>
      </c>
      <c r="Q153" s="12" t="s">
        <v>309</v>
      </c>
      <c r="R153" s="11"/>
      <c r="S153" s="11"/>
      <c r="T153" s="11"/>
      <c r="U153" s="11" t="s">
        <v>932</v>
      </c>
      <c r="V153" s="11"/>
    </row>
    <row r="154" spans="1:22" s="9" customFormat="1" ht="42" hidden="1" customHeight="1" x14ac:dyDescent="0.3">
      <c r="A154" s="10" t="s">
        <v>933</v>
      </c>
      <c r="B154" s="11" t="s">
        <v>934</v>
      </c>
      <c r="C154" s="11" t="s">
        <v>934</v>
      </c>
      <c r="D154" s="12" t="s">
        <v>935</v>
      </c>
      <c r="E154" s="11" t="s">
        <v>356</v>
      </c>
      <c r="F154" s="11" t="s">
        <v>27</v>
      </c>
      <c r="G154" s="11" t="s">
        <v>244</v>
      </c>
      <c r="H154" s="11" t="s">
        <v>27</v>
      </c>
      <c r="I154" s="16" t="s">
        <v>770</v>
      </c>
      <c r="J154" s="11" t="s">
        <v>330</v>
      </c>
      <c r="K154" s="11" t="s">
        <v>61</v>
      </c>
      <c r="L154" s="11" t="s">
        <v>29</v>
      </c>
      <c r="M154" s="11" t="s">
        <v>30</v>
      </c>
      <c r="N154" s="11" t="s">
        <v>63</v>
      </c>
      <c r="O154" s="12" t="s">
        <v>936</v>
      </c>
      <c r="P154" s="12" t="s">
        <v>27</v>
      </c>
      <c r="Q154" s="12" t="s">
        <v>309</v>
      </c>
      <c r="R154" s="11"/>
      <c r="S154" s="11"/>
      <c r="T154" s="11"/>
      <c r="U154" s="11" t="s">
        <v>937</v>
      </c>
      <c r="V154" s="11"/>
    </row>
    <row r="155" spans="1:22" s="7" customFormat="1" ht="42" hidden="1" customHeight="1" x14ac:dyDescent="0.3">
      <c r="A155" s="10" t="s">
        <v>938</v>
      </c>
      <c r="B155" s="11" t="s">
        <v>939</v>
      </c>
      <c r="C155" s="11" t="s">
        <v>939</v>
      </c>
      <c r="D155" s="12" t="s">
        <v>940</v>
      </c>
      <c r="E155" s="11" t="s">
        <v>71</v>
      </c>
      <c r="F155" s="11" t="s">
        <v>27</v>
      </c>
      <c r="G155" s="11" t="s">
        <v>244</v>
      </c>
      <c r="H155" s="11" t="s">
        <v>27</v>
      </c>
      <c r="I155" s="11"/>
      <c r="J155" s="11" t="s">
        <v>27</v>
      </c>
      <c r="K155" s="11" t="s">
        <v>27</v>
      </c>
      <c r="L155" s="11" t="s">
        <v>522</v>
      </c>
      <c r="M155" s="11" t="s">
        <v>30</v>
      </c>
      <c r="N155" s="11" t="s">
        <v>63</v>
      </c>
      <c r="O155" s="12" t="s">
        <v>83</v>
      </c>
      <c r="P155" s="12" t="s">
        <v>27</v>
      </c>
      <c r="Q155" s="12" t="s">
        <v>309</v>
      </c>
      <c r="R155" s="11"/>
      <c r="S155" s="11"/>
      <c r="T155" s="11"/>
      <c r="U155" s="11" t="s">
        <v>941</v>
      </c>
      <c r="V155" s="11"/>
    </row>
    <row r="156" spans="1:22" s="9" customFormat="1" ht="98.15" hidden="1" customHeight="1" x14ac:dyDescent="0.3">
      <c r="A156" s="19" t="s">
        <v>942</v>
      </c>
      <c r="B156" s="20" t="s">
        <v>943</v>
      </c>
      <c r="C156" s="20" t="s">
        <v>944</v>
      </c>
      <c r="D156" s="21" t="s">
        <v>940</v>
      </c>
      <c r="E156" s="20" t="s">
        <v>162</v>
      </c>
      <c r="F156" s="20" t="s">
        <v>27</v>
      </c>
      <c r="G156" s="20" t="s">
        <v>91</v>
      </c>
      <c r="H156" s="20" t="s">
        <v>27</v>
      </c>
      <c r="I156" s="20"/>
      <c r="J156" s="20" t="s">
        <v>60</v>
      </c>
      <c r="K156" s="20" t="s">
        <v>27</v>
      </c>
      <c r="L156" s="20" t="s">
        <v>29</v>
      </c>
      <c r="M156" s="20" t="s">
        <v>30</v>
      </c>
      <c r="N156" s="20" t="s">
        <v>63</v>
      </c>
      <c r="O156" s="21" t="s">
        <v>945</v>
      </c>
      <c r="P156" s="21" t="s">
        <v>141</v>
      </c>
      <c r="Q156" s="21" t="s">
        <v>946</v>
      </c>
      <c r="R156" s="20"/>
      <c r="S156" s="20"/>
      <c r="T156" s="20"/>
      <c r="U156" s="20" t="s">
        <v>947</v>
      </c>
      <c r="V156" s="20"/>
    </row>
    <row r="157" spans="1:22" s="9" customFormat="1" ht="56.15" hidden="1" customHeight="1" x14ac:dyDescent="0.3">
      <c r="A157" s="13" t="s">
        <v>948</v>
      </c>
      <c r="B157" s="14" t="s">
        <v>674</v>
      </c>
      <c r="C157" s="14" t="s">
        <v>775</v>
      </c>
      <c r="D157" s="15" t="s">
        <v>949</v>
      </c>
      <c r="E157" s="14" t="s">
        <v>26</v>
      </c>
      <c r="F157" s="14" t="s">
        <v>27</v>
      </c>
      <c r="G157" s="14" t="s">
        <v>244</v>
      </c>
      <c r="H157" s="14" t="s">
        <v>27</v>
      </c>
      <c r="I157" s="17" t="s">
        <v>676</v>
      </c>
      <c r="J157" s="14" t="s">
        <v>330</v>
      </c>
      <c r="K157" s="14" t="s">
        <v>61</v>
      </c>
      <c r="L157" s="14" t="s">
        <v>29</v>
      </c>
      <c r="M157" s="14" t="s">
        <v>30</v>
      </c>
      <c r="N157" s="14" t="s">
        <v>63</v>
      </c>
      <c r="O157" s="15" t="s">
        <v>950</v>
      </c>
      <c r="P157" s="15" t="s">
        <v>27</v>
      </c>
      <c r="Q157" s="15" t="s">
        <v>309</v>
      </c>
      <c r="R157" s="14"/>
      <c r="S157" s="14"/>
      <c r="T157" s="14"/>
      <c r="U157" s="14" t="s">
        <v>951</v>
      </c>
      <c r="V157" s="14"/>
    </row>
    <row r="158" spans="1:22" s="6" customFormat="1" ht="42" hidden="1" customHeight="1" x14ac:dyDescent="0.3">
      <c r="A158" s="13" t="s">
        <v>952</v>
      </c>
      <c r="B158" s="14" t="s">
        <v>953</v>
      </c>
      <c r="C158" s="14" t="s">
        <v>954</v>
      </c>
      <c r="D158" s="15" t="s">
        <v>913</v>
      </c>
      <c r="E158" s="14" t="s">
        <v>448</v>
      </c>
      <c r="F158" s="14" t="s">
        <v>27</v>
      </c>
      <c r="G158" s="14" t="s">
        <v>244</v>
      </c>
      <c r="H158" s="14" t="s">
        <v>27</v>
      </c>
      <c r="I158" s="17" t="s">
        <v>749</v>
      </c>
      <c r="J158" s="14" t="s">
        <v>330</v>
      </c>
      <c r="K158" s="14" t="s">
        <v>61</v>
      </c>
      <c r="L158" s="14" t="s">
        <v>29</v>
      </c>
      <c r="M158" s="14" t="s">
        <v>30</v>
      </c>
      <c r="N158" s="14" t="s">
        <v>63</v>
      </c>
      <c r="O158" s="15" t="s">
        <v>955</v>
      </c>
      <c r="P158" s="15" t="s">
        <v>27</v>
      </c>
      <c r="Q158" s="15" t="s">
        <v>309</v>
      </c>
      <c r="R158" s="14"/>
      <c r="S158" s="14"/>
      <c r="T158" s="14"/>
      <c r="U158" s="14" t="s">
        <v>956</v>
      </c>
      <c r="V158" s="14"/>
    </row>
    <row r="159" spans="1:22" s="9" customFormat="1" ht="42" hidden="1" customHeight="1" x14ac:dyDescent="0.3">
      <c r="A159" s="10" t="s">
        <v>957</v>
      </c>
      <c r="B159" s="11" t="s">
        <v>958</v>
      </c>
      <c r="C159" s="11" t="s">
        <v>959</v>
      </c>
      <c r="D159" s="12" t="s">
        <v>913</v>
      </c>
      <c r="E159" s="11" t="s">
        <v>200</v>
      </c>
      <c r="F159" s="11" t="s">
        <v>27</v>
      </c>
      <c r="G159" s="11" t="s">
        <v>244</v>
      </c>
      <c r="H159" s="11" t="s">
        <v>27</v>
      </c>
      <c r="I159" s="11"/>
      <c r="J159" s="11" t="s">
        <v>27</v>
      </c>
      <c r="K159" s="11" t="s">
        <v>27</v>
      </c>
      <c r="L159" s="11" t="s">
        <v>367</v>
      </c>
      <c r="M159" s="11" t="s">
        <v>30</v>
      </c>
      <c r="N159" s="11" t="s">
        <v>63</v>
      </c>
      <c r="O159" s="12" t="s">
        <v>221</v>
      </c>
      <c r="P159" s="12" t="s">
        <v>27</v>
      </c>
      <c r="Q159" s="12" t="s">
        <v>309</v>
      </c>
      <c r="R159" s="11"/>
      <c r="S159" s="11"/>
      <c r="T159" s="11"/>
      <c r="U159" s="11" t="s">
        <v>960</v>
      </c>
      <c r="V159" s="11"/>
    </row>
    <row r="160" spans="1:22" s="7" customFormat="1" ht="42" hidden="1" customHeight="1" x14ac:dyDescent="0.3">
      <c r="A160" s="13" t="s">
        <v>961</v>
      </c>
      <c r="B160" s="14" t="s">
        <v>487</v>
      </c>
      <c r="C160" s="14" t="s">
        <v>962</v>
      </c>
      <c r="D160" s="15" t="s">
        <v>963</v>
      </c>
      <c r="E160" s="14" t="s">
        <v>373</v>
      </c>
      <c r="F160" s="14" t="s">
        <v>27</v>
      </c>
      <c r="G160" s="14" t="s">
        <v>244</v>
      </c>
      <c r="H160" s="14" t="s">
        <v>27</v>
      </c>
      <c r="I160" s="14" t="s">
        <v>964</v>
      </c>
      <c r="J160" s="14" t="s">
        <v>330</v>
      </c>
      <c r="K160" s="14" t="s">
        <v>61</v>
      </c>
      <c r="L160" s="14" t="s">
        <v>29</v>
      </c>
      <c r="M160" s="14" t="s">
        <v>30</v>
      </c>
      <c r="N160" s="14" t="s">
        <v>63</v>
      </c>
      <c r="O160" s="15" t="s">
        <v>965</v>
      </c>
      <c r="P160" s="15" t="s">
        <v>27</v>
      </c>
      <c r="Q160" s="15" t="s">
        <v>309</v>
      </c>
      <c r="R160" s="14"/>
      <c r="S160" s="14"/>
      <c r="T160" s="14"/>
      <c r="U160" s="14" t="s">
        <v>966</v>
      </c>
      <c r="V160" s="14"/>
    </row>
    <row r="161" spans="1:22" s="9" customFormat="1" ht="42" hidden="1" customHeight="1" x14ac:dyDescent="0.3">
      <c r="A161" s="10" t="s">
        <v>967</v>
      </c>
      <c r="B161" s="11" t="s">
        <v>968</v>
      </c>
      <c r="C161" s="11" t="s">
        <v>969</v>
      </c>
      <c r="D161" s="12" t="s">
        <v>963</v>
      </c>
      <c r="E161" s="11" t="s">
        <v>71</v>
      </c>
      <c r="F161" s="11" t="s">
        <v>970</v>
      </c>
      <c r="G161" s="11" t="s">
        <v>244</v>
      </c>
      <c r="H161" s="11" t="s">
        <v>27</v>
      </c>
      <c r="I161" s="11"/>
      <c r="J161" s="11" t="s">
        <v>27</v>
      </c>
      <c r="K161" s="11" t="s">
        <v>27</v>
      </c>
      <c r="L161" s="11" t="s">
        <v>82</v>
      </c>
      <c r="M161" s="11" t="s">
        <v>30</v>
      </c>
      <c r="N161" s="11" t="s">
        <v>63</v>
      </c>
      <c r="O161" s="12" t="s">
        <v>221</v>
      </c>
      <c r="P161" s="12" t="s">
        <v>27</v>
      </c>
      <c r="Q161" s="12" t="s">
        <v>309</v>
      </c>
      <c r="R161" s="11"/>
      <c r="S161" s="11"/>
      <c r="T161" s="11"/>
      <c r="U161" s="11" t="s">
        <v>971</v>
      </c>
      <c r="V161" s="11"/>
    </row>
    <row r="162" spans="1:22" s="6" customFormat="1" ht="42" hidden="1" customHeight="1" x14ac:dyDescent="0.3">
      <c r="A162" s="10" t="s">
        <v>972</v>
      </c>
      <c r="B162" s="11" t="s">
        <v>973</v>
      </c>
      <c r="C162" s="11" t="s">
        <v>974</v>
      </c>
      <c r="D162" s="12" t="s">
        <v>963</v>
      </c>
      <c r="E162" s="11" t="s">
        <v>455</v>
      </c>
      <c r="F162" s="11" t="s">
        <v>27</v>
      </c>
      <c r="G162" s="11" t="s">
        <v>244</v>
      </c>
      <c r="H162" s="11" t="s">
        <v>27</v>
      </c>
      <c r="I162" s="16" t="s">
        <v>975</v>
      </c>
      <c r="J162" s="11" t="s">
        <v>330</v>
      </c>
      <c r="K162" s="11" t="s">
        <v>61</v>
      </c>
      <c r="L162" s="11" t="s">
        <v>29</v>
      </c>
      <c r="M162" s="11" t="s">
        <v>30</v>
      </c>
      <c r="N162" s="11" t="s">
        <v>63</v>
      </c>
      <c r="O162" s="12" t="s">
        <v>976</v>
      </c>
      <c r="P162" s="12" t="s">
        <v>27</v>
      </c>
      <c r="Q162" s="12" t="s">
        <v>309</v>
      </c>
      <c r="R162" s="11"/>
      <c r="S162" s="11"/>
      <c r="T162" s="11"/>
      <c r="U162" s="11" t="s">
        <v>977</v>
      </c>
      <c r="V162" s="11"/>
    </row>
    <row r="163" spans="1:22" s="7" customFormat="1" ht="42" hidden="1" customHeight="1" x14ac:dyDescent="0.3">
      <c r="A163" s="10" t="s">
        <v>978</v>
      </c>
      <c r="B163" s="11" t="s">
        <v>979</v>
      </c>
      <c r="C163" s="11" t="s">
        <v>980</v>
      </c>
      <c r="D163" s="12" t="s">
        <v>981</v>
      </c>
      <c r="E163" s="11" t="s">
        <v>430</v>
      </c>
      <c r="F163" s="11" t="s">
        <v>27</v>
      </c>
      <c r="G163" s="11" t="s">
        <v>244</v>
      </c>
      <c r="H163" s="11" t="s">
        <v>27</v>
      </c>
      <c r="I163" s="16" t="s">
        <v>982</v>
      </c>
      <c r="J163" s="11" t="s">
        <v>27</v>
      </c>
      <c r="K163" s="11" t="s">
        <v>27</v>
      </c>
      <c r="L163" s="11" t="s">
        <v>29</v>
      </c>
      <c r="M163" s="11" t="s">
        <v>30</v>
      </c>
      <c r="N163" s="11" t="s">
        <v>63</v>
      </c>
      <c r="O163" s="12" t="s">
        <v>221</v>
      </c>
      <c r="P163" s="12" t="s">
        <v>27</v>
      </c>
      <c r="Q163" s="12" t="s">
        <v>309</v>
      </c>
      <c r="R163" s="11"/>
      <c r="S163" s="11"/>
      <c r="T163" s="11"/>
      <c r="U163" s="11" t="s">
        <v>983</v>
      </c>
      <c r="V163" s="11"/>
    </row>
    <row r="164" spans="1:22" s="6" customFormat="1" ht="42" hidden="1" customHeight="1" x14ac:dyDescent="0.3">
      <c r="A164" s="10" t="s">
        <v>984</v>
      </c>
      <c r="B164" s="11" t="s">
        <v>985</v>
      </c>
      <c r="C164" s="11"/>
      <c r="D164" s="12" t="s">
        <v>981</v>
      </c>
      <c r="E164" s="11" t="s">
        <v>79</v>
      </c>
      <c r="F164" s="11" t="s">
        <v>27</v>
      </c>
      <c r="G164" s="11" t="s">
        <v>986</v>
      </c>
      <c r="H164" s="11" t="s">
        <v>27</v>
      </c>
      <c r="I164" s="11"/>
      <c r="J164" s="11" t="s">
        <v>27</v>
      </c>
      <c r="K164" s="11" t="s">
        <v>27</v>
      </c>
      <c r="L164" s="11" t="s">
        <v>29</v>
      </c>
      <c r="M164" s="11" t="s">
        <v>126</v>
      </c>
      <c r="N164" s="11" t="s">
        <v>63</v>
      </c>
      <c r="O164" s="12" t="s">
        <v>308</v>
      </c>
      <c r="P164" s="12" t="s">
        <v>27</v>
      </c>
      <c r="Q164" s="12" t="s">
        <v>27</v>
      </c>
      <c r="R164" s="11"/>
      <c r="S164" s="11"/>
      <c r="T164" s="11"/>
      <c r="U164" s="11" t="s">
        <v>987</v>
      </c>
      <c r="V164" s="11"/>
    </row>
    <row r="165" spans="1:22" s="7" customFormat="1" ht="42" hidden="1" customHeight="1" x14ac:dyDescent="0.3">
      <c r="A165" s="10" t="s">
        <v>988</v>
      </c>
      <c r="B165" s="11" t="s">
        <v>989</v>
      </c>
      <c r="C165" s="11" t="s">
        <v>990</v>
      </c>
      <c r="D165" s="12" t="s">
        <v>950</v>
      </c>
      <c r="E165" s="11" t="s">
        <v>71</v>
      </c>
      <c r="F165" s="11" t="s">
        <v>27</v>
      </c>
      <c r="G165" s="11" t="s">
        <v>244</v>
      </c>
      <c r="H165" s="11" t="s">
        <v>27</v>
      </c>
      <c r="I165" s="11"/>
      <c r="J165" s="11" t="s">
        <v>330</v>
      </c>
      <c r="K165" s="11" t="s">
        <v>61</v>
      </c>
      <c r="L165" s="11" t="s">
        <v>991</v>
      </c>
      <c r="M165" s="11" t="s">
        <v>30</v>
      </c>
      <c r="N165" s="11" t="s">
        <v>63</v>
      </c>
      <c r="O165" s="12" t="s">
        <v>992</v>
      </c>
      <c r="P165" s="12" t="s">
        <v>27</v>
      </c>
      <c r="Q165" s="12" t="s">
        <v>309</v>
      </c>
      <c r="R165" s="11"/>
      <c r="S165" s="11"/>
      <c r="T165" s="11"/>
      <c r="U165" s="11" t="s">
        <v>993</v>
      </c>
      <c r="V165" s="11"/>
    </row>
    <row r="166" spans="1:22" s="6" customFormat="1" ht="56.15" hidden="1" customHeight="1" x14ac:dyDescent="0.3">
      <c r="A166" s="10" t="s">
        <v>994</v>
      </c>
      <c r="B166" s="11" t="s">
        <v>995</v>
      </c>
      <c r="C166" s="11" t="s">
        <v>996</v>
      </c>
      <c r="D166" s="12" t="s">
        <v>997</v>
      </c>
      <c r="E166" s="11" t="s">
        <v>107</v>
      </c>
      <c r="F166" s="11" t="s">
        <v>27</v>
      </c>
      <c r="G166" s="11" t="s">
        <v>244</v>
      </c>
      <c r="H166" s="11" t="s">
        <v>27</v>
      </c>
      <c r="I166" s="11"/>
      <c r="J166" s="11" t="s">
        <v>27</v>
      </c>
      <c r="K166" s="11" t="s">
        <v>27</v>
      </c>
      <c r="L166" s="11" t="s">
        <v>702</v>
      </c>
      <c r="M166" s="11" t="s">
        <v>30</v>
      </c>
      <c r="N166" s="11" t="s">
        <v>63</v>
      </c>
      <c r="O166" s="12" t="s">
        <v>221</v>
      </c>
      <c r="P166" s="12" t="s">
        <v>27</v>
      </c>
      <c r="Q166" s="12" t="s">
        <v>309</v>
      </c>
      <c r="R166" s="11"/>
      <c r="S166" s="11"/>
      <c r="T166" s="11"/>
      <c r="U166" s="11" t="s">
        <v>998</v>
      </c>
      <c r="V166" s="11"/>
    </row>
    <row r="167" spans="1:22" s="7" customFormat="1" ht="56.15" hidden="1" customHeight="1" x14ac:dyDescent="0.3">
      <c r="A167" s="13" t="s">
        <v>999</v>
      </c>
      <c r="B167" s="14" t="s">
        <v>1000</v>
      </c>
      <c r="C167" s="14" t="s">
        <v>1001</v>
      </c>
      <c r="D167" s="15" t="s">
        <v>227</v>
      </c>
      <c r="E167" s="14" t="s">
        <v>430</v>
      </c>
      <c r="F167" s="14" t="s">
        <v>27</v>
      </c>
      <c r="G167" s="14" t="s">
        <v>244</v>
      </c>
      <c r="H167" s="14" t="s">
        <v>27</v>
      </c>
      <c r="I167" s="17" t="s">
        <v>357</v>
      </c>
      <c r="J167" s="14" t="s">
        <v>330</v>
      </c>
      <c r="K167" s="14" t="s">
        <v>61</v>
      </c>
      <c r="L167" s="14" t="s">
        <v>29</v>
      </c>
      <c r="M167" s="14" t="s">
        <v>30</v>
      </c>
      <c r="N167" s="14" t="s">
        <v>63</v>
      </c>
      <c r="O167" s="15" t="s">
        <v>237</v>
      </c>
      <c r="P167" s="15" t="s">
        <v>27</v>
      </c>
      <c r="Q167" s="15" t="s">
        <v>309</v>
      </c>
      <c r="R167" s="14"/>
      <c r="S167" s="14"/>
      <c r="T167" s="14"/>
      <c r="U167" s="14" t="s">
        <v>1002</v>
      </c>
      <c r="V167" s="14"/>
    </row>
    <row r="168" spans="1:22" s="6" customFormat="1" ht="42" hidden="1" customHeight="1" x14ac:dyDescent="0.3">
      <c r="A168" s="10" t="s">
        <v>1003</v>
      </c>
      <c r="B168" s="11" t="s">
        <v>1004</v>
      </c>
      <c r="C168" s="11" t="s">
        <v>1005</v>
      </c>
      <c r="D168" s="12" t="s">
        <v>227</v>
      </c>
      <c r="E168" s="11" t="s">
        <v>430</v>
      </c>
      <c r="F168" s="11" t="s">
        <v>27</v>
      </c>
      <c r="G168" s="11" t="s">
        <v>244</v>
      </c>
      <c r="H168" s="11" t="s">
        <v>27</v>
      </c>
      <c r="I168" s="11"/>
      <c r="J168" s="11" t="s">
        <v>330</v>
      </c>
      <c r="K168" s="11" t="s">
        <v>61</v>
      </c>
      <c r="L168" s="11" t="s">
        <v>29</v>
      </c>
      <c r="M168" s="11" t="s">
        <v>30</v>
      </c>
      <c r="N168" s="11" t="s">
        <v>63</v>
      </c>
      <c r="O168" s="12" t="s">
        <v>253</v>
      </c>
      <c r="P168" s="12" t="s">
        <v>27</v>
      </c>
      <c r="Q168" s="12" t="s">
        <v>1006</v>
      </c>
      <c r="R168" s="11"/>
      <c r="S168" s="11"/>
      <c r="T168" s="11"/>
      <c r="U168" s="11" t="s">
        <v>1007</v>
      </c>
      <c r="V168" s="11"/>
    </row>
    <row r="169" spans="1:22" s="6" customFormat="1" ht="42" hidden="1" customHeight="1" x14ac:dyDescent="0.3">
      <c r="A169" s="13" t="s">
        <v>1008</v>
      </c>
      <c r="B169" s="14" t="s">
        <v>877</v>
      </c>
      <c r="C169" s="14" t="s">
        <v>878</v>
      </c>
      <c r="D169" s="15" t="s">
        <v>955</v>
      </c>
      <c r="E169" s="14" t="s">
        <v>394</v>
      </c>
      <c r="F169" s="14" t="s">
        <v>27</v>
      </c>
      <c r="G169" s="14" t="s">
        <v>244</v>
      </c>
      <c r="H169" s="14" t="s">
        <v>27</v>
      </c>
      <c r="I169" s="17" t="s">
        <v>357</v>
      </c>
      <c r="J169" s="14" t="s">
        <v>330</v>
      </c>
      <c r="K169" s="14" t="s">
        <v>61</v>
      </c>
      <c r="L169" s="14" t="s">
        <v>29</v>
      </c>
      <c r="M169" s="14" t="s">
        <v>30</v>
      </c>
      <c r="N169" s="14" t="s">
        <v>63</v>
      </c>
      <c r="O169" s="15" t="s">
        <v>1009</v>
      </c>
      <c r="P169" s="15" t="s">
        <v>27</v>
      </c>
      <c r="Q169" s="15" t="s">
        <v>309</v>
      </c>
      <c r="R169" s="14"/>
      <c r="S169" s="14"/>
      <c r="T169" s="14"/>
      <c r="U169" s="14" t="s">
        <v>1010</v>
      </c>
      <c r="V169" s="14"/>
    </row>
    <row r="170" spans="1:22" s="7" customFormat="1" ht="73" hidden="1" customHeight="1" x14ac:dyDescent="0.3">
      <c r="A170" s="10" t="s">
        <v>1011</v>
      </c>
      <c r="B170" s="11" t="s">
        <v>1012</v>
      </c>
      <c r="C170" s="11" t="s">
        <v>1012</v>
      </c>
      <c r="D170" s="12" t="s">
        <v>252</v>
      </c>
      <c r="E170" s="11" t="s">
        <v>98</v>
      </c>
      <c r="F170" s="11" t="s">
        <v>27</v>
      </c>
      <c r="G170" s="11" t="s">
        <v>244</v>
      </c>
      <c r="H170" s="11" t="s">
        <v>27</v>
      </c>
      <c r="I170" s="11"/>
      <c r="J170" s="11" t="s">
        <v>330</v>
      </c>
      <c r="K170" s="11" t="s">
        <v>61</v>
      </c>
      <c r="L170" s="11" t="s">
        <v>29</v>
      </c>
      <c r="M170" s="11" t="s">
        <v>30</v>
      </c>
      <c r="N170" s="11" t="s">
        <v>63</v>
      </c>
      <c r="O170" s="12" t="s">
        <v>221</v>
      </c>
      <c r="P170" s="12" t="s">
        <v>252</v>
      </c>
      <c r="Q170" s="12" t="s">
        <v>309</v>
      </c>
      <c r="R170" s="11"/>
      <c r="S170" s="11"/>
      <c r="T170" s="11"/>
      <c r="U170" s="11" t="s">
        <v>1013</v>
      </c>
      <c r="V170" s="11"/>
    </row>
    <row r="171" spans="1:22" s="6" customFormat="1" ht="98.15" hidden="1" customHeight="1" x14ac:dyDescent="0.3">
      <c r="A171" s="13" t="s">
        <v>1014</v>
      </c>
      <c r="B171" s="14" t="s">
        <v>877</v>
      </c>
      <c r="C171" s="14" t="s">
        <v>878</v>
      </c>
      <c r="D171" s="15" t="s">
        <v>1009</v>
      </c>
      <c r="E171" s="14" t="s">
        <v>394</v>
      </c>
      <c r="F171" s="14" t="s">
        <v>27</v>
      </c>
      <c r="G171" s="14" t="s">
        <v>244</v>
      </c>
      <c r="H171" s="14" t="s">
        <v>27</v>
      </c>
      <c r="I171" s="17" t="s">
        <v>357</v>
      </c>
      <c r="J171" s="14" t="s">
        <v>330</v>
      </c>
      <c r="K171" s="14" t="s">
        <v>61</v>
      </c>
      <c r="L171" s="14" t="s">
        <v>27</v>
      </c>
      <c r="M171" s="14" t="s">
        <v>30</v>
      </c>
      <c r="N171" s="14" t="s">
        <v>63</v>
      </c>
      <c r="O171" s="15" t="s">
        <v>221</v>
      </c>
      <c r="P171" s="15" t="s">
        <v>27</v>
      </c>
      <c r="Q171" s="15" t="s">
        <v>309</v>
      </c>
      <c r="R171" s="14"/>
      <c r="S171" s="14"/>
      <c r="T171" s="14"/>
      <c r="U171" s="14" t="s">
        <v>1015</v>
      </c>
      <c r="V171" s="14"/>
    </row>
    <row r="172" spans="1:22" s="6" customFormat="1" ht="317.14999999999998" hidden="1" customHeight="1" x14ac:dyDescent="0.3">
      <c r="A172" s="10" t="s">
        <v>1016</v>
      </c>
      <c r="B172" s="11" t="s">
        <v>1017</v>
      </c>
      <c r="C172" s="11" t="s">
        <v>1017</v>
      </c>
      <c r="D172" s="12" t="s">
        <v>1018</v>
      </c>
      <c r="E172" s="11" t="s">
        <v>463</v>
      </c>
      <c r="F172" s="11" t="s">
        <v>27</v>
      </c>
      <c r="G172" s="11" t="s">
        <v>244</v>
      </c>
      <c r="H172" s="11" t="s">
        <v>27</v>
      </c>
      <c r="I172" s="11"/>
      <c r="J172" s="11" t="s">
        <v>27</v>
      </c>
      <c r="K172" s="11" t="s">
        <v>27</v>
      </c>
      <c r="L172" s="11" t="s">
        <v>29</v>
      </c>
      <c r="M172" s="11" t="s">
        <v>30</v>
      </c>
      <c r="N172" s="11" t="s">
        <v>63</v>
      </c>
      <c r="O172" s="12" t="s">
        <v>221</v>
      </c>
      <c r="P172" s="12" t="s">
        <v>27</v>
      </c>
      <c r="Q172" s="12" t="s">
        <v>309</v>
      </c>
      <c r="R172" s="11"/>
      <c r="S172" s="11"/>
      <c r="T172" s="11"/>
      <c r="U172" s="11" t="s">
        <v>1019</v>
      </c>
      <c r="V172" s="11"/>
    </row>
    <row r="173" spans="1:22" s="6" customFormat="1" ht="73" hidden="1" customHeight="1" x14ac:dyDescent="0.3">
      <c r="A173" s="13" t="s">
        <v>1020</v>
      </c>
      <c r="B173" s="14" t="s">
        <v>1021</v>
      </c>
      <c r="C173" s="14" t="s">
        <v>1022</v>
      </c>
      <c r="D173" s="15" t="s">
        <v>1023</v>
      </c>
      <c r="E173" s="14" t="s">
        <v>430</v>
      </c>
      <c r="F173" s="14" t="s">
        <v>27</v>
      </c>
      <c r="G173" s="14" t="s">
        <v>244</v>
      </c>
      <c r="H173" s="14" t="s">
        <v>27</v>
      </c>
      <c r="I173" s="17" t="s">
        <v>431</v>
      </c>
      <c r="J173" s="14" t="s">
        <v>330</v>
      </c>
      <c r="K173" s="14" t="s">
        <v>61</v>
      </c>
      <c r="L173" s="14" t="s">
        <v>29</v>
      </c>
      <c r="M173" s="14" t="s">
        <v>30</v>
      </c>
      <c r="N173" s="14" t="s">
        <v>63</v>
      </c>
      <c r="O173" s="15" t="s">
        <v>221</v>
      </c>
      <c r="P173" s="15" t="s">
        <v>27</v>
      </c>
      <c r="Q173" s="15" t="s">
        <v>309</v>
      </c>
      <c r="R173" s="14"/>
      <c r="S173" s="14"/>
      <c r="T173" s="14"/>
      <c r="U173" s="14" t="s">
        <v>1024</v>
      </c>
      <c r="V173" s="14"/>
    </row>
    <row r="174" spans="1:22" s="7" customFormat="1" ht="42" hidden="1" customHeight="1" x14ac:dyDescent="0.3">
      <c r="A174" s="10" t="s">
        <v>1025</v>
      </c>
      <c r="B174" s="11" t="s">
        <v>1026</v>
      </c>
      <c r="C174" s="11" t="s">
        <v>1027</v>
      </c>
      <c r="D174" s="12" t="s">
        <v>901</v>
      </c>
      <c r="E174" s="11" t="s">
        <v>177</v>
      </c>
      <c r="F174" s="11" t="s">
        <v>1028</v>
      </c>
      <c r="G174" s="11" t="s">
        <v>244</v>
      </c>
      <c r="H174" s="11" t="s">
        <v>27</v>
      </c>
      <c r="I174" s="11"/>
      <c r="J174" s="11" t="s">
        <v>27</v>
      </c>
      <c r="K174" s="11" t="s">
        <v>27</v>
      </c>
      <c r="L174" s="11" t="s">
        <v>522</v>
      </c>
      <c r="M174" s="11" t="s">
        <v>30</v>
      </c>
      <c r="N174" s="11" t="s">
        <v>63</v>
      </c>
      <c r="O174" s="12" t="s">
        <v>221</v>
      </c>
      <c r="P174" s="12" t="s">
        <v>27</v>
      </c>
      <c r="Q174" s="12" t="s">
        <v>309</v>
      </c>
      <c r="R174" s="11"/>
      <c r="S174" s="11"/>
      <c r="T174" s="11"/>
      <c r="U174" s="11" t="s">
        <v>1029</v>
      </c>
      <c r="V174" s="11"/>
    </row>
    <row r="175" spans="1:22" s="7" customFormat="1" ht="56.15" hidden="1" customHeight="1" x14ac:dyDescent="0.3">
      <c r="A175" s="13" t="s">
        <v>1030</v>
      </c>
      <c r="B175" s="14" t="s">
        <v>1031</v>
      </c>
      <c r="C175" s="14" t="s">
        <v>1032</v>
      </c>
      <c r="D175" s="15" t="s">
        <v>1033</v>
      </c>
      <c r="E175" s="14" t="s">
        <v>177</v>
      </c>
      <c r="F175" s="14" t="s">
        <v>1034</v>
      </c>
      <c r="G175" s="14" t="s">
        <v>1035</v>
      </c>
      <c r="H175" s="14" t="s">
        <v>27</v>
      </c>
      <c r="I175" s="14"/>
      <c r="J175" s="14" t="s">
        <v>27</v>
      </c>
      <c r="K175" s="14" t="s">
        <v>27</v>
      </c>
      <c r="L175" s="14" t="s">
        <v>29</v>
      </c>
      <c r="M175" s="14" t="s">
        <v>30</v>
      </c>
      <c r="N175" s="14" t="s">
        <v>63</v>
      </c>
      <c r="O175" s="15" t="s">
        <v>221</v>
      </c>
      <c r="P175" s="15" t="s">
        <v>27</v>
      </c>
      <c r="Q175" s="15" t="s">
        <v>309</v>
      </c>
      <c r="R175" s="14"/>
      <c r="S175" s="14"/>
      <c r="T175" s="14"/>
      <c r="U175" s="14" t="s">
        <v>1036</v>
      </c>
      <c r="V175" s="14"/>
    </row>
    <row r="176" spans="1:22" s="7" customFormat="1" ht="122.15" hidden="1" customHeight="1" x14ac:dyDescent="0.3">
      <c r="A176" s="10" t="s">
        <v>1037</v>
      </c>
      <c r="B176" s="11" t="s">
        <v>1038</v>
      </c>
      <c r="C176" s="11" t="s">
        <v>1038</v>
      </c>
      <c r="D176" s="12" t="s">
        <v>1033</v>
      </c>
      <c r="E176" s="11" t="s">
        <v>71</v>
      </c>
      <c r="F176" s="11" t="s">
        <v>27</v>
      </c>
      <c r="G176" s="11" t="s">
        <v>244</v>
      </c>
      <c r="H176" s="11" t="s">
        <v>27</v>
      </c>
      <c r="I176" s="11"/>
      <c r="J176" s="11" t="s">
        <v>27</v>
      </c>
      <c r="K176" s="11" t="s">
        <v>27</v>
      </c>
      <c r="L176" s="11" t="s">
        <v>1039</v>
      </c>
      <c r="M176" s="11" t="s">
        <v>30</v>
      </c>
      <c r="N176" s="11" t="s">
        <v>63</v>
      </c>
      <c r="O176" s="12" t="s">
        <v>221</v>
      </c>
      <c r="P176" s="12" t="s">
        <v>27</v>
      </c>
      <c r="Q176" s="12" t="s">
        <v>309</v>
      </c>
      <c r="R176" s="11"/>
      <c r="S176" s="11"/>
      <c r="T176" s="11"/>
      <c r="U176" s="11" t="s">
        <v>1040</v>
      </c>
      <c r="V176" s="11"/>
    </row>
    <row r="177" spans="1:22" s="6" customFormat="1" ht="42" hidden="1" customHeight="1" x14ac:dyDescent="0.3">
      <c r="A177" s="10" t="s">
        <v>1041</v>
      </c>
      <c r="B177" s="11" t="s">
        <v>1042</v>
      </c>
      <c r="C177" s="11" t="s">
        <v>1042</v>
      </c>
      <c r="D177" s="12" t="s">
        <v>1043</v>
      </c>
      <c r="E177" s="11" t="s">
        <v>71</v>
      </c>
      <c r="F177" s="11" t="s">
        <v>27</v>
      </c>
      <c r="G177" s="11" t="s">
        <v>244</v>
      </c>
      <c r="H177" s="11" t="s">
        <v>27</v>
      </c>
      <c r="I177" s="11"/>
      <c r="J177" s="11" t="s">
        <v>27</v>
      </c>
      <c r="K177" s="11" t="s">
        <v>27</v>
      </c>
      <c r="L177" s="11" t="s">
        <v>743</v>
      </c>
      <c r="M177" s="11" t="s">
        <v>30</v>
      </c>
      <c r="N177" s="11" t="s">
        <v>63</v>
      </c>
      <c r="O177" s="12" t="s">
        <v>221</v>
      </c>
      <c r="P177" s="12" t="s">
        <v>27</v>
      </c>
      <c r="Q177" s="12" t="s">
        <v>309</v>
      </c>
      <c r="R177" s="11"/>
      <c r="S177" s="11"/>
      <c r="T177" s="11"/>
      <c r="U177" s="11" t="s">
        <v>1044</v>
      </c>
      <c r="V177" s="11"/>
    </row>
    <row r="178" spans="1:22" s="6" customFormat="1" ht="56.15" hidden="1" customHeight="1" x14ac:dyDescent="0.3">
      <c r="A178" s="13" t="s">
        <v>1045</v>
      </c>
      <c r="B178" s="14" t="s">
        <v>832</v>
      </c>
      <c r="C178" s="14" t="s">
        <v>1046</v>
      </c>
      <c r="D178" s="15" t="s">
        <v>1047</v>
      </c>
      <c r="E178" s="14" t="s">
        <v>26</v>
      </c>
      <c r="F178" s="14" t="s">
        <v>1048</v>
      </c>
      <c r="G178" s="14" t="s">
        <v>244</v>
      </c>
      <c r="H178" s="14" t="s">
        <v>27</v>
      </c>
      <c r="I178" s="14" t="s">
        <v>424</v>
      </c>
      <c r="J178" s="14" t="s">
        <v>330</v>
      </c>
      <c r="K178" s="14" t="s">
        <v>61</v>
      </c>
      <c r="L178" s="14" t="s">
        <v>29</v>
      </c>
      <c r="M178" s="14" t="s">
        <v>30</v>
      </c>
      <c r="N178" s="14" t="s">
        <v>63</v>
      </c>
      <c r="O178" s="15" t="s">
        <v>221</v>
      </c>
      <c r="P178" s="15" t="s">
        <v>27</v>
      </c>
      <c r="Q178" s="15" t="s">
        <v>309</v>
      </c>
      <c r="R178" s="14"/>
      <c r="S178" s="14"/>
      <c r="T178" s="14"/>
      <c r="U178" s="14" t="s">
        <v>1049</v>
      </c>
      <c r="V178" s="14"/>
    </row>
    <row r="179" spans="1:22" s="6" customFormat="1" ht="42" hidden="1" customHeight="1" x14ac:dyDescent="0.3">
      <c r="A179" s="10" t="s">
        <v>1050</v>
      </c>
      <c r="B179" s="11" t="s">
        <v>1051</v>
      </c>
      <c r="C179" s="11" t="s">
        <v>1052</v>
      </c>
      <c r="D179" s="12" t="s">
        <v>1053</v>
      </c>
      <c r="E179" s="11" t="s">
        <v>228</v>
      </c>
      <c r="F179" s="11" t="s">
        <v>1054</v>
      </c>
      <c r="G179" s="11" t="s">
        <v>244</v>
      </c>
      <c r="H179" s="11" t="s">
        <v>27</v>
      </c>
      <c r="I179" s="11"/>
      <c r="J179" s="11" t="s">
        <v>330</v>
      </c>
      <c r="K179" s="11" t="s">
        <v>1055</v>
      </c>
      <c r="L179" s="11" t="s">
        <v>29</v>
      </c>
      <c r="M179" s="11" t="s">
        <v>30</v>
      </c>
      <c r="N179" s="11" t="s">
        <v>63</v>
      </c>
      <c r="O179" s="12" t="s">
        <v>221</v>
      </c>
      <c r="P179" s="12" t="s">
        <v>27</v>
      </c>
      <c r="Q179" s="12" t="s">
        <v>309</v>
      </c>
      <c r="R179" s="11"/>
      <c r="S179" s="11"/>
      <c r="T179" s="11"/>
      <c r="U179" s="11" t="s">
        <v>1056</v>
      </c>
      <c r="V179" s="11"/>
    </row>
    <row r="180" spans="1:22" s="6" customFormat="1" ht="42" hidden="1" customHeight="1" x14ac:dyDescent="0.3">
      <c r="A180" s="10" t="s">
        <v>1057</v>
      </c>
      <c r="B180" s="11" t="s">
        <v>1058</v>
      </c>
      <c r="C180" s="11" t="s">
        <v>1059</v>
      </c>
      <c r="D180" s="12" t="s">
        <v>1060</v>
      </c>
      <c r="E180" s="11" t="s">
        <v>71</v>
      </c>
      <c r="F180" s="11" t="s">
        <v>1061</v>
      </c>
      <c r="G180" s="11" t="s">
        <v>244</v>
      </c>
      <c r="H180" s="11" t="s">
        <v>27</v>
      </c>
      <c r="I180" s="11" t="s">
        <v>1062</v>
      </c>
      <c r="J180" s="11" t="s">
        <v>739</v>
      </c>
      <c r="K180" s="11" t="s">
        <v>61</v>
      </c>
      <c r="L180" s="11" t="s">
        <v>29</v>
      </c>
      <c r="M180" s="11" t="s">
        <v>30</v>
      </c>
      <c r="N180" s="11" t="s">
        <v>63</v>
      </c>
      <c r="O180" s="12" t="s">
        <v>221</v>
      </c>
      <c r="P180" s="12" t="s">
        <v>27</v>
      </c>
      <c r="Q180" s="12" t="s">
        <v>309</v>
      </c>
      <c r="R180" s="11"/>
      <c r="S180" s="11"/>
      <c r="T180" s="11"/>
      <c r="U180" s="11" t="s">
        <v>1063</v>
      </c>
      <c r="V180" s="11"/>
    </row>
    <row r="181" spans="1:22" s="6" customFormat="1" ht="42" hidden="1" customHeight="1" x14ac:dyDescent="0.3">
      <c r="A181" s="10" t="s">
        <v>1064</v>
      </c>
      <c r="B181" s="11" t="s">
        <v>1065</v>
      </c>
      <c r="C181" s="11" t="s">
        <v>804</v>
      </c>
      <c r="D181" s="12" t="s">
        <v>1066</v>
      </c>
      <c r="E181" s="11" t="s">
        <v>71</v>
      </c>
      <c r="F181" s="11" t="s">
        <v>1067</v>
      </c>
      <c r="G181" s="11" t="s">
        <v>244</v>
      </c>
      <c r="H181" s="11" t="s">
        <v>27</v>
      </c>
      <c r="I181" s="11"/>
      <c r="J181" s="11" t="s">
        <v>27</v>
      </c>
      <c r="K181" s="11" t="s">
        <v>27</v>
      </c>
      <c r="L181" s="11" t="s">
        <v>29</v>
      </c>
      <c r="M181" s="11" t="s">
        <v>30</v>
      </c>
      <c r="N181" s="11" t="s">
        <v>63</v>
      </c>
      <c r="O181" s="12" t="s">
        <v>221</v>
      </c>
      <c r="P181" s="12" t="s">
        <v>27</v>
      </c>
      <c r="Q181" s="12" t="s">
        <v>309</v>
      </c>
      <c r="R181" s="11"/>
      <c r="S181" s="11"/>
      <c r="T181" s="11"/>
      <c r="U181" s="11" t="s">
        <v>1068</v>
      </c>
      <c r="V181" s="11"/>
    </row>
    <row r="182" spans="1:22" s="7" customFormat="1" ht="42" hidden="1" customHeight="1" x14ac:dyDescent="0.3">
      <c r="A182" s="13" t="s">
        <v>1069</v>
      </c>
      <c r="B182" s="14" t="s">
        <v>1070</v>
      </c>
      <c r="C182" s="14" t="s">
        <v>719</v>
      </c>
      <c r="D182" s="15" t="s">
        <v>612</v>
      </c>
      <c r="E182" s="14" t="s">
        <v>107</v>
      </c>
      <c r="F182" s="14" t="s">
        <v>1071</v>
      </c>
      <c r="G182" s="14" t="s">
        <v>244</v>
      </c>
      <c r="H182" s="14" t="s">
        <v>27</v>
      </c>
      <c r="I182" s="17" t="s">
        <v>417</v>
      </c>
      <c r="J182" s="14" t="s">
        <v>330</v>
      </c>
      <c r="K182" s="14" t="s">
        <v>61</v>
      </c>
      <c r="L182" s="14" t="s">
        <v>29</v>
      </c>
      <c r="M182" s="14" t="s">
        <v>30</v>
      </c>
      <c r="N182" s="14" t="s">
        <v>63</v>
      </c>
      <c r="O182" s="15" t="s">
        <v>931</v>
      </c>
      <c r="P182" s="15" t="s">
        <v>27</v>
      </c>
      <c r="Q182" s="15" t="s">
        <v>309</v>
      </c>
      <c r="R182" s="14"/>
      <c r="S182" s="14"/>
      <c r="T182" s="14"/>
      <c r="U182" s="14" t="s">
        <v>1072</v>
      </c>
      <c r="V182" s="14"/>
    </row>
    <row r="183" spans="1:22" s="6" customFormat="1" ht="42" hidden="1" customHeight="1" x14ac:dyDescent="0.3">
      <c r="A183" s="13" t="s">
        <v>1073</v>
      </c>
      <c r="B183" s="14" t="s">
        <v>1074</v>
      </c>
      <c r="C183" s="14" t="s">
        <v>1075</v>
      </c>
      <c r="D183" s="15" t="s">
        <v>612</v>
      </c>
      <c r="E183" s="14" t="s">
        <v>430</v>
      </c>
      <c r="F183" s="14" t="s">
        <v>27</v>
      </c>
      <c r="G183" s="14" t="s">
        <v>244</v>
      </c>
      <c r="H183" s="14" t="s">
        <v>27</v>
      </c>
      <c r="I183" s="14"/>
      <c r="J183" s="14" t="s">
        <v>27</v>
      </c>
      <c r="K183" s="14" t="s">
        <v>27</v>
      </c>
      <c r="L183" s="14" t="s">
        <v>470</v>
      </c>
      <c r="M183" s="14" t="s">
        <v>30</v>
      </c>
      <c r="N183" s="14" t="s">
        <v>63</v>
      </c>
      <c r="O183" s="15" t="s">
        <v>221</v>
      </c>
      <c r="P183" s="15" t="s">
        <v>27</v>
      </c>
      <c r="Q183" s="15" t="s">
        <v>309</v>
      </c>
      <c r="R183" s="14"/>
      <c r="S183" s="14"/>
      <c r="T183" s="14"/>
      <c r="U183" s="14" t="s">
        <v>1076</v>
      </c>
      <c r="V183" s="14"/>
    </row>
    <row r="184" spans="1:22" s="9" customFormat="1" ht="42" hidden="1" customHeight="1" x14ac:dyDescent="0.3">
      <c r="A184" s="13" t="s">
        <v>1077</v>
      </c>
      <c r="B184" s="14" t="s">
        <v>1078</v>
      </c>
      <c r="C184" s="14" t="s">
        <v>1079</v>
      </c>
      <c r="D184" s="15" t="s">
        <v>253</v>
      </c>
      <c r="E184" s="14" t="s">
        <v>26</v>
      </c>
      <c r="F184" s="14" t="s">
        <v>27</v>
      </c>
      <c r="G184" s="14" t="s">
        <v>244</v>
      </c>
      <c r="H184" s="14" t="s">
        <v>27</v>
      </c>
      <c r="I184" s="14" t="s">
        <v>528</v>
      </c>
      <c r="J184" s="14" t="s">
        <v>330</v>
      </c>
      <c r="K184" s="14" t="s">
        <v>61</v>
      </c>
      <c r="L184" s="14" t="s">
        <v>29</v>
      </c>
      <c r="M184" s="14" t="s">
        <v>30</v>
      </c>
      <c r="N184" s="14" t="s">
        <v>63</v>
      </c>
      <c r="O184" s="15" t="s">
        <v>267</v>
      </c>
      <c r="P184" s="15" t="s">
        <v>27</v>
      </c>
      <c r="Q184" s="15" t="s">
        <v>309</v>
      </c>
      <c r="R184" s="14"/>
      <c r="S184" s="14"/>
      <c r="T184" s="14"/>
      <c r="U184" s="14" t="s">
        <v>1080</v>
      </c>
      <c r="V184" s="14"/>
    </row>
    <row r="185" spans="1:22" s="6" customFormat="1" ht="42" hidden="1" customHeight="1" x14ac:dyDescent="0.3">
      <c r="A185" s="10" t="s">
        <v>1081</v>
      </c>
      <c r="B185" s="11" t="s">
        <v>1082</v>
      </c>
      <c r="C185" s="11" t="s">
        <v>1083</v>
      </c>
      <c r="D185" s="12" t="s">
        <v>253</v>
      </c>
      <c r="E185" s="11" t="s">
        <v>71</v>
      </c>
      <c r="F185" s="11" t="s">
        <v>27</v>
      </c>
      <c r="G185" s="11" t="s">
        <v>244</v>
      </c>
      <c r="H185" s="11" t="s">
        <v>27</v>
      </c>
      <c r="I185" s="16" t="s">
        <v>546</v>
      </c>
      <c r="J185" s="11" t="s">
        <v>27</v>
      </c>
      <c r="K185" s="11" t="s">
        <v>27</v>
      </c>
      <c r="L185" s="11" t="s">
        <v>991</v>
      </c>
      <c r="M185" s="11" t="s">
        <v>30</v>
      </c>
      <c r="N185" s="11" t="s">
        <v>63</v>
      </c>
      <c r="O185" s="12" t="s">
        <v>992</v>
      </c>
      <c r="P185" s="12" t="s">
        <v>253</v>
      </c>
      <c r="Q185" s="12" t="s">
        <v>309</v>
      </c>
      <c r="R185" s="11"/>
      <c r="S185" s="11"/>
      <c r="T185" s="11"/>
      <c r="U185" s="11" t="s">
        <v>1084</v>
      </c>
      <c r="V185" s="11"/>
    </row>
    <row r="186" spans="1:22" s="6" customFormat="1" ht="42" hidden="1" customHeight="1" x14ac:dyDescent="0.3">
      <c r="A186" s="10" t="s">
        <v>1085</v>
      </c>
      <c r="B186" s="11" t="s">
        <v>1086</v>
      </c>
      <c r="C186" s="11" t="s">
        <v>1087</v>
      </c>
      <c r="D186" s="12" t="s">
        <v>1088</v>
      </c>
      <c r="E186" s="11" t="s">
        <v>630</v>
      </c>
      <c r="F186" s="11" t="s">
        <v>27</v>
      </c>
      <c r="G186" s="11" t="s">
        <v>244</v>
      </c>
      <c r="H186" s="11" t="s">
        <v>27</v>
      </c>
      <c r="I186" s="11"/>
      <c r="J186" s="11" t="s">
        <v>330</v>
      </c>
      <c r="K186" s="11" t="s">
        <v>61</v>
      </c>
      <c r="L186" s="11" t="s">
        <v>29</v>
      </c>
      <c r="M186" s="11" t="s">
        <v>30</v>
      </c>
      <c r="N186" s="11" t="s">
        <v>63</v>
      </c>
      <c r="O186" s="12" t="s">
        <v>221</v>
      </c>
      <c r="P186" s="12" t="s">
        <v>27</v>
      </c>
      <c r="Q186" s="12" t="s">
        <v>1006</v>
      </c>
      <c r="R186" s="11"/>
      <c r="S186" s="11"/>
      <c r="T186" s="11"/>
      <c r="U186" s="11" t="s">
        <v>1089</v>
      </c>
      <c r="V186" s="11"/>
    </row>
    <row r="187" spans="1:22" s="7" customFormat="1" ht="42" hidden="1" customHeight="1" x14ac:dyDescent="0.3">
      <c r="A187" s="10" t="s">
        <v>1090</v>
      </c>
      <c r="B187" s="11" t="s">
        <v>1091</v>
      </c>
      <c r="C187" s="11" t="s">
        <v>1092</v>
      </c>
      <c r="D187" s="12" t="s">
        <v>1093</v>
      </c>
      <c r="E187" s="11" t="s">
        <v>71</v>
      </c>
      <c r="F187" s="11" t="s">
        <v>1094</v>
      </c>
      <c r="G187" s="11" t="s">
        <v>244</v>
      </c>
      <c r="H187" s="11" t="s">
        <v>27</v>
      </c>
      <c r="I187" s="11"/>
      <c r="J187" s="11" t="s">
        <v>27</v>
      </c>
      <c r="K187" s="11" t="s">
        <v>27</v>
      </c>
      <c r="L187" s="11" t="s">
        <v>29</v>
      </c>
      <c r="M187" s="11" t="s">
        <v>30</v>
      </c>
      <c r="N187" s="11" t="s">
        <v>63</v>
      </c>
      <c r="O187" s="12" t="s">
        <v>148</v>
      </c>
      <c r="P187" s="12" t="s">
        <v>27</v>
      </c>
      <c r="Q187" s="12" t="s">
        <v>309</v>
      </c>
      <c r="R187" s="11"/>
      <c r="S187" s="11"/>
      <c r="T187" s="11"/>
      <c r="U187" s="11" t="s">
        <v>1095</v>
      </c>
      <c r="V187" s="11"/>
    </row>
    <row r="188" spans="1:22" s="7" customFormat="1" ht="42" hidden="1" customHeight="1" x14ac:dyDescent="0.3">
      <c r="A188" s="10" t="s">
        <v>1096</v>
      </c>
      <c r="B188" s="11" t="s">
        <v>1097</v>
      </c>
      <c r="C188" s="11" t="s">
        <v>1098</v>
      </c>
      <c r="D188" s="12" t="s">
        <v>1099</v>
      </c>
      <c r="E188" s="11" t="s">
        <v>463</v>
      </c>
      <c r="F188" s="11" t="s">
        <v>27</v>
      </c>
      <c r="G188" s="11" t="s">
        <v>244</v>
      </c>
      <c r="H188" s="11" t="s">
        <v>27</v>
      </c>
      <c r="I188" s="11"/>
      <c r="J188" s="11" t="s">
        <v>27</v>
      </c>
      <c r="K188" s="11" t="s">
        <v>27</v>
      </c>
      <c r="L188" s="11" t="s">
        <v>29</v>
      </c>
      <c r="M188" s="11" t="s">
        <v>30</v>
      </c>
      <c r="N188" s="11" t="s">
        <v>63</v>
      </c>
      <c r="O188" s="12" t="s">
        <v>193</v>
      </c>
      <c r="P188" s="12" t="s">
        <v>27</v>
      </c>
      <c r="Q188" s="12" t="s">
        <v>309</v>
      </c>
      <c r="R188" s="11"/>
      <c r="S188" s="11"/>
      <c r="T188" s="11"/>
      <c r="U188" s="11" t="s">
        <v>1100</v>
      </c>
      <c r="V188" s="11"/>
    </row>
    <row r="189" spans="1:22" s="7" customFormat="1" ht="42" hidden="1" customHeight="1" x14ac:dyDescent="0.3">
      <c r="A189" s="10" t="s">
        <v>1101</v>
      </c>
      <c r="B189" s="11" t="s">
        <v>1102</v>
      </c>
      <c r="C189" s="11" t="s">
        <v>1103</v>
      </c>
      <c r="D189" s="12" t="s">
        <v>1099</v>
      </c>
      <c r="E189" s="11" t="s">
        <v>98</v>
      </c>
      <c r="F189" s="11" t="s">
        <v>27</v>
      </c>
      <c r="G189" s="11" t="s">
        <v>244</v>
      </c>
      <c r="H189" s="11" t="s">
        <v>27</v>
      </c>
      <c r="I189" s="11"/>
      <c r="J189" s="11" t="s">
        <v>27</v>
      </c>
      <c r="K189" s="11" t="s">
        <v>27</v>
      </c>
      <c r="L189" s="11" t="s">
        <v>702</v>
      </c>
      <c r="M189" s="11" t="s">
        <v>30</v>
      </c>
      <c r="N189" s="11" t="s">
        <v>63</v>
      </c>
      <c r="O189" s="12" t="s">
        <v>1104</v>
      </c>
      <c r="P189" s="12" t="s">
        <v>27</v>
      </c>
      <c r="Q189" s="12" t="s">
        <v>309</v>
      </c>
      <c r="R189" s="11"/>
      <c r="S189" s="11"/>
      <c r="T189" s="11"/>
      <c r="U189" s="11" t="s">
        <v>1105</v>
      </c>
      <c r="V189" s="11"/>
    </row>
    <row r="190" spans="1:22" s="6" customFormat="1" ht="42" hidden="1" customHeight="1" x14ac:dyDescent="0.3">
      <c r="A190" s="13" t="s">
        <v>1106</v>
      </c>
      <c r="B190" s="14" t="s">
        <v>1107</v>
      </c>
      <c r="C190" s="14" t="s">
        <v>1108</v>
      </c>
      <c r="D190" s="15" t="s">
        <v>1099</v>
      </c>
      <c r="E190" s="14" t="s">
        <v>71</v>
      </c>
      <c r="F190" s="14" t="s">
        <v>27</v>
      </c>
      <c r="G190" s="14" t="s">
        <v>244</v>
      </c>
      <c r="H190" s="14" t="s">
        <v>27</v>
      </c>
      <c r="I190" s="17" t="s">
        <v>534</v>
      </c>
      <c r="J190" s="14" t="s">
        <v>330</v>
      </c>
      <c r="K190" s="14" t="s">
        <v>61</v>
      </c>
      <c r="L190" s="14" t="s">
        <v>367</v>
      </c>
      <c r="M190" s="14" t="s">
        <v>30</v>
      </c>
      <c r="N190" s="14" t="s">
        <v>63</v>
      </c>
      <c r="O190" s="15" t="s">
        <v>1109</v>
      </c>
      <c r="P190" s="15" t="s">
        <v>27</v>
      </c>
      <c r="Q190" s="15" t="s">
        <v>309</v>
      </c>
      <c r="R190" s="14"/>
      <c r="S190" s="14"/>
      <c r="T190" s="14"/>
      <c r="U190" s="14" t="s">
        <v>1110</v>
      </c>
      <c r="V190" s="14"/>
    </row>
    <row r="191" spans="1:22" s="7" customFormat="1" ht="56.15" hidden="1" customHeight="1" x14ac:dyDescent="0.3">
      <c r="A191" s="10" t="s">
        <v>1111</v>
      </c>
      <c r="B191" s="11" t="s">
        <v>1112</v>
      </c>
      <c r="C191" s="11" t="s">
        <v>1113</v>
      </c>
      <c r="D191" s="12" t="s">
        <v>1099</v>
      </c>
      <c r="E191" s="11" t="s">
        <v>98</v>
      </c>
      <c r="F191" s="11" t="s">
        <v>27</v>
      </c>
      <c r="G191" s="11" t="s">
        <v>755</v>
      </c>
      <c r="H191" s="11" t="s">
        <v>27</v>
      </c>
      <c r="I191" s="11"/>
      <c r="J191" s="11" t="s">
        <v>27</v>
      </c>
      <c r="K191" s="11" t="s">
        <v>27</v>
      </c>
      <c r="L191" s="11" t="s">
        <v>29</v>
      </c>
      <c r="M191" s="11" t="s">
        <v>30</v>
      </c>
      <c r="N191" s="11" t="s">
        <v>63</v>
      </c>
      <c r="O191" s="12" t="s">
        <v>1114</v>
      </c>
      <c r="P191" s="12" t="s">
        <v>27</v>
      </c>
      <c r="Q191" s="12" t="s">
        <v>309</v>
      </c>
      <c r="R191" s="11"/>
      <c r="S191" s="11"/>
      <c r="T191" s="11"/>
      <c r="U191" s="11" t="s">
        <v>1115</v>
      </c>
      <c r="V191" s="11"/>
    </row>
    <row r="192" spans="1:22" s="7" customFormat="1" ht="42" hidden="1" customHeight="1" x14ac:dyDescent="0.3">
      <c r="A192" s="10" t="s">
        <v>1116</v>
      </c>
      <c r="B192" s="11" t="s">
        <v>1117</v>
      </c>
      <c r="C192" s="11" t="s">
        <v>1118</v>
      </c>
      <c r="D192" s="12" t="s">
        <v>259</v>
      </c>
      <c r="E192" s="11" t="s">
        <v>71</v>
      </c>
      <c r="F192" s="11" t="s">
        <v>27</v>
      </c>
      <c r="G192" s="11" t="s">
        <v>91</v>
      </c>
      <c r="H192" s="11" t="s">
        <v>27</v>
      </c>
      <c r="I192" s="11"/>
      <c r="J192" s="11" t="s">
        <v>27</v>
      </c>
      <c r="K192" s="11" t="s">
        <v>27</v>
      </c>
      <c r="L192" s="11" t="s">
        <v>29</v>
      </c>
      <c r="M192" s="11" t="s">
        <v>30</v>
      </c>
      <c r="N192" s="11" t="s">
        <v>63</v>
      </c>
      <c r="O192" s="12" t="s">
        <v>1119</v>
      </c>
      <c r="P192" s="12" t="s">
        <v>27</v>
      </c>
      <c r="Q192" s="12" t="s">
        <v>286</v>
      </c>
      <c r="R192" s="11"/>
      <c r="S192" s="11"/>
      <c r="T192" s="11"/>
      <c r="U192" s="11" t="s">
        <v>1120</v>
      </c>
      <c r="V192" s="11"/>
    </row>
    <row r="193" spans="1:22" s="7" customFormat="1" ht="42" hidden="1" customHeight="1" x14ac:dyDescent="0.3">
      <c r="A193" s="10" t="s">
        <v>1121</v>
      </c>
      <c r="B193" s="11" t="s">
        <v>1122</v>
      </c>
      <c r="C193" s="11" t="s">
        <v>1122</v>
      </c>
      <c r="D193" s="12" t="s">
        <v>1123</v>
      </c>
      <c r="E193" s="11" t="s">
        <v>71</v>
      </c>
      <c r="F193" s="11" t="s">
        <v>1124</v>
      </c>
      <c r="G193" s="11" t="s">
        <v>108</v>
      </c>
      <c r="H193" s="11" t="s">
        <v>27</v>
      </c>
      <c r="I193" s="11"/>
      <c r="J193" s="11" t="s">
        <v>27</v>
      </c>
      <c r="K193" s="11" t="s">
        <v>27</v>
      </c>
      <c r="L193" s="11" t="s">
        <v>29</v>
      </c>
      <c r="M193" s="11" t="s">
        <v>30</v>
      </c>
      <c r="N193" s="11" t="s">
        <v>63</v>
      </c>
      <c r="O193" s="12" t="s">
        <v>761</v>
      </c>
      <c r="P193" s="12" t="s">
        <v>27</v>
      </c>
      <c r="Q193" s="12" t="s">
        <v>309</v>
      </c>
      <c r="R193" s="11"/>
      <c r="S193" s="11"/>
      <c r="T193" s="11"/>
      <c r="U193" s="11" t="s">
        <v>1125</v>
      </c>
      <c r="V193" s="11"/>
    </row>
    <row r="194" spans="1:22" s="6" customFormat="1" ht="42" hidden="1" customHeight="1" x14ac:dyDescent="0.3">
      <c r="A194" s="13" t="s">
        <v>1126</v>
      </c>
      <c r="B194" s="14" t="s">
        <v>1127</v>
      </c>
      <c r="C194" s="14" t="s">
        <v>1128</v>
      </c>
      <c r="D194" s="15" t="s">
        <v>1123</v>
      </c>
      <c r="E194" s="14" t="s">
        <v>430</v>
      </c>
      <c r="F194" s="14" t="s">
        <v>27</v>
      </c>
      <c r="G194" s="14" t="s">
        <v>244</v>
      </c>
      <c r="H194" s="14" t="s">
        <v>27</v>
      </c>
      <c r="I194" s="17" t="s">
        <v>357</v>
      </c>
      <c r="J194" s="14" t="s">
        <v>330</v>
      </c>
      <c r="K194" s="14" t="s">
        <v>61</v>
      </c>
      <c r="L194" s="14" t="s">
        <v>29</v>
      </c>
      <c r="M194" s="14" t="s">
        <v>30</v>
      </c>
      <c r="N194" s="14" t="s">
        <v>63</v>
      </c>
      <c r="O194" s="15" t="s">
        <v>931</v>
      </c>
      <c r="P194" s="15" t="s">
        <v>27</v>
      </c>
      <c r="Q194" s="15" t="s">
        <v>309</v>
      </c>
      <c r="R194" s="14"/>
      <c r="S194" s="14"/>
      <c r="T194" s="14"/>
      <c r="U194" s="14" t="s">
        <v>1129</v>
      </c>
      <c r="V194" s="14"/>
    </row>
    <row r="195" spans="1:22" s="7" customFormat="1" ht="56.15" hidden="1" customHeight="1" x14ac:dyDescent="0.3">
      <c r="A195" s="13" t="s">
        <v>1130</v>
      </c>
      <c r="B195" s="14" t="s">
        <v>1131</v>
      </c>
      <c r="C195" s="14" t="s">
        <v>1132</v>
      </c>
      <c r="D195" s="15" t="s">
        <v>1123</v>
      </c>
      <c r="E195" s="14" t="s">
        <v>430</v>
      </c>
      <c r="F195" s="14" t="s">
        <v>27</v>
      </c>
      <c r="G195" s="14" t="s">
        <v>244</v>
      </c>
      <c r="H195" s="14" t="s">
        <v>27</v>
      </c>
      <c r="I195" s="17" t="s">
        <v>431</v>
      </c>
      <c r="J195" s="14" t="s">
        <v>330</v>
      </c>
      <c r="K195" s="14" t="s">
        <v>61</v>
      </c>
      <c r="L195" s="14" t="s">
        <v>29</v>
      </c>
      <c r="M195" s="14" t="s">
        <v>30</v>
      </c>
      <c r="N195" s="14" t="s">
        <v>63</v>
      </c>
      <c r="O195" s="15" t="s">
        <v>221</v>
      </c>
      <c r="P195" s="15" t="s">
        <v>27</v>
      </c>
      <c r="Q195" s="15" t="s">
        <v>309</v>
      </c>
      <c r="R195" s="14"/>
      <c r="S195" s="14"/>
      <c r="T195" s="14"/>
      <c r="U195" s="14" t="s">
        <v>1133</v>
      </c>
      <c r="V195" s="14"/>
    </row>
    <row r="196" spans="1:22" s="9" customFormat="1" ht="56.15" hidden="1" customHeight="1" x14ac:dyDescent="0.3">
      <c r="A196" s="13" t="s">
        <v>1134</v>
      </c>
      <c r="B196" s="14" t="s">
        <v>1135</v>
      </c>
      <c r="C196" s="14" t="s">
        <v>1136</v>
      </c>
      <c r="D196" s="15" t="s">
        <v>1123</v>
      </c>
      <c r="E196" s="14" t="s">
        <v>430</v>
      </c>
      <c r="F196" s="14" t="s">
        <v>27</v>
      </c>
      <c r="G196" s="14" t="s">
        <v>244</v>
      </c>
      <c r="H196" s="14" t="s">
        <v>27</v>
      </c>
      <c r="I196" s="17" t="s">
        <v>1137</v>
      </c>
      <c r="J196" s="14" t="s">
        <v>330</v>
      </c>
      <c r="K196" s="14" t="s">
        <v>61</v>
      </c>
      <c r="L196" s="14" t="s">
        <v>29</v>
      </c>
      <c r="M196" s="14" t="s">
        <v>30</v>
      </c>
      <c r="N196" s="14" t="s">
        <v>63</v>
      </c>
      <c r="O196" s="15" t="s">
        <v>1138</v>
      </c>
      <c r="P196" s="15" t="s">
        <v>27</v>
      </c>
      <c r="Q196" s="15" t="s">
        <v>309</v>
      </c>
      <c r="R196" s="14"/>
      <c r="S196" s="14"/>
      <c r="T196" s="14"/>
      <c r="U196" s="14" t="s">
        <v>1139</v>
      </c>
      <c r="V196" s="14"/>
    </row>
    <row r="197" spans="1:22" s="6" customFormat="1" ht="42" hidden="1" customHeight="1" x14ac:dyDescent="0.3">
      <c r="A197" s="10" t="s">
        <v>1140</v>
      </c>
      <c r="B197" s="11" t="s">
        <v>1141</v>
      </c>
      <c r="C197" s="11" t="s">
        <v>1142</v>
      </c>
      <c r="D197" s="12" t="s">
        <v>1143</v>
      </c>
      <c r="E197" s="11" t="s">
        <v>292</v>
      </c>
      <c r="F197" s="11" t="s">
        <v>27</v>
      </c>
      <c r="G197" s="11" t="s">
        <v>244</v>
      </c>
      <c r="H197" s="11" t="s">
        <v>27</v>
      </c>
      <c r="I197" s="11"/>
      <c r="J197" s="11" t="s">
        <v>27</v>
      </c>
      <c r="K197" s="11" t="s">
        <v>27</v>
      </c>
      <c r="L197" s="11" t="s">
        <v>29</v>
      </c>
      <c r="M197" s="11" t="s">
        <v>30</v>
      </c>
      <c r="N197" s="11" t="s">
        <v>63</v>
      </c>
      <c r="O197" s="12" t="s">
        <v>1144</v>
      </c>
      <c r="P197" s="12" t="s">
        <v>27</v>
      </c>
      <c r="Q197" s="12" t="s">
        <v>309</v>
      </c>
      <c r="R197" s="11"/>
      <c r="S197" s="11"/>
      <c r="T197" s="11"/>
      <c r="U197" s="11" t="s">
        <v>1145</v>
      </c>
      <c r="V197" s="11"/>
    </row>
    <row r="198" spans="1:22" s="7" customFormat="1" ht="42" hidden="1" customHeight="1" x14ac:dyDescent="0.3">
      <c r="A198" s="13" t="s">
        <v>1146</v>
      </c>
      <c r="B198" s="14" t="s">
        <v>1147</v>
      </c>
      <c r="C198" s="14" t="s">
        <v>1148</v>
      </c>
      <c r="D198" s="15" t="s">
        <v>1143</v>
      </c>
      <c r="E198" s="14" t="s">
        <v>213</v>
      </c>
      <c r="F198" s="14" t="s">
        <v>748</v>
      </c>
      <c r="G198" s="14" t="s">
        <v>244</v>
      </c>
      <c r="H198" s="14" t="s">
        <v>27</v>
      </c>
      <c r="I198" s="14" t="s">
        <v>1149</v>
      </c>
      <c r="J198" s="14" t="s">
        <v>330</v>
      </c>
      <c r="K198" s="14" t="s">
        <v>61</v>
      </c>
      <c r="L198" s="14" t="s">
        <v>29</v>
      </c>
      <c r="M198" s="14" t="s">
        <v>30</v>
      </c>
      <c r="N198" s="14" t="s">
        <v>63</v>
      </c>
      <c r="O198" s="15" t="s">
        <v>1150</v>
      </c>
      <c r="P198" s="15" t="s">
        <v>27</v>
      </c>
      <c r="Q198" s="15" t="s">
        <v>309</v>
      </c>
      <c r="R198" s="14"/>
      <c r="S198" s="14"/>
      <c r="T198" s="14"/>
      <c r="U198" s="14" t="s">
        <v>1151</v>
      </c>
      <c r="V198" s="14"/>
    </row>
    <row r="199" spans="1:22" s="7" customFormat="1" ht="42" hidden="1" customHeight="1" x14ac:dyDescent="0.3">
      <c r="A199" s="13" t="s">
        <v>1152</v>
      </c>
      <c r="B199" s="14" t="s">
        <v>1153</v>
      </c>
      <c r="C199" s="14" t="s">
        <v>1154</v>
      </c>
      <c r="D199" s="15" t="s">
        <v>936</v>
      </c>
      <c r="E199" s="14" t="s">
        <v>386</v>
      </c>
      <c r="F199" s="14" t="s">
        <v>27</v>
      </c>
      <c r="G199" s="14" t="s">
        <v>1155</v>
      </c>
      <c r="H199" s="14" t="s">
        <v>27</v>
      </c>
      <c r="I199" s="14"/>
      <c r="J199" s="14" t="s">
        <v>27</v>
      </c>
      <c r="K199" s="14" t="s">
        <v>27</v>
      </c>
      <c r="L199" s="14" t="s">
        <v>29</v>
      </c>
      <c r="M199" s="14" t="s">
        <v>30</v>
      </c>
      <c r="N199" s="14" t="s">
        <v>63</v>
      </c>
      <c r="O199" s="15" t="s">
        <v>1156</v>
      </c>
      <c r="P199" s="15" t="s">
        <v>27</v>
      </c>
      <c r="Q199" s="15" t="s">
        <v>309</v>
      </c>
      <c r="R199" s="14"/>
      <c r="S199" s="14"/>
      <c r="T199" s="14"/>
      <c r="U199" s="14" t="s">
        <v>1157</v>
      </c>
      <c r="V199" s="14"/>
    </row>
    <row r="200" spans="1:22" s="7" customFormat="1" ht="42" hidden="1" customHeight="1" x14ac:dyDescent="0.3">
      <c r="A200" s="13" t="s">
        <v>1158</v>
      </c>
      <c r="B200" s="14" t="s">
        <v>1159</v>
      </c>
      <c r="C200" s="14" t="s">
        <v>1160</v>
      </c>
      <c r="D200" s="15" t="s">
        <v>52</v>
      </c>
      <c r="E200" s="14" t="s">
        <v>430</v>
      </c>
      <c r="F200" s="14" t="s">
        <v>27</v>
      </c>
      <c r="G200" s="14" t="s">
        <v>244</v>
      </c>
      <c r="H200" s="14" t="s">
        <v>27</v>
      </c>
      <c r="I200" s="17" t="s">
        <v>357</v>
      </c>
      <c r="J200" s="14" t="s">
        <v>330</v>
      </c>
      <c r="K200" s="14" t="s">
        <v>61</v>
      </c>
      <c r="L200" s="14" t="s">
        <v>29</v>
      </c>
      <c r="M200" s="14" t="s">
        <v>30</v>
      </c>
      <c r="N200" s="14" t="s">
        <v>63</v>
      </c>
      <c r="O200" s="15" t="s">
        <v>1104</v>
      </c>
      <c r="P200" s="15" t="s">
        <v>27</v>
      </c>
      <c r="Q200" s="15" t="s">
        <v>309</v>
      </c>
      <c r="R200" s="14"/>
      <c r="S200" s="14"/>
      <c r="T200" s="14"/>
      <c r="U200" s="14" t="s">
        <v>1161</v>
      </c>
      <c r="V200" s="14"/>
    </row>
    <row r="201" spans="1:22" s="6" customFormat="1" ht="42" hidden="1" customHeight="1" x14ac:dyDescent="0.3">
      <c r="A201" s="10" t="s">
        <v>1162</v>
      </c>
      <c r="B201" s="11" t="s">
        <v>1163</v>
      </c>
      <c r="C201" s="11" t="s">
        <v>1164</v>
      </c>
      <c r="D201" s="12" t="s">
        <v>52</v>
      </c>
      <c r="E201" s="11" t="s">
        <v>455</v>
      </c>
      <c r="F201" s="11" t="s">
        <v>27</v>
      </c>
      <c r="G201" s="11" t="s">
        <v>244</v>
      </c>
      <c r="H201" s="11" t="s">
        <v>27</v>
      </c>
      <c r="I201" s="11"/>
      <c r="J201" s="11" t="s">
        <v>27</v>
      </c>
      <c r="K201" s="11" t="s">
        <v>27</v>
      </c>
      <c r="L201" s="11" t="s">
        <v>29</v>
      </c>
      <c r="M201" s="11" t="s">
        <v>30</v>
      </c>
      <c r="N201" s="11" t="s">
        <v>63</v>
      </c>
      <c r="O201" s="12" t="s">
        <v>1165</v>
      </c>
      <c r="P201" s="12" t="s">
        <v>27</v>
      </c>
      <c r="Q201" s="12" t="s">
        <v>309</v>
      </c>
      <c r="R201" s="11"/>
      <c r="S201" s="11"/>
      <c r="T201" s="11"/>
      <c r="U201" s="11" t="s">
        <v>1166</v>
      </c>
      <c r="V201" s="11"/>
    </row>
    <row r="202" spans="1:22" s="6" customFormat="1" ht="56.15" hidden="1" customHeight="1" x14ac:dyDescent="0.3">
      <c r="A202" s="13" t="s">
        <v>1167</v>
      </c>
      <c r="B202" s="14" t="s">
        <v>710</v>
      </c>
      <c r="C202" s="14" t="s">
        <v>1168</v>
      </c>
      <c r="D202" s="15" t="s">
        <v>267</v>
      </c>
      <c r="E202" s="14" t="s">
        <v>430</v>
      </c>
      <c r="F202" s="14" t="s">
        <v>27</v>
      </c>
      <c r="G202" s="14" t="s">
        <v>244</v>
      </c>
      <c r="H202" s="14" t="s">
        <v>27</v>
      </c>
      <c r="I202" s="17" t="s">
        <v>357</v>
      </c>
      <c r="J202" s="14" t="s">
        <v>330</v>
      </c>
      <c r="K202" s="14" t="s">
        <v>61</v>
      </c>
      <c r="L202" s="14" t="s">
        <v>470</v>
      </c>
      <c r="M202" s="14" t="s">
        <v>30</v>
      </c>
      <c r="N202" s="14" t="s">
        <v>63</v>
      </c>
      <c r="O202" s="15" t="s">
        <v>1169</v>
      </c>
      <c r="P202" s="15" t="s">
        <v>27</v>
      </c>
      <c r="Q202" s="15" t="s">
        <v>309</v>
      </c>
      <c r="R202" s="14"/>
      <c r="S202" s="14"/>
      <c r="T202" s="14"/>
      <c r="U202" s="14" t="s">
        <v>1170</v>
      </c>
      <c r="V202" s="14"/>
    </row>
    <row r="203" spans="1:22" s="7" customFormat="1" ht="42" hidden="1" customHeight="1" x14ac:dyDescent="0.3">
      <c r="A203" s="10" t="s">
        <v>1171</v>
      </c>
      <c r="B203" s="11" t="s">
        <v>1172</v>
      </c>
      <c r="C203" s="11" t="s">
        <v>1173</v>
      </c>
      <c r="D203" s="12" t="s">
        <v>1174</v>
      </c>
      <c r="E203" s="11" t="s">
        <v>71</v>
      </c>
      <c r="F203" s="11" t="s">
        <v>27</v>
      </c>
      <c r="G203" s="11" t="s">
        <v>244</v>
      </c>
      <c r="H203" s="11" t="s">
        <v>27</v>
      </c>
      <c r="I203" s="11"/>
      <c r="J203" s="11" t="s">
        <v>27</v>
      </c>
      <c r="K203" s="11" t="s">
        <v>27</v>
      </c>
      <c r="L203" s="11" t="s">
        <v>29</v>
      </c>
      <c r="M203" s="11" t="s">
        <v>30</v>
      </c>
      <c r="N203" s="11" t="s">
        <v>63</v>
      </c>
      <c r="O203" s="12" t="s">
        <v>306</v>
      </c>
      <c r="P203" s="12" t="s">
        <v>27</v>
      </c>
      <c r="Q203" s="12" t="s">
        <v>309</v>
      </c>
      <c r="R203" s="11"/>
      <c r="S203" s="11"/>
      <c r="T203" s="11"/>
      <c r="U203" s="11" t="s">
        <v>1175</v>
      </c>
      <c r="V203" s="11"/>
    </row>
    <row r="204" spans="1:22" s="6" customFormat="1" ht="56.15" hidden="1" customHeight="1" x14ac:dyDescent="0.3">
      <c r="A204" s="13" t="s">
        <v>1176</v>
      </c>
      <c r="B204" s="14" t="s">
        <v>1177</v>
      </c>
      <c r="C204" s="14" t="s">
        <v>1177</v>
      </c>
      <c r="D204" s="15" t="s">
        <v>992</v>
      </c>
      <c r="E204" s="14" t="s">
        <v>292</v>
      </c>
      <c r="F204" s="14" t="s">
        <v>27</v>
      </c>
      <c r="G204" s="14" t="s">
        <v>244</v>
      </c>
      <c r="H204" s="14" t="s">
        <v>27</v>
      </c>
      <c r="I204" s="17" t="s">
        <v>357</v>
      </c>
      <c r="J204" s="14" t="s">
        <v>330</v>
      </c>
      <c r="K204" s="14" t="s">
        <v>61</v>
      </c>
      <c r="L204" s="14" t="s">
        <v>29</v>
      </c>
      <c r="M204" s="14" t="s">
        <v>30</v>
      </c>
      <c r="N204" s="14" t="s">
        <v>63</v>
      </c>
      <c r="O204" s="15" t="s">
        <v>1178</v>
      </c>
      <c r="P204" s="15" t="s">
        <v>27</v>
      </c>
      <c r="Q204" s="15" t="s">
        <v>309</v>
      </c>
      <c r="R204" s="14"/>
      <c r="S204" s="14"/>
      <c r="T204" s="14"/>
      <c r="U204" s="14" t="s">
        <v>1179</v>
      </c>
      <c r="V204" s="14"/>
    </row>
    <row r="205" spans="1:22" s="7" customFormat="1" ht="42" hidden="1" customHeight="1" x14ac:dyDescent="0.3">
      <c r="A205" s="13" t="s">
        <v>1180</v>
      </c>
      <c r="B205" s="14" t="s">
        <v>1181</v>
      </c>
      <c r="C205" s="14" t="s">
        <v>1182</v>
      </c>
      <c r="D205" s="15" t="s">
        <v>1183</v>
      </c>
      <c r="E205" s="14" t="s">
        <v>107</v>
      </c>
      <c r="F205" s="14" t="s">
        <v>27</v>
      </c>
      <c r="G205" s="14" t="s">
        <v>244</v>
      </c>
      <c r="H205" s="14" t="s">
        <v>27</v>
      </c>
      <c r="I205" s="17" t="s">
        <v>1184</v>
      </c>
      <c r="J205" s="14" t="s">
        <v>330</v>
      </c>
      <c r="K205" s="14" t="s">
        <v>61</v>
      </c>
      <c r="L205" s="14" t="s">
        <v>29</v>
      </c>
      <c r="M205" s="14" t="s">
        <v>30</v>
      </c>
      <c r="N205" s="14" t="s">
        <v>63</v>
      </c>
      <c r="O205" s="15" t="s">
        <v>1169</v>
      </c>
      <c r="P205" s="15" t="s">
        <v>27</v>
      </c>
      <c r="Q205" s="15" t="s">
        <v>309</v>
      </c>
      <c r="R205" s="14"/>
      <c r="S205" s="14"/>
      <c r="T205" s="14"/>
      <c r="U205" s="14" t="s">
        <v>1185</v>
      </c>
      <c r="V205" s="14"/>
    </row>
    <row r="206" spans="1:22" s="6" customFormat="1" ht="42" hidden="1" customHeight="1" x14ac:dyDescent="0.3">
      <c r="A206" s="13" t="s">
        <v>1186</v>
      </c>
      <c r="B206" s="14" t="s">
        <v>1187</v>
      </c>
      <c r="C206" s="14" t="s">
        <v>1188</v>
      </c>
      <c r="D206" s="15" t="s">
        <v>1183</v>
      </c>
      <c r="E206" s="14" t="s">
        <v>79</v>
      </c>
      <c r="F206" s="14" t="s">
        <v>27</v>
      </c>
      <c r="G206" s="14" t="s">
        <v>244</v>
      </c>
      <c r="H206" s="14" t="s">
        <v>27</v>
      </c>
      <c r="I206" s="17" t="s">
        <v>749</v>
      </c>
      <c r="J206" s="14" t="s">
        <v>330</v>
      </c>
      <c r="K206" s="14" t="s">
        <v>61</v>
      </c>
      <c r="L206" s="14" t="s">
        <v>29</v>
      </c>
      <c r="M206" s="14" t="s">
        <v>30</v>
      </c>
      <c r="N206" s="14" t="s">
        <v>63</v>
      </c>
      <c r="O206" s="15" t="s">
        <v>1150</v>
      </c>
      <c r="P206" s="15" t="s">
        <v>27</v>
      </c>
      <c r="Q206" s="15" t="s">
        <v>309</v>
      </c>
      <c r="R206" s="14"/>
      <c r="S206" s="14"/>
      <c r="T206" s="14"/>
      <c r="U206" s="14" t="s">
        <v>1189</v>
      </c>
      <c r="V206" s="14"/>
    </row>
    <row r="207" spans="1:22" s="6" customFormat="1" ht="56.15" hidden="1" customHeight="1" x14ac:dyDescent="0.3">
      <c r="A207" s="10" t="s">
        <v>1190</v>
      </c>
      <c r="B207" s="11" t="s">
        <v>1191</v>
      </c>
      <c r="C207" s="11" t="s">
        <v>1192</v>
      </c>
      <c r="D207" s="12" t="s">
        <v>1183</v>
      </c>
      <c r="E207" s="11" t="s">
        <v>200</v>
      </c>
      <c r="F207" s="11" t="s">
        <v>27</v>
      </c>
      <c r="G207" s="11" t="s">
        <v>27</v>
      </c>
      <c r="H207" s="11" t="s">
        <v>27</v>
      </c>
      <c r="I207" s="11"/>
      <c r="J207" s="11" t="s">
        <v>27</v>
      </c>
      <c r="K207" s="11" t="s">
        <v>61</v>
      </c>
      <c r="L207" s="11" t="s">
        <v>27</v>
      </c>
      <c r="M207" s="11" t="s">
        <v>30</v>
      </c>
      <c r="N207" s="11" t="s">
        <v>63</v>
      </c>
      <c r="O207" s="12" t="s">
        <v>284</v>
      </c>
      <c r="P207" s="12" t="s">
        <v>27</v>
      </c>
      <c r="Q207" s="12" t="s">
        <v>309</v>
      </c>
      <c r="R207" s="11"/>
      <c r="S207" s="11"/>
      <c r="T207" s="11"/>
      <c r="U207" s="11" t="s">
        <v>1193</v>
      </c>
      <c r="V207" s="11"/>
    </row>
    <row r="208" spans="1:22" s="6" customFormat="1" ht="42" hidden="1" customHeight="1" x14ac:dyDescent="0.3">
      <c r="A208" s="10" t="s">
        <v>1194</v>
      </c>
      <c r="B208" s="11" t="s">
        <v>1195</v>
      </c>
      <c r="C208" s="11" t="s">
        <v>1196</v>
      </c>
      <c r="D208" s="12" t="s">
        <v>83</v>
      </c>
      <c r="E208" s="11" t="s">
        <v>356</v>
      </c>
      <c r="F208" s="11" t="s">
        <v>27</v>
      </c>
      <c r="G208" s="11" t="s">
        <v>276</v>
      </c>
      <c r="H208" s="11" t="s">
        <v>27</v>
      </c>
      <c r="I208" s="11"/>
      <c r="J208" s="11" t="s">
        <v>330</v>
      </c>
      <c r="K208" s="11" t="s">
        <v>27</v>
      </c>
      <c r="L208" s="11" t="s">
        <v>29</v>
      </c>
      <c r="M208" s="11" t="s">
        <v>30</v>
      </c>
      <c r="N208" s="11" t="s">
        <v>63</v>
      </c>
      <c r="O208" s="12" t="s">
        <v>1197</v>
      </c>
      <c r="P208" s="12" t="s">
        <v>27</v>
      </c>
      <c r="Q208" s="12" t="s">
        <v>1006</v>
      </c>
      <c r="R208" s="11"/>
      <c r="S208" s="11"/>
      <c r="T208" s="11"/>
      <c r="U208" s="11" t="s">
        <v>1198</v>
      </c>
      <c r="V208" s="11"/>
    </row>
    <row r="209" spans="1:22" s="7" customFormat="1" ht="42" hidden="1" customHeight="1" x14ac:dyDescent="0.3">
      <c r="A209" s="13" t="s">
        <v>1199</v>
      </c>
      <c r="B209" s="14" t="s">
        <v>1200</v>
      </c>
      <c r="C209" s="14" t="s">
        <v>1201</v>
      </c>
      <c r="D209" s="15" t="s">
        <v>83</v>
      </c>
      <c r="E209" s="14" t="s">
        <v>463</v>
      </c>
      <c r="F209" s="14" t="s">
        <v>27</v>
      </c>
      <c r="G209" s="14" t="s">
        <v>244</v>
      </c>
      <c r="H209" s="14" t="s">
        <v>27</v>
      </c>
      <c r="I209" s="14"/>
      <c r="J209" s="14" t="s">
        <v>27</v>
      </c>
      <c r="K209" s="14" t="s">
        <v>27</v>
      </c>
      <c r="L209" s="14" t="s">
        <v>29</v>
      </c>
      <c r="M209" s="14" t="s">
        <v>30</v>
      </c>
      <c r="N209" s="14" t="s">
        <v>63</v>
      </c>
      <c r="O209" s="15" t="s">
        <v>300</v>
      </c>
      <c r="P209" s="15" t="s">
        <v>27</v>
      </c>
      <c r="Q209" s="15" t="s">
        <v>309</v>
      </c>
      <c r="R209" s="14"/>
      <c r="S209" s="14"/>
      <c r="T209" s="14"/>
      <c r="U209" s="14" t="s">
        <v>1202</v>
      </c>
      <c r="V209" s="14"/>
    </row>
    <row r="210" spans="1:22" s="9" customFormat="1" ht="56.15" hidden="1" customHeight="1" x14ac:dyDescent="0.3">
      <c r="A210" s="10" t="s">
        <v>1203</v>
      </c>
      <c r="B210" s="11" t="s">
        <v>1204</v>
      </c>
      <c r="C210" s="11" t="s">
        <v>1204</v>
      </c>
      <c r="D210" s="12" t="s">
        <v>148</v>
      </c>
      <c r="E210" s="11" t="s">
        <v>448</v>
      </c>
      <c r="F210" s="11" t="s">
        <v>27</v>
      </c>
      <c r="G210" s="11" t="s">
        <v>244</v>
      </c>
      <c r="H210" s="11" t="s">
        <v>27</v>
      </c>
      <c r="I210" s="11"/>
      <c r="J210" s="11" t="s">
        <v>27</v>
      </c>
      <c r="K210" s="11" t="s">
        <v>27</v>
      </c>
      <c r="L210" s="11" t="s">
        <v>29</v>
      </c>
      <c r="M210" s="11" t="s">
        <v>30</v>
      </c>
      <c r="N210" s="11" t="s">
        <v>63</v>
      </c>
      <c r="O210" s="12" t="s">
        <v>1205</v>
      </c>
      <c r="P210" s="12" t="s">
        <v>27</v>
      </c>
      <c r="Q210" s="12" t="s">
        <v>309</v>
      </c>
      <c r="R210" s="11"/>
      <c r="S210" s="11"/>
      <c r="T210" s="11"/>
      <c r="U210" s="11" t="s">
        <v>1206</v>
      </c>
      <c r="V210" s="11"/>
    </row>
    <row r="211" spans="1:22" s="7" customFormat="1" ht="42" hidden="1" customHeight="1" x14ac:dyDescent="0.3">
      <c r="A211" s="13" t="s">
        <v>1207</v>
      </c>
      <c r="B211" s="14" t="s">
        <v>1208</v>
      </c>
      <c r="C211" s="14" t="s">
        <v>1209</v>
      </c>
      <c r="D211" s="15" t="s">
        <v>148</v>
      </c>
      <c r="E211" s="14" t="s">
        <v>26</v>
      </c>
      <c r="F211" s="14" t="s">
        <v>27</v>
      </c>
      <c r="G211" s="14" t="s">
        <v>244</v>
      </c>
      <c r="H211" s="14" t="s">
        <v>27</v>
      </c>
      <c r="I211" s="14"/>
      <c r="J211" s="14" t="s">
        <v>330</v>
      </c>
      <c r="K211" s="14" t="s">
        <v>61</v>
      </c>
      <c r="L211" s="14" t="s">
        <v>29</v>
      </c>
      <c r="M211" s="14" t="s">
        <v>30</v>
      </c>
      <c r="N211" s="14" t="s">
        <v>63</v>
      </c>
      <c r="O211" s="15" t="s">
        <v>1109</v>
      </c>
      <c r="P211" s="15" t="s">
        <v>27</v>
      </c>
      <c r="Q211" s="15" t="s">
        <v>309</v>
      </c>
      <c r="R211" s="14"/>
      <c r="S211" s="14"/>
      <c r="T211" s="14"/>
      <c r="U211" s="14" t="s">
        <v>1210</v>
      </c>
      <c r="V211" s="14"/>
    </row>
    <row r="212" spans="1:22" s="6" customFormat="1" ht="98.15" hidden="1" customHeight="1" x14ac:dyDescent="0.3">
      <c r="A212" s="10" t="s">
        <v>1211</v>
      </c>
      <c r="B212" s="11" t="s">
        <v>1212</v>
      </c>
      <c r="C212" s="11" t="s">
        <v>1213</v>
      </c>
      <c r="D212" s="12" t="s">
        <v>1214</v>
      </c>
      <c r="E212" s="11" t="s">
        <v>243</v>
      </c>
      <c r="F212" s="11" t="s">
        <v>1215</v>
      </c>
      <c r="G212" s="11" t="s">
        <v>230</v>
      </c>
      <c r="H212" s="11" t="s">
        <v>27</v>
      </c>
      <c r="I212" s="11"/>
      <c r="J212" s="11" t="s">
        <v>330</v>
      </c>
      <c r="K212" s="11" t="s">
        <v>61</v>
      </c>
      <c r="L212" s="11" t="s">
        <v>29</v>
      </c>
      <c r="M212" s="11" t="s">
        <v>30</v>
      </c>
      <c r="N212" s="11" t="s">
        <v>63</v>
      </c>
      <c r="O212" s="12" t="s">
        <v>1216</v>
      </c>
      <c r="P212" s="12" t="s">
        <v>27</v>
      </c>
      <c r="Q212" s="12" t="s">
        <v>309</v>
      </c>
      <c r="R212" s="11"/>
      <c r="S212" s="11"/>
      <c r="T212" s="11"/>
      <c r="U212" s="11" t="s">
        <v>1217</v>
      </c>
      <c r="V212" s="11" t="s">
        <v>1218</v>
      </c>
    </row>
    <row r="213" spans="1:22" s="6" customFormat="1" ht="42" hidden="1" customHeight="1" x14ac:dyDescent="0.3">
      <c r="A213" s="10" t="s">
        <v>1219</v>
      </c>
      <c r="B213" s="11" t="s">
        <v>1220</v>
      </c>
      <c r="C213" s="11" t="s">
        <v>1221</v>
      </c>
      <c r="D213" s="12" t="s">
        <v>1169</v>
      </c>
      <c r="E213" s="11" t="s">
        <v>386</v>
      </c>
      <c r="F213" s="11" t="s">
        <v>27</v>
      </c>
      <c r="G213" s="11" t="s">
        <v>244</v>
      </c>
      <c r="H213" s="11" t="s">
        <v>27</v>
      </c>
      <c r="I213" s="11"/>
      <c r="J213" s="11" t="s">
        <v>330</v>
      </c>
      <c r="K213" s="11" t="s">
        <v>61</v>
      </c>
      <c r="L213" s="11" t="s">
        <v>1222</v>
      </c>
      <c r="M213" s="11" t="s">
        <v>30</v>
      </c>
      <c r="N213" s="11" t="s">
        <v>63</v>
      </c>
      <c r="O213" s="12" t="s">
        <v>1223</v>
      </c>
      <c r="P213" s="12" t="s">
        <v>27</v>
      </c>
      <c r="Q213" s="12" t="s">
        <v>309</v>
      </c>
      <c r="R213" s="11"/>
      <c r="S213" s="11"/>
      <c r="T213" s="11"/>
      <c r="U213" s="11" t="s">
        <v>1224</v>
      </c>
      <c r="V213" s="11"/>
    </row>
    <row r="214" spans="1:22" s="6" customFormat="1" ht="42" hidden="1" customHeight="1" x14ac:dyDescent="0.3">
      <c r="A214" s="10" t="s">
        <v>1225</v>
      </c>
      <c r="B214" s="11" t="s">
        <v>1226</v>
      </c>
      <c r="C214" s="11" t="s">
        <v>1227</v>
      </c>
      <c r="D214" s="12" t="s">
        <v>1150</v>
      </c>
      <c r="E214" s="11" t="s">
        <v>243</v>
      </c>
      <c r="F214" s="11" t="s">
        <v>27</v>
      </c>
      <c r="G214" s="11" t="s">
        <v>244</v>
      </c>
      <c r="H214" s="11" t="s">
        <v>27</v>
      </c>
      <c r="I214" s="11"/>
      <c r="J214" s="11" t="s">
        <v>27</v>
      </c>
      <c r="K214" s="11" t="s">
        <v>27</v>
      </c>
      <c r="L214" s="11" t="s">
        <v>688</v>
      </c>
      <c r="M214" s="11" t="s">
        <v>30</v>
      </c>
      <c r="N214" s="11" t="s">
        <v>63</v>
      </c>
      <c r="O214" s="12" t="s">
        <v>1228</v>
      </c>
      <c r="P214" s="12" t="s">
        <v>27</v>
      </c>
      <c r="Q214" s="12" t="s">
        <v>309</v>
      </c>
      <c r="R214" s="11"/>
      <c r="S214" s="11"/>
      <c r="T214" s="11"/>
      <c r="U214" s="11" t="s">
        <v>1229</v>
      </c>
      <c r="V214" s="11"/>
    </row>
    <row r="215" spans="1:22" s="6" customFormat="1" ht="42" hidden="1" customHeight="1" x14ac:dyDescent="0.3">
      <c r="A215" s="13" t="s">
        <v>1230</v>
      </c>
      <c r="B215" s="14" t="s">
        <v>1231</v>
      </c>
      <c r="C215" s="14" t="s">
        <v>1232</v>
      </c>
      <c r="D215" s="15" t="s">
        <v>1104</v>
      </c>
      <c r="E215" s="14" t="s">
        <v>260</v>
      </c>
      <c r="F215" s="14" t="s">
        <v>27</v>
      </c>
      <c r="G215" s="14" t="s">
        <v>244</v>
      </c>
      <c r="H215" s="14" t="s">
        <v>27</v>
      </c>
      <c r="I215" s="17" t="s">
        <v>357</v>
      </c>
      <c r="J215" s="14" t="s">
        <v>330</v>
      </c>
      <c r="K215" s="14" t="s">
        <v>61</v>
      </c>
      <c r="L215" s="14" t="s">
        <v>702</v>
      </c>
      <c r="M215" s="14" t="s">
        <v>30</v>
      </c>
      <c r="N215" s="14" t="s">
        <v>63</v>
      </c>
      <c r="O215" s="15" t="s">
        <v>1233</v>
      </c>
      <c r="P215" s="15" t="s">
        <v>1205</v>
      </c>
      <c r="Q215" s="15" t="s">
        <v>309</v>
      </c>
      <c r="R215" s="14"/>
      <c r="S215" s="14"/>
      <c r="T215" s="14"/>
      <c r="U215" s="14" t="s">
        <v>1234</v>
      </c>
      <c r="V215" s="14"/>
    </row>
    <row r="216" spans="1:22" s="6" customFormat="1" ht="42" hidden="1" customHeight="1" x14ac:dyDescent="0.3">
      <c r="A216" s="13" t="s">
        <v>1235</v>
      </c>
      <c r="B216" s="14" t="s">
        <v>1236</v>
      </c>
      <c r="C216" s="14" t="s">
        <v>1237</v>
      </c>
      <c r="D216" s="15" t="s">
        <v>1109</v>
      </c>
      <c r="E216" s="14" t="s">
        <v>373</v>
      </c>
      <c r="F216" s="14" t="s">
        <v>27</v>
      </c>
      <c r="G216" s="14" t="s">
        <v>244</v>
      </c>
      <c r="H216" s="14" t="s">
        <v>27</v>
      </c>
      <c r="I216" s="14"/>
      <c r="J216" s="14" t="s">
        <v>330</v>
      </c>
      <c r="K216" s="14" t="s">
        <v>61</v>
      </c>
      <c r="L216" s="14" t="s">
        <v>29</v>
      </c>
      <c r="M216" s="14" t="s">
        <v>30</v>
      </c>
      <c r="N216" s="14" t="s">
        <v>63</v>
      </c>
      <c r="O216" s="15" t="s">
        <v>1238</v>
      </c>
      <c r="P216" s="15" t="s">
        <v>27</v>
      </c>
      <c r="Q216" s="15" t="s">
        <v>309</v>
      </c>
      <c r="R216" s="14"/>
      <c r="S216" s="14"/>
      <c r="T216" s="14"/>
      <c r="U216" s="14" t="s">
        <v>1239</v>
      </c>
      <c r="V216" s="14"/>
    </row>
    <row r="217" spans="1:22" s="7" customFormat="1" ht="42" hidden="1" customHeight="1" x14ac:dyDescent="0.3">
      <c r="A217" s="10" t="s">
        <v>1240</v>
      </c>
      <c r="B217" s="11" t="s">
        <v>1241</v>
      </c>
      <c r="C217" s="11" t="s">
        <v>1242</v>
      </c>
      <c r="D217" s="12" t="s">
        <v>269</v>
      </c>
      <c r="E217" s="11" t="s">
        <v>228</v>
      </c>
      <c r="F217" s="11" t="s">
        <v>1243</v>
      </c>
      <c r="G217" s="11" t="s">
        <v>244</v>
      </c>
      <c r="H217" s="11" t="s">
        <v>27</v>
      </c>
      <c r="I217" s="11"/>
      <c r="J217" s="11" t="s">
        <v>27</v>
      </c>
      <c r="K217" s="11" t="s">
        <v>27</v>
      </c>
      <c r="L217" s="11" t="s">
        <v>29</v>
      </c>
      <c r="M217" s="11" t="s">
        <v>30</v>
      </c>
      <c r="N217" s="11" t="s">
        <v>63</v>
      </c>
      <c r="O217" s="12" t="s">
        <v>1244</v>
      </c>
      <c r="P217" s="12" t="s">
        <v>27</v>
      </c>
      <c r="Q217" s="12" t="s">
        <v>309</v>
      </c>
      <c r="R217" s="11"/>
      <c r="S217" s="11"/>
      <c r="T217" s="11"/>
      <c r="U217" s="11" t="s">
        <v>1245</v>
      </c>
      <c r="V217" s="11"/>
    </row>
    <row r="218" spans="1:22" s="9" customFormat="1" ht="42" hidden="1" customHeight="1" x14ac:dyDescent="0.3">
      <c r="A218" s="10" t="s">
        <v>1246</v>
      </c>
      <c r="B218" s="11" t="s">
        <v>1247</v>
      </c>
      <c r="C218" s="11" t="s">
        <v>1248</v>
      </c>
      <c r="D218" s="12" t="s">
        <v>269</v>
      </c>
      <c r="E218" s="11" t="s">
        <v>71</v>
      </c>
      <c r="F218" s="11" t="s">
        <v>27</v>
      </c>
      <c r="G218" s="11" t="s">
        <v>244</v>
      </c>
      <c r="H218" s="11" t="s">
        <v>27</v>
      </c>
      <c r="I218" s="11"/>
      <c r="J218" s="11" t="s">
        <v>27</v>
      </c>
      <c r="K218" s="11" t="s">
        <v>27</v>
      </c>
      <c r="L218" s="11" t="s">
        <v>29</v>
      </c>
      <c r="M218" s="11" t="s">
        <v>30</v>
      </c>
      <c r="N218" s="11" t="s">
        <v>63</v>
      </c>
      <c r="O218" s="12" t="s">
        <v>1249</v>
      </c>
      <c r="P218" s="12" t="s">
        <v>27</v>
      </c>
      <c r="Q218" s="12" t="s">
        <v>309</v>
      </c>
      <c r="R218" s="11"/>
      <c r="S218" s="11"/>
      <c r="T218" s="11"/>
      <c r="U218" s="11" t="s">
        <v>1250</v>
      </c>
      <c r="V218" s="11"/>
    </row>
    <row r="219" spans="1:22" s="6" customFormat="1" ht="42" hidden="1" customHeight="1" x14ac:dyDescent="0.3">
      <c r="A219" s="10" t="s">
        <v>1251</v>
      </c>
      <c r="B219" s="11" t="s">
        <v>1252</v>
      </c>
      <c r="C219" s="11" t="s">
        <v>1253</v>
      </c>
      <c r="D219" s="12" t="s">
        <v>269</v>
      </c>
      <c r="E219" s="11" t="s">
        <v>71</v>
      </c>
      <c r="F219" s="11" t="s">
        <v>27</v>
      </c>
      <c r="G219" s="11" t="s">
        <v>244</v>
      </c>
      <c r="H219" s="11" t="s">
        <v>27</v>
      </c>
      <c r="I219" s="11"/>
      <c r="J219" s="11" t="s">
        <v>27</v>
      </c>
      <c r="K219" s="11" t="s">
        <v>27</v>
      </c>
      <c r="L219" s="11" t="s">
        <v>29</v>
      </c>
      <c r="M219" s="11" t="s">
        <v>30</v>
      </c>
      <c r="N219" s="11" t="s">
        <v>63</v>
      </c>
      <c r="O219" s="12" t="s">
        <v>1249</v>
      </c>
      <c r="P219" s="12" t="s">
        <v>27</v>
      </c>
      <c r="Q219" s="12" t="s">
        <v>309</v>
      </c>
      <c r="R219" s="11"/>
      <c r="S219" s="11"/>
      <c r="T219" s="11"/>
      <c r="U219" s="11" t="s">
        <v>1254</v>
      </c>
      <c r="V219" s="11"/>
    </row>
    <row r="220" spans="1:22" s="9" customFormat="1" ht="42" hidden="1" customHeight="1" x14ac:dyDescent="0.3">
      <c r="A220" s="10" t="s">
        <v>1255</v>
      </c>
      <c r="B220" s="11" t="s">
        <v>1256</v>
      </c>
      <c r="C220" s="11" t="s">
        <v>1257</v>
      </c>
      <c r="D220" s="12" t="s">
        <v>269</v>
      </c>
      <c r="E220" s="11" t="s">
        <v>71</v>
      </c>
      <c r="F220" s="11" t="s">
        <v>27</v>
      </c>
      <c r="G220" s="11" t="s">
        <v>244</v>
      </c>
      <c r="H220" s="11" t="s">
        <v>27</v>
      </c>
      <c r="I220" s="11"/>
      <c r="J220" s="11" t="s">
        <v>27</v>
      </c>
      <c r="K220" s="11" t="s">
        <v>27</v>
      </c>
      <c r="L220" s="11" t="s">
        <v>522</v>
      </c>
      <c r="M220" s="11" t="s">
        <v>30</v>
      </c>
      <c r="N220" s="11" t="s">
        <v>63</v>
      </c>
      <c r="O220" s="12" t="s">
        <v>1258</v>
      </c>
      <c r="P220" s="12" t="s">
        <v>27</v>
      </c>
      <c r="Q220" s="12" t="s">
        <v>309</v>
      </c>
      <c r="R220" s="11"/>
      <c r="S220" s="11"/>
      <c r="T220" s="11"/>
      <c r="U220" s="11" t="s">
        <v>1259</v>
      </c>
      <c r="V220" s="11"/>
    </row>
    <row r="221" spans="1:22" s="6" customFormat="1" ht="42" hidden="1" customHeight="1" x14ac:dyDescent="0.3">
      <c r="A221" s="10" t="s">
        <v>1260</v>
      </c>
      <c r="B221" s="11" t="s">
        <v>1261</v>
      </c>
      <c r="C221" s="11" t="s">
        <v>1262</v>
      </c>
      <c r="D221" s="12" t="s">
        <v>269</v>
      </c>
      <c r="E221" s="11" t="s">
        <v>71</v>
      </c>
      <c r="F221" s="11" t="s">
        <v>27</v>
      </c>
      <c r="G221" s="11" t="s">
        <v>244</v>
      </c>
      <c r="H221" s="11" t="s">
        <v>27</v>
      </c>
      <c r="I221" s="11"/>
      <c r="J221" s="11" t="s">
        <v>27</v>
      </c>
      <c r="K221" s="11" t="s">
        <v>27</v>
      </c>
      <c r="L221" s="11" t="s">
        <v>522</v>
      </c>
      <c r="M221" s="11" t="s">
        <v>30</v>
      </c>
      <c r="N221" s="11" t="s">
        <v>63</v>
      </c>
      <c r="O221" s="12" t="s">
        <v>315</v>
      </c>
      <c r="P221" s="12" t="s">
        <v>27</v>
      </c>
      <c r="Q221" s="12" t="s">
        <v>309</v>
      </c>
      <c r="R221" s="11"/>
      <c r="S221" s="11"/>
      <c r="T221" s="11"/>
      <c r="U221" s="11" t="s">
        <v>1263</v>
      </c>
      <c r="V221" s="11"/>
    </row>
    <row r="222" spans="1:22" s="9" customFormat="1" ht="42" hidden="1" customHeight="1" x14ac:dyDescent="0.3">
      <c r="A222" s="13" t="s">
        <v>1264</v>
      </c>
      <c r="B222" s="14" t="s">
        <v>1265</v>
      </c>
      <c r="C222" s="14" t="s">
        <v>1266</v>
      </c>
      <c r="D222" s="15" t="s">
        <v>1267</v>
      </c>
      <c r="E222" s="14" t="s">
        <v>394</v>
      </c>
      <c r="F222" s="14" t="s">
        <v>27</v>
      </c>
      <c r="G222" s="14" t="s">
        <v>912</v>
      </c>
      <c r="H222" s="14" t="s">
        <v>27</v>
      </c>
      <c r="I222" s="17" t="s">
        <v>357</v>
      </c>
      <c r="J222" s="14" t="s">
        <v>330</v>
      </c>
      <c r="K222" s="14" t="s">
        <v>61</v>
      </c>
      <c r="L222" s="14" t="s">
        <v>29</v>
      </c>
      <c r="M222" s="14" t="s">
        <v>30</v>
      </c>
      <c r="N222" s="14" t="s">
        <v>63</v>
      </c>
      <c r="O222" s="15" t="s">
        <v>1268</v>
      </c>
      <c r="P222" s="15" t="s">
        <v>27</v>
      </c>
      <c r="Q222" s="15" t="s">
        <v>309</v>
      </c>
      <c r="R222" s="14"/>
      <c r="S222" s="14"/>
      <c r="T222" s="14"/>
      <c r="U222" s="14" t="s">
        <v>1269</v>
      </c>
      <c r="V222" s="14"/>
    </row>
    <row r="223" spans="1:22" s="7" customFormat="1" ht="42" hidden="1" customHeight="1" x14ac:dyDescent="0.3">
      <c r="A223" s="10" t="s">
        <v>1270</v>
      </c>
      <c r="B223" s="11" t="s">
        <v>1271</v>
      </c>
      <c r="C223" s="11" t="s">
        <v>1271</v>
      </c>
      <c r="D223" s="12" t="s">
        <v>284</v>
      </c>
      <c r="E223" s="11" t="s">
        <v>260</v>
      </c>
      <c r="F223" s="11" t="s">
        <v>27</v>
      </c>
      <c r="G223" s="11" t="s">
        <v>244</v>
      </c>
      <c r="H223" s="11" t="s">
        <v>27</v>
      </c>
      <c r="I223" s="11"/>
      <c r="J223" s="11" t="s">
        <v>27</v>
      </c>
      <c r="K223" s="11" t="s">
        <v>27</v>
      </c>
      <c r="L223" s="11" t="s">
        <v>29</v>
      </c>
      <c r="M223" s="11" t="s">
        <v>30</v>
      </c>
      <c r="N223" s="11" t="s">
        <v>63</v>
      </c>
      <c r="O223" s="12" t="s">
        <v>1272</v>
      </c>
      <c r="P223" s="12" t="s">
        <v>27</v>
      </c>
      <c r="Q223" s="12" t="s">
        <v>1273</v>
      </c>
      <c r="R223" s="11"/>
      <c r="S223" s="11"/>
      <c r="T223" s="11"/>
      <c r="U223" s="11" t="s">
        <v>1274</v>
      </c>
      <c r="V223" s="11"/>
    </row>
    <row r="224" spans="1:22" s="7" customFormat="1" ht="42" hidden="1" customHeight="1" x14ac:dyDescent="0.3">
      <c r="A224" s="10" t="s">
        <v>1275</v>
      </c>
      <c r="B224" s="11" t="s">
        <v>1276</v>
      </c>
      <c r="C224" s="11" t="s">
        <v>1277</v>
      </c>
      <c r="D224" s="12" t="s">
        <v>1178</v>
      </c>
      <c r="E224" s="11" t="s">
        <v>386</v>
      </c>
      <c r="F224" s="11" t="s">
        <v>27</v>
      </c>
      <c r="G224" s="11" t="s">
        <v>244</v>
      </c>
      <c r="H224" s="11" t="s">
        <v>27</v>
      </c>
      <c r="I224" s="16" t="s">
        <v>357</v>
      </c>
      <c r="J224" s="11" t="s">
        <v>330</v>
      </c>
      <c r="K224" s="11" t="s">
        <v>61</v>
      </c>
      <c r="L224" s="11" t="s">
        <v>29</v>
      </c>
      <c r="M224" s="11" t="s">
        <v>30</v>
      </c>
      <c r="N224" s="11" t="s">
        <v>63</v>
      </c>
      <c r="O224" s="12" t="s">
        <v>1228</v>
      </c>
      <c r="P224" s="12" t="s">
        <v>27</v>
      </c>
      <c r="Q224" s="12" t="s">
        <v>309</v>
      </c>
      <c r="R224" s="11"/>
      <c r="S224" s="11"/>
      <c r="T224" s="11"/>
      <c r="U224" s="11" t="s">
        <v>1278</v>
      </c>
      <c r="V224" s="11"/>
    </row>
    <row r="225" spans="1:22" s="7" customFormat="1" ht="42" hidden="1" customHeight="1" x14ac:dyDescent="0.3">
      <c r="A225" s="13" t="s">
        <v>1279</v>
      </c>
      <c r="B225" s="14" t="s">
        <v>1280</v>
      </c>
      <c r="C225" s="14" t="s">
        <v>1281</v>
      </c>
      <c r="D225" s="15" t="s">
        <v>796</v>
      </c>
      <c r="E225" s="14" t="s">
        <v>430</v>
      </c>
      <c r="F225" s="14" t="s">
        <v>27</v>
      </c>
      <c r="G225" s="14" t="s">
        <v>244</v>
      </c>
      <c r="H225" s="14" t="s">
        <v>27</v>
      </c>
      <c r="I225" s="17" t="s">
        <v>431</v>
      </c>
      <c r="J225" s="14" t="s">
        <v>330</v>
      </c>
      <c r="K225" s="14" t="s">
        <v>61</v>
      </c>
      <c r="L225" s="14" t="s">
        <v>29</v>
      </c>
      <c r="M225" s="14" t="s">
        <v>30</v>
      </c>
      <c r="N225" s="14" t="s">
        <v>63</v>
      </c>
      <c r="O225" s="15" t="s">
        <v>1282</v>
      </c>
      <c r="P225" s="15" t="s">
        <v>27</v>
      </c>
      <c r="Q225" s="15" t="s">
        <v>309</v>
      </c>
      <c r="R225" s="14"/>
      <c r="S225" s="14"/>
      <c r="T225" s="14"/>
      <c r="U225" s="14" t="s">
        <v>1283</v>
      </c>
      <c r="V225" s="14"/>
    </row>
    <row r="226" spans="1:22" s="7" customFormat="1" ht="42" hidden="1" customHeight="1" x14ac:dyDescent="0.3">
      <c r="A226" s="13" t="s">
        <v>1284</v>
      </c>
      <c r="B226" s="14" t="s">
        <v>680</v>
      </c>
      <c r="C226" s="14" t="s">
        <v>1285</v>
      </c>
      <c r="D226" s="15" t="s">
        <v>796</v>
      </c>
      <c r="E226" s="14" t="s">
        <v>430</v>
      </c>
      <c r="F226" s="14" t="s">
        <v>27</v>
      </c>
      <c r="G226" s="14" t="s">
        <v>244</v>
      </c>
      <c r="H226" s="14" t="s">
        <v>27</v>
      </c>
      <c r="I226" s="17" t="s">
        <v>357</v>
      </c>
      <c r="J226" s="14" t="s">
        <v>330</v>
      </c>
      <c r="K226" s="14" t="s">
        <v>61</v>
      </c>
      <c r="L226" s="14" t="s">
        <v>82</v>
      </c>
      <c r="M226" s="14" t="s">
        <v>30</v>
      </c>
      <c r="N226" s="14" t="s">
        <v>63</v>
      </c>
      <c r="O226" s="15" t="s">
        <v>1286</v>
      </c>
      <c r="P226" s="15" t="s">
        <v>27</v>
      </c>
      <c r="Q226" s="15" t="s">
        <v>309</v>
      </c>
      <c r="R226" s="14"/>
      <c r="S226" s="14"/>
      <c r="T226" s="14"/>
      <c r="U226" s="14" t="s">
        <v>1287</v>
      </c>
      <c r="V226" s="14"/>
    </row>
    <row r="227" spans="1:22" s="7" customFormat="1" ht="56.15" hidden="1" customHeight="1" x14ac:dyDescent="0.3">
      <c r="A227" s="13" t="s">
        <v>1288</v>
      </c>
      <c r="B227" s="14" t="s">
        <v>1127</v>
      </c>
      <c r="C227" s="14" t="s">
        <v>1289</v>
      </c>
      <c r="D227" s="15" t="s">
        <v>1223</v>
      </c>
      <c r="E227" s="14" t="s">
        <v>430</v>
      </c>
      <c r="F227" s="14" t="s">
        <v>27</v>
      </c>
      <c r="G227" s="14" t="s">
        <v>244</v>
      </c>
      <c r="H227" s="14" t="s">
        <v>27</v>
      </c>
      <c r="I227" s="17" t="s">
        <v>357</v>
      </c>
      <c r="J227" s="14" t="s">
        <v>330</v>
      </c>
      <c r="K227" s="14" t="s">
        <v>61</v>
      </c>
      <c r="L227" s="14" t="s">
        <v>29</v>
      </c>
      <c r="M227" s="14" t="s">
        <v>30</v>
      </c>
      <c r="N227" s="14" t="s">
        <v>63</v>
      </c>
      <c r="O227" s="15" t="s">
        <v>306</v>
      </c>
      <c r="P227" s="15" t="s">
        <v>27</v>
      </c>
      <c r="Q227" s="15" t="s">
        <v>309</v>
      </c>
      <c r="R227" s="14"/>
      <c r="S227" s="14"/>
      <c r="T227" s="14"/>
      <c r="U227" s="14" t="s">
        <v>1290</v>
      </c>
      <c r="V227" s="14"/>
    </row>
    <row r="228" spans="1:22" s="7" customFormat="1" ht="42" hidden="1" customHeight="1" x14ac:dyDescent="0.3">
      <c r="A228" s="13" t="s">
        <v>1291</v>
      </c>
      <c r="B228" s="14" t="s">
        <v>1292</v>
      </c>
      <c r="C228" s="14" t="s">
        <v>1293</v>
      </c>
      <c r="D228" s="15" t="s">
        <v>1268</v>
      </c>
      <c r="E228" s="14" t="s">
        <v>430</v>
      </c>
      <c r="F228" s="14" t="s">
        <v>27</v>
      </c>
      <c r="G228" s="14" t="s">
        <v>244</v>
      </c>
      <c r="H228" s="14" t="s">
        <v>27</v>
      </c>
      <c r="I228" s="17" t="s">
        <v>431</v>
      </c>
      <c r="J228" s="14" t="s">
        <v>330</v>
      </c>
      <c r="K228" s="14" t="s">
        <v>61</v>
      </c>
      <c r="L228" s="14" t="s">
        <v>27</v>
      </c>
      <c r="M228" s="14" t="s">
        <v>30</v>
      </c>
      <c r="N228" s="14" t="s">
        <v>63</v>
      </c>
      <c r="O228" s="15" t="s">
        <v>262</v>
      </c>
      <c r="P228" s="15" t="s">
        <v>27</v>
      </c>
      <c r="Q228" s="15" t="s">
        <v>309</v>
      </c>
      <c r="R228" s="14"/>
      <c r="S228" s="14"/>
      <c r="T228" s="14"/>
      <c r="U228" s="14" t="s">
        <v>1294</v>
      </c>
      <c r="V228" s="14"/>
    </row>
    <row r="229" spans="1:22" s="6" customFormat="1" ht="42" hidden="1" customHeight="1" x14ac:dyDescent="0.3">
      <c r="A229" s="13" t="s">
        <v>1295</v>
      </c>
      <c r="B229" s="14" t="s">
        <v>1296</v>
      </c>
      <c r="C229" s="14" t="s">
        <v>1297</v>
      </c>
      <c r="D229" s="15" t="s">
        <v>1268</v>
      </c>
      <c r="E229" s="14" t="s">
        <v>430</v>
      </c>
      <c r="F229" s="14" t="s">
        <v>27</v>
      </c>
      <c r="G229" s="14" t="s">
        <v>244</v>
      </c>
      <c r="H229" s="14" t="s">
        <v>27</v>
      </c>
      <c r="I229" s="17" t="s">
        <v>357</v>
      </c>
      <c r="J229" s="14" t="s">
        <v>330</v>
      </c>
      <c r="K229" s="14" t="s">
        <v>61</v>
      </c>
      <c r="L229" s="14" t="s">
        <v>470</v>
      </c>
      <c r="M229" s="14" t="s">
        <v>30</v>
      </c>
      <c r="N229" s="14" t="s">
        <v>63</v>
      </c>
      <c r="O229" s="15" t="s">
        <v>1298</v>
      </c>
      <c r="P229" s="15" t="s">
        <v>27</v>
      </c>
      <c r="Q229" s="15" t="s">
        <v>309</v>
      </c>
      <c r="R229" s="14"/>
      <c r="S229" s="14"/>
      <c r="T229" s="14"/>
      <c r="U229" s="14" t="s">
        <v>1299</v>
      </c>
      <c r="V229" s="14"/>
    </row>
    <row r="230" spans="1:22" s="9" customFormat="1" ht="73" hidden="1" customHeight="1" x14ac:dyDescent="0.3">
      <c r="A230" s="13" t="s">
        <v>1300</v>
      </c>
      <c r="B230" s="14" t="s">
        <v>1301</v>
      </c>
      <c r="C230" s="14" t="s">
        <v>1302</v>
      </c>
      <c r="D230" s="15" t="s">
        <v>1303</v>
      </c>
      <c r="E230" s="14" t="s">
        <v>107</v>
      </c>
      <c r="F230" s="14" t="s">
        <v>27</v>
      </c>
      <c r="G230" s="14" t="s">
        <v>244</v>
      </c>
      <c r="H230" s="14" t="s">
        <v>27</v>
      </c>
      <c r="I230" s="17" t="s">
        <v>1184</v>
      </c>
      <c r="J230" s="14" t="s">
        <v>330</v>
      </c>
      <c r="K230" s="14" t="s">
        <v>61</v>
      </c>
      <c r="L230" s="14" t="s">
        <v>29</v>
      </c>
      <c r="M230" s="14" t="s">
        <v>30</v>
      </c>
      <c r="N230" s="14" t="s">
        <v>63</v>
      </c>
      <c r="O230" s="15" t="s">
        <v>1304</v>
      </c>
      <c r="P230" s="15" t="s">
        <v>27</v>
      </c>
      <c r="Q230" s="15" t="s">
        <v>1305</v>
      </c>
      <c r="R230" s="14"/>
      <c r="S230" s="14"/>
      <c r="T230" s="14"/>
      <c r="U230" s="14" t="s">
        <v>1306</v>
      </c>
      <c r="V230" s="14"/>
    </row>
    <row r="231" spans="1:22" s="7" customFormat="1" ht="42" hidden="1" customHeight="1" x14ac:dyDescent="0.3">
      <c r="A231" s="10" t="s">
        <v>1307</v>
      </c>
      <c r="B231" s="11" t="s">
        <v>1308</v>
      </c>
      <c r="C231" s="11" t="s">
        <v>1308</v>
      </c>
      <c r="D231" s="12" t="s">
        <v>306</v>
      </c>
      <c r="E231" s="11" t="s">
        <v>162</v>
      </c>
      <c r="F231" s="11" t="s">
        <v>1309</v>
      </c>
      <c r="G231" s="11" t="s">
        <v>27</v>
      </c>
      <c r="H231" s="11" t="s">
        <v>27</v>
      </c>
      <c r="I231" s="11"/>
      <c r="J231" s="11" t="s">
        <v>27</v>
      </c>
      <c r="K231" s="11" t="s">
        <v>27</v>
      </c>
      <c r="L231" s="11" t="s">
        <v>29</v>
      </c>
      <c r="M231" s="11" t="s">
        <v>30</v>
      </c>
      <c r="N231" s="11" t="s">
        <v>63</v>
      </c>
      <c r="O231" s="12" t="s">
        <v>1298</v>
      </c>
      <c r="P231" s="12" t="s">
        <v>27</v>
      </c>
      <c r="Q231" s="12" t="s">
        <v>309</v>
      </c>
      <c r="R231" s="11"/>
      <c r="S231" s="11"/>
      <c r="T231" s="11"/>
      <c r="U231" s="11" t="s">
        <v>1310</v>
      </c>
      <c r="V231" s="11"/>
    </row>
    <row r="232" spans="1:22" s="7" customFormat="1" ht="42" hidden="1" customHeight="1" x14ac:dyDescent="0.3">
      <c r="A232" s="13" t="s">
        <v>1311</v>
      </c>
      <c r="B232" s="14" t="s">
        <v>1312</v>
      </c>
      <c r="C232" s="14" t="s">
        <v>1313</v>
      </c>
      <c r="D232" s="15" t="s">
        <v>1216</v>
      </c>
      <c r="E232" s="14" t="s">
        <v>26</v>
      </c>
      <c r="F232" s="14" t="s">
        <v>27</v>
      </c>
      <c r="G232" s="14" t="s">
        <v>244</v>
      </c>
      <c r="H232" s="14" t="s">
        <v>27</v>
      </c>
      <c r="I232" s="17" t="s">
        <v>1314</v>
      </c>
      <c r="J232" s="14" t="s">
        <v>330</v>
      </c>
      <c r="K232" s="14" t="s">
        <v>61</v>
      </c>
      <c r="L232" s="14" t="s">
        <v>29</v>
      </c>
      <c r="M232" s="14" t="s">
        <v>30</v>
      </c>
      <c r="N232" s="14" t="s">
        <v>63</v>
      </c>
      <c r="O232" s="15" t="s">
        <v>117</v>
      </c>
      <c r="P232" s="15" t="s">
        <v>27</v>
      </c>
      <c r="Q232" s="15" t="s">
        <v>309</v>
      </c>
      <c r="R232" s="14"/>
      <c r="S232" s="14"/>
      <c r="T232" s="14"/>
      <c r="U232" s="14" t="s">
        <v>1315</v>
      </c>
      <c r="V232" s="14"/>
    </row>
    <row r="233" spans="1:22" s="7" customFormat="1" ht="42" hidden="1" customHeight="1" x14ac:dyDescent="0.3">
      <c r="A233" s="13" t="s">
        <v>1316</v>
      </c>
      <c r="B233" s="14" t="s">
        <v>1317</v>
      </c>
      <c r="C233" s="14" t="s">
        <v>1318</v>
      </c>
      <c r="D233" s="15" t="s">
        <v>1216</v>
      </c>
      <c r="E233" s="14" t="s">
        <v>430</v>
      </c>
      <c r="F233" s="14" t="s">
        <v>27</v>
      </c>
      <c r="G233" s="14" t="s">
        <v>244</v>
      </c>
      <c r="H233" s="14" t="s">
        <v>27</v>
      </c>
      <c r="I233" s="17" t="s">
        <v>357</v>
      </c>
      <c r="J233" s="14" t="s">
        <v>330</v>
      </c>
      <c r="K233" s="14" t="s">
        <v>1055</v>
      </c>
      <c r="L233" s="14" t="s">
        <v>29</v>
      </c>
      <c r="M233" s="14" t="s">
        <v>30</v>
      </c>
      <c r="N233" s="14" t="s">
        <v>63</v>
      </c>
      <c r="O233" s="15" t="s">
        <v>976</v>
      </c>
      <c r="P233" s="15" t="s">
        <v>27</v>
      </c>
      <c r="Q233" s="15" t="s">
        <v>309</v>
      </c>
      <c r="R233" s="14"/>
      <c r="S233" s="14"/>
      <c r="T233" s="14"/>
      <c r="U233" s="14" t="s">
        <v>1319</v>
      </c>
      <c r="V233" s="14"/>
    </row>
    <row r="234" spans="1:22" s="7" customFormat="1" ht="42" hidden="1" customHeight="1" x14ac:dyDescent="0.3">
      <c r="A234" s="13" t="s">
        <v>1320</v>
      </c>
      <c r="B234" s="14" t="s">
        <v>1321</v>
      </c>
      <c r="C234" s="14" t="s">
        <v>1322</v>
      </c>
      <c r="D234" s="15" t="s">
        <v>1323</v>
      </c>
      <c r="E234" s="14" t="s">
        <v>455</v>
      </c>
      <c r="F234" s="14" t="s">
        <v>27</v>
      </c>
      <c r="G234" s="14" t="s">
        <v>244</v>
      </c>
      <c r="H234" s="14" t="s">
        <v>27</v>
      </c>
      <c r="I234" s="14"/>
      <c r="J234" s="14" t="s">
        <v>330</v>
      </c>
      <c r="K234" s="14" t="s">
        <v>1055</v>
      </c>
      <c r="L234" s="14" t="s">
        <v>27</v>
      </c>
      <c r="M234" s="14" t="s">
        <v>30</v>
      </c>
      <c r="N234" s="14" t="s">
        <v>63</v>
      </c>
      <c r="O234" s="15" t="s">
        <v>1324</v>
      </c>
      <c r="P234" s="15" t="s">
        <v>650</v>
      </c>
      <c r="Q234" s="15" t="s">
        <v>309</v>
      </c>
      <c r="R234" s="14"/>
      <c r="S234" s="14"/>
      <c r="T234" s="14"/>
      <c r="U234" s="14" t="s">
        <v>1325</v>
      </c>
      <c r="V234" s="14"/>
    </row>
    <row r="235" spans="1:22" s="7" customFormat="1" ht="56.15" hidden="1" customHeight="1" x14ac:dyDescent="0.3">
      <c r="A235" s="13" t="s">
        <v>1326</v>
      </c>
      <c r="B235" s="14" t="s">
        <v>1327</v>
      </c>
      <c r="C235" s="14" t="s">
        <v>1328</v>
      </c>
      <c r="D235" s="15" t="s">
        <v>1286</v>
      </c>
      <c r="E235" s="14" t="s">
        <v>430</v>
      </c>
      <c r="F235" s="14" t="s">
        <v>27</v>
      </c>
      <c r="G235" s="14" t="s">
        <v>244</v>
      </c>
      <c r="H235" s="14" t="s">
        <v>27</v>
      </c>
      <c r="I235" s="17" t="s">
        <v>357</v>
      </c>
      <c r="J235" s="14" t="s">
        <v>330</v>
      </c>
      <c r="K235" s="14" t="s">
        <v>1055</v>
      </c>
      <c r="L235" s="14" t="s">
        <v>29</v>
      </c>
      <c r="M235" s="14" t="s">
        <v>30</v>
      </c>
      <c r="N235" s="14" t="s">
        <v>63</v>
      </c>
      <c r="O235" s="15" t="s">
        <v>1329</v>
      </c>
      <c r="P235" s="15" t="s">
        <v>27</v>
      </c>
      <c r="Q235" s="15" t="s">
        <v>309</v>
      </c>
      <c r="R235" s="14"/>
      <c r="S235" s="14"/>
      <c r="T235" s="14"/>
      <c r="U235" s="14" t="s">
        <v>1330</v>
      </c>
      <c r="V235" s="14"/>
    </row>
    <row r="236" spans="1:22" s="6" customFormat="1" ht="42" hidden="1" customHeight="1" x14ac:dyDescent="0.3">
      <c r="A236" s="13" t="s">
        <v>1331</v>
      </c>
      <c r="B236" s="14" t="s">
        <v>1332</v>
      </c>
      <c r="C236" s="14" t="s">
        <v>1333</v>
      </c>
      <c r="D236" s="15" t="s">
        <v>1334</v>
      </c>
      <c r="E236" s="14" t="s">
        <v>455</v>
      </c>
      <c r="F236" s="14" t="s">
        <v>27</v>
      </c>
      <c r="G236" s="14" t="s">
        <v>244</v>
      </c>
      <c r="H236" s="14" t="s">
        <v>27</v>
      </c>
      <c r="I236" s="17" t="s">
        <v>357</v>
      </c>
      <c r="J236" s="14" t="s">
        <v>330</v>
      </c>
      <c r="K236" s="14" t="s">
        <v>1055</v>
      </c>
      <c r="L236" s="14" t="s">
        <v>29</v>
      </c>
      <c r="M236" s="14" t="s">
        <v>30</v>
      </c>
      <c r="N236" s="14" t="s">
        <v>63</v>
      </c>
      <c r="O236" s="15" t="s">
        <v>976</v>
      </c>
      <c r="P236" s="15" t="s">
        <v>27</v>
      </c>
      <c r="Q236" s="15" t="s">
        <v>309</v>
      </c>
      <c r="R236" s="14"/>
      <c r="S236" s="14"/>
      <c r="T236" s="14"/>
      <c r="U236" s="14" t="s">
        <v>1335</v>
      </c>
      <c r="V236" s="14"/>
    </row>
    <row r="237" spans="1:22" s="7" customFormat="1" ht="42" hidden="1" customHeight="1" x14ac:dyDescent="0.3">
      <c r="A237" s="10" t="s">
        <v>1336</v>
      </c>
      <c r="B237" s="11" t="s">
        <v>1337</v>
      </c>
      <c r="C237" s="11" t="s">
        <v>1338</v>
      </c>
      <c r="D237" s="12" t="s">
        <v>1272</v>
      </c>
      <c r="E237" s="11" t="s">
        <v>162</v>
      </c>
      <c r="F237" s="11" t="s">
        <v>1309</v>
      </c>
      <c r="G237" s="11" t="s">
        <v>244</v>
      </c>
      <c r="H237" s="11" t="s">
        <v>27</v>
      </c>
      <c r="I237" s="11"/>
      <c r="J237" s="11" t="s">
        <v>27</v>
      </c>
      <c r="K237" s="11" t="s">
        <v>27</v>
      </c>
      <c r="L237" s="11" t="s">
        <v>1339</v>
      </c>
      <c r="M237" s="11" t="s">
        <v>30</v>
      </c>
      <c r="N237" s="11" t="s">
        <v>63</v>
      </c>
      <c r="O237" s="12" t="s">
        <v>1340</v>
      </c>
      <c r="P237" s="12" t="s">
        <v>1272</v>
      </c>
      <c r="Q237" s="12" t="s">
        <v>309</v>
      </c>
      <c r="R237" s="11"/>
      <c r="S237" s="11"/>
      <c r="T237" s="11"/>
      <c r="U237" s="11" t="s">
        <v>1341</v>
      </c>
      <c r="V237" s="11"/>
    </row>
    <row r="238" spans="1:22" s="7" customFormat="1" ht="42" hidden="1" customHeight="1" x14ac:dyDescent="0.3">
      <c r="A238" s="13" t="s">
        <v>1342</v>
      </c>
      <c r="B238" s="14" t="s">
        <v>1343</v>
      </c>
      <c r="C238" s="14" t="s">
        <v>1344</v>
      </c>
      <c r="D238" s="15" t="s">
        <v>1345</v>
      </c>
      <c r="E238" s="14" t="s">
        <v>430</v>
      </c>
      <c r="F238" s="14" t="s">
        <v>27</v>
      </c>
      <c r="G238" s="14" t="s">
        <v>244</v>
      </c>
      <c r="H238" s="14" t="s">
        <v>27</v>
      </c>
      <c r="I238" s="17" t="s">
        <v>431</v>
      </c>
      <c r="J238" s="14" t="s">
        <v>330</v>
      </c>
      <c r="K238" s="14" t="s">
        <v>1055</v>
      </c>
      <c r="L238" s="14" t="s">
        <v>29</v>
      </c>
      <c r="M238" s="14" t="s">
        <v>30</v>
      </c>
      <c r="N238" s="14" t="s">
        <v>63</v>
      </c>
      <c r="O238" s="15" t="s">
        <v>1298</v>
      </c>
      <c r="P238" s="15" t="s">
        <v>27</v>
      </c>
      <c r="Q238" s="15" t="s">
        <v>309</v>
      </c>
      <c r="R238" s="14"/>
      <c r="S238" s="14"/>
      <c r="T238" s="14"/>
      <c r="U238" s="14" t="s">
        <v>1346</v>
      </c>
      <c r="V238" s="14"/>
    </row>
    <row r="239" spans="1:22" s="6" customFormat="1" ht="56.15" hidden="1" customHeight="1" x14ac:dyDescent="0.3">
      <c r="A239" s="13" t="s">
        <v>1347</v>
      </c>
      <c r="B239" s="14" t="s">
        <v>1348</v>
      </c>
      <c r="C239" s="14" t="s">
        <v>1349</v>
      </c>
      <c r="D239" s="15" t="s">
        <v>1345</v>
      </c>
      <c r="E239" s="14" t="s">
        <v>90</v>
      </c>
      <c r="F239" s="14" t="s">
        <v>1350</v>
      </c>
      <c r="G239" s="14" t="s">
        <v>244</v>
      </c>
      <c r="H239" s="14" t="s">
        <v>27</v>
      </c>
      <c r="I239" s="17" t="s">
        <v>357</v>
      </c>
      <c r="J239" s="14" t="s">
        <v>330</v>
      </c>
      <c r="K239" s="14" t="s">
        <v>1055</v>
      </c>
      <c r="L239" s="14" t="s">
        <v>29</v>
      </c>
      <c r="M239" s="14" t="s">
        <v>30</v>
      </c>
      <c r="N239" s="14" t="s">
        <v>63</v>
      </c>
      <c r="O239" s="15" t="s">
        <v>1351</v>
      </c>
      <c r="P239" s="15" t="s">
        <v>27</v>
      </c>
      <c r="Q239" s="15" t="s">
        <v>309</v>
      </c>
      <c r="R239" s="14"/>
      <c r="S239" s="14"/>
      <c r="T239" s="14"/>
      <c r="U239" s="14" t="s">
        <v>1352</v>
      </c>
      <c r="V239" s="14"/>
    </row>
    <row r="240" spans="1:22" s="7" customFormat="1" ht="42" hidden="1" customHeight="1" x14ac:dyDescent="0.3">
      <c r="A240" s="10" t="s">
        <v>1353</v>
      </c>
      <c r="B240" s="11" t="s">
        <v>1354</v>
      </c>
      <c r="C240" s="11" t="s">
        <v>1355</v>
      </c>
      <c r="D240" s="12" t="s">
        <v>1345</v>
      </c>
      <c r="E240" s="11" t="s">
        <v>895</v>
      </c>
      <c r="F240" s="11" t="s">
        <v>27</v>
      </c>
      <c r="G240" s="11" t="s">
        <v>244</v>
      </c>
      <c r="H240" s="11" t="s">
        <v>27</v>
      </c>
      <c r="I240" s="11"/>
      <c r="J240" s="11" t="s">
        <v>330</v>
      </c>
      <c r="K240" s="11" t="s">
        <v>61</v>
      </c>
      <c r="L240" s="11" t="s">
        <v>29</v>
      </c>
      <c r="M240" s="11" t="s">
        <v>30</v>
      </c>
      <c r="N240" s="11" t="s">
        <v>63</v>
      </c>
      <c r="O240" s="12" t="s">
        <v>1356</v>
      </c>
      <c r="P240" s="12" t="s">
        <v>27</v>
      </c>
      <c r="Q240" s="12" t="s">
        <v>309</v>
      </c>
      <c r="R240" s="11"/>
      <c r="S240" s="11"/>
      <c r="T240" s="11"/>
      <c r="U240" s="11" t="s">
        <v>1357</v>
      </c>
      <c r="V240" s="11"/>
    </row>
    <row r="241" spans="1:22" s="6" customFormat="1" ht="42" hidden="1" customHeight="1" x14ac:dyDescent="0.3">
      <c r="A241" s="13" t="s">
        <v>1358</v>
      </c>
      <c r="B241" s="14" t="s">
        <v>1359</v>
      </c>
      <c r="C241" s="14" t="s">
        <v>1359</v>
      </c>
      <c r="D241" s="15" t="s">
        <v>1360</v>
      </c>
      <c r="E241" s="14" t="s">
        <v>430</v>
      </c>
      <c r="F241" s="14" t="s">
        <v>27</v>
      </c>
      <c r="G241" s="14" t="s">
        <v>244</v>
      </c>
      <c r="H241" s="14" t="s">
        <v>27</v>
      </c>
      <c r="I241" s="17" t="s">
        <v>431</v>
      </c>
      <c r="J241" s="14" t="s">
        <v>60</v>
      </c>
      <c r="K241" s="14" t="s">
        <v>1055</v>
      </c>
      <c r="L241" s="14" t="s">
        <v>29</v>
      </c>
      <c r="M241" s="14" t="s">
        <v>30</v>
      </c>
      <c r="N241" s="14" t="s">
        <v>63</v>
      </c>
      <c r="O241" s="15" t="s">
        <v>1298</v>
      </c>
      <c r="P241" s="15" t="s">
        <v>27</v>
      </c>
      <c r="Q241" s="15" t="s">
        <v>309</v>
      </c>
      <c r="R241" s="14"/>
      <c r="S241" s="14"/>
      <c r="T241" s="14"/>
      <c r="U241" s="14" t="s">
        <v>1361</v>
      </c>
      <c r="V241" s="14"/>
    </row>
    <row r="242" spans="1:22" s="6" customFormat="1" ht="56.15" hidden="1" customHeight="1" x14ac:dyDescent="0.3">
      <c r="A242" s="10" t="s">
        <v>1362</v>
      </c>
      <c r="B242" s="11" t="s">
        <v>1363</v>
      </c>
      <c r="C242" s="11" t="s">
        <v>1363</v>
      </c>
      <c r="D242" s="12" t="s">
        <v>906</v>
      </c>
      <c r="E242" s="11" t="s">
        <v>243</v>
      </c>
      <c r="F242" s="11" t="s">
        <v>27</v>
      </c>
      <c r="G242" s="11" t="s">
        <v>244</v>
      </c>
      <c r="H242" s="11" t="s">
        <v>27</v>
      </c>
      <c r="I242" s="16" t="s">
        <v>1364</v>
      </c>
      <c r="J242" s="11" t="s">
        <v>330</v>
      </c>
      <c r="K242" s="11" t="s">
        <v>1055</v>
      </c>
      <c r="L242" s="11" t="s">
        <v>29</v>
      </c>
      <c r="M242" s="11" t="s">
        <v>30</v>
      </c>
      <c r="N242" s="11" t="s">
        <v>63</v>
      </c>
      <c r="O242" s="12" t="s">
        <v>1365</v>
      </c>
      <c r="P242" s="12" t="s">
        <v>27</v>
      </c>
      <c r="Q242" s="12" t="s">
        <v>1169</v>
      </c>
      <c r="R242" s="11"/>
      <c r="S242" s="11"/>
      <c r="T242" s="11"/>
      <c r="U242" s="11" t="s">
        <v>1366</v>
      </c>
      <c r="V242" s="11"/>
    </row>
    <row r="243" spans="1:22" s="6" customFormat="1" ht="183" hidden="1" customHeight="1" x14ac:dyDescent="0.3">
      <c r="A243" s="10" t="s">
        <v>1367</v>
      </c>
      <c r="B243" s="11" t="s">
        <v>1368</v>
      </c>
      <c r="C243" s="11" t="s">
        <v>1369</v>
      </c>
      <c r="D243" s="12" t="s">
        <v>906</v>
      </c>
      <c r="E243" s="11" t="s">
        <v>90</v>
      </c>
      <c r="F243" s="11" t="s">
        <v>27</v>
      </c>
      <c r="G243" s="11" t="s">
        <v>244</v>
      </c>
      <c r="H243" s="11" t="s">
        <v>27</v>
      </c>
      <c r="I243" s="16" t="s">
        <v>81</v>
      </c>
      <c r="J243" s="11" t="s">
        <v>330</v>
      </c>
      <c r="K243" s="11" t="s">
        <v>27</v>
      </c>
      <c r="L243" s="11" t="s">
        <v>82</v>
      </c>
      <c r="M243" s="11" t="s">
        <v>30</v>
      </c>
      <c r="N243" s="11" t="s">
        <v>63</v>
      </c>
      <c r="O243" s="12" t="s">
        <v>1370</v>
      </c>
      <c r="P243" s="12" t="s">
        <v>27</v>
      </c>
      <c r="Q243" s="12" t="s">
        <v>309</v>
      </c>
      <c r="R243" s="11"/>
      <c r="S243" s="11"/>
      <c r="T243" s="11"/>
      <c r="U243" s="11" t="s">
        <v>1371</v>
      </c>
      <c r="V243" s="11"/>
    </row>
    <row r="244" spans="1:22" s="6" customFormat="1" ht="42" hidden="1" customHeight="1" x14ac:dyDescent="0.3">
      <c r="A244" s="10" t="s">
        <v>1372</v>
      </c>
      <c r="B244" s="11" t="s">
        <v>1373</v>
      </c>
      <c r="C244" s="11" t="s">
        <v>1374</v>
      </c>
      <c r="D244" s="12" t="s">
        <v>906</v>
      </c>
      <c r="E244" s="11" t="s">
        <v>40</v>
      </c>
      <c r="F244" s="11" t="s">
        <v>1375</v>
      </c>
      <c r="G244" s="11" t="s">
        <v>108</v>
      </c>
      <c r="H244" s="11" t="s">
        <v>27</v>
      </c>
      <c r="I244" s="11"/>
      <c r="J244" s="11" t="s">
        <v>330</v>
      </c>
      <c r="K244" s="11" t="s">
        <v>27</v>
      </c>
      <c r="L244" s="11" t="s">
        <v>29</v>
      </c>
      <c r="M244" s="11" t="s">
        <v>30</v>
      </c>
      <c r="N244" s="11" t="s">
        <v>63</v>
      </c>
      <c r="O244" s="12" t="s">
        <v>1370</v>
      </c>
      <c r="P244" s="12" t="s">
        <v>27</v>
      </c>
      <c r="Q244" s="12" t="s">
        <v>309</v>
      </c>
      <c r="R244" s="11"/>
      <c r="S244" s="11"/>
      <c r="T244" s="11"/>
      <c r="U244" s="11" t="s">
        <v>1376</v>
      </c>
      <c r="V244" s="11"/>
    </row>
    <row r="245" spans="1:22" s="6" customFormat="1" ht="56.15" hidden="1" customHeight="1" x14ac:dyDescent="0.3">
      <c r="A245" s="10" t="s">
        <v>1377</v>
      </c>
      <c r="B245" s="11" t="s">
        <v>1378</v>
      </c>
      <c r="C245" s="11" t="s">
        <v>1379</v>
      </c>
      <c r="D245" s="12" t="s">
        <v>1380</v>
      </c>
      <c r="E245" s="11" t="s">
        <v>200</v>
      </c>
      <c r="F245" s="11" t="s">
        <v>27</v>
      </c>
      <c r="G245" s="11" t="s">
        <v>244</v>
      </c>
      <c r="H245" s="11" t="s">
        <v>27</v>
      </c>
      <c r="I245" s="11"/>
      <c r="J245" s="11" t="s">
        <v>330</v>
      </c>
      <c r="K245" s="11" t="s">
        <v>61</v>
      </c>
      <c r="L245" s="11" t="s">
        <v>29</v>
      </c>
      <c r="M245" s="11" t="s">
        <v>30</v>
      </c>
      <c r="N245" s="11" t="s">
        <v>63</v>
      </c>
      <c r="O245" s="12" t="s">
        <v>300</v>
      </c>
      <c r="P245" s="12" t="s">
        <v>27</v>
      </c>
      <c r="Q245" s="12" t="s">
        <v>1381</v>
      </c>
      <c r="R245" s="11"/>
      <c r="S245" s="11"/>
      <c r="T245" s="11"/>
      <c r="U245" s="11" t="s">
        <v>1382</v>
      </c>
      <c r="V245" s="11"/>
    </row>
    <row r="246" spans="1:22" s="7" customFormat="1" ht="56.15" hidden="1" customHeight="1" x14ac:dyDescent="0.3">
      <c r="A246" s="10" t="s">
        <v>1383</v>
      </c>
      <c r="B246" s="11" t="s">
        <v>1384</v>
      </c>
      <c r="C246" s="11" t="s">
        <v>1385</v>
      </c>
      <c r="D246" s="12" t="s">
        <v>1380</v>
      </c>
      <c r="E246" s="11" t="s">
        <v>40</v>
      </c>
      <c r="F246" s="11" t="s">
        <v>27</v>
      </c>
      <c r="G246" s="11" t="s">
        <v>244</v>
      </c>
      <c r="H246" s="11" t="s">
        <v>27</v>
      </c>
      <c r="I246" s="11"/>
      <c r="J246" s="11" t="s">
        <v>330</v>
      </c>
      <c r="K246" s="11" t="s">
        <v>1055</v>
      </c>
      <c r="L246" s="11" t="s">
        <v>29</v>
      </c>
      <c r="M246" s="11" t="s">
        <v>30</v>
      </c>
      <c r="N246" s="11" t="s">
        <v>63</v>
      </c>
      <c r="O246" s="12" t="s">
        <v>315</v>
      </c>
      <c r="P246" s="12" t="s">
        <v>650</v>
      </c>
      <c r="Q246" s="12" t="s">
        <v>309</v>
      </c>
      <c r="R246" s="11"/>
      <c r="S246" s="11"/>
      <c r="T246" s="11"/>
      <c r="U246" s="11" t="s">
        <v>1386</v>
      </c>
      <c r="V246" s="11"/>
    </row>
    <row r="247" spans="1:22" s="6" customFormat="1" ht="56.15" hidden="1" customHeight="1" x14ac:dyDescent="0.3">
      <c r="A247" s="13" t="s">
        <v>1387</v>
      </c>
      <c r="B247" s="14" t="s">
        <v>674</v>
      </c>
      <c r="C247" s="14" t="s">
        <v>775</v>
      </c>
      <c r="D247" s="15" t="s">
        <v>1388</v>
      </c>
      <c r="E247" s="14" t="s">
        <v>26</v>
      </c>
      <c r="F247" s="14" t="s">
        <v>27</v>
      </c>
      <c r="G247" s="14" t="s">
        <v>244</v>
      </c>
      <c r="H247" s="14" t="s">
        <v>27</v>
      </c>
      <c r="I247" s="17" t="s">
        <v>676</v>
      </c>
      <c r="J247" s="14" t="s">
        <v>330</v>
      </c>
      <c r="K247" s="14" t="s">
        <v>1055</v>
      </c>
      <c r="L247" s="14" t="s">
        <v>29</v>
      </c>
      <c r="M247" s="14" t="s">
        <v>30</v>
      </c>
      <c r="N247" s="14" t="s">
        <v>63</v>
      </c>
      <c r="O247" s="15" t="s">
        <v>1389</v>
      </c>
      <c r="P247" s="15" t="s">
        <v>27</v>
      </c>
      <c r="Q247" s="15" t="s">
        <v>309</v>
      </c>
      <c r="R247" s="14"/>
      <c r="S247" s="14"/>
      <c r="T247" s="14"/>
      <c r="U247" s="14" t="s">
        <v>1390</v>
      </c>
      <c r="V247" s="14"/>
    </row>
    <row r="248" spans="1:22" s="6" customFormat="1" ht="42" hidden="1" customHeight="1" x14ac:dyDescent="0.3">
      <c r="A248" s="10" t="s">
        <v>1391</v>
      </c>
      <c r="B248" s="11" t="s">
        <v>1392</v>
      </c>
      <c r="C248" s="11" t="s">
        <v>1393</v>
      </c>
      <c r="D248" s="12" t="s">
        <v>1365</v>
      </c>
      <c r="E248" s="11" t="s">
        <v>356</v>
      </c>
      <c r="F248" s="11" t="s">
        <v>27</v>
      </c>
      <c r="G248" s="11" t="s">
        <v>27</v>
      </c>
      <c r="H248" s="11" t="s">
        <v>27</v>
      </c>
      <c r="I248" s="11"/>
      <c r="J248" s="11" t="s">
        <v>330</v>
      </c>
      <c r="K248" s="11" t="s">
        <v>1055</v>
      </c>
      <c r="L248" s="11" t="s">
        <v>29</v>
      </c>
      <c r="M248" s="11" t="s">
        <v>30</v>
      </c>
      <c r="N248" s="11" t="s">
        <v>63</v>
      </c>
      <c r="O248" s="12" t="s">
        <v>1394</v>
      </c>
      <c r="P248" s="12" t="s">
        <v>27</v>
      </c>
      <c r="Q248" s="12" t="s">
        <v>309</v>
      </c>
      <c r="R248" s="11"/>
      <c r="S248" s="11"/>
      <c r="T248" s="11"/>
      <c r="U248" s="11" t="s">
        <v>1395</v>
      </c>
      <c r="V248" s="11"/>
    </row>
    <row r="249" spans="1:22" s="7" customFormat="1" ht="73" hidden="1" customHeight="1" x14ac:dyDescent="0.3">
      <c r="A249" s="10" t="s">
        <v>1396</v>
      </c>
      <c r="B249" s="11" t="s">
        <v>1397</v>
      </c>
      <c r="C249" s="11" t="s">
        <v>1398</v>
      </c>
      <c r="D249" s="12" t="s">
        <v>1365</v>
      </c>
      <c r="E249" s="11" t="s">
        <v>260</v>
      </c>
      <c r="F249" s="11" t="s">
        <v>27</v>
      </c>
      <c r="G249" s="11" t="s">
        <v>244</v>
      </c>
      <c r="H249" s="11" t="s">
        <v>27</v>
      </c>
      <c r="I249" s="11"/>
      <c r="J249" s="11" t="s">
        <v>330</v>
      </c>
      <c r="K249" s="11" t="s">
        <v>61</v>
      </c>
      <c r="L249" s="11" t="s">
        <v>307</v>
      </c>
      <c r="M249" s="11" t="s">
        <v>30</v>
      </c>
      <c r="N249" s="11" t="s">
        <v>63</v>
      </c>
      <c r="O249" s="12" t="s">
        <v>1399</v>
      </c>
      <c r="P249" s="12" t="s">
        <v>27</v>
      </c>
      <c r="Q249" s="12" t="s">
        <v>309</v>
      </c>
      <c r="R249" s="11"/>
      <c r="S249" s="11"/>
      <c r="T249" s="11"/>
      <c r="U249" s="11" t="s">
        <v>1400</v>
      </c>
      <c r="V249" s="11"/>
    </row>
    <row r="250" spans="1:22" s="6" customFormat="1" ht="42" hidden="1" customHeight="1" x14ac:dyDescent="0.3">
      <c r="A250" s="13" t="s">
        <v>1401</v>
      </c>
      <c r="B250" s="14" t="s">
        <v>1402</v>
      </c>
      <c r="C250" s="14" t="s">
        <v>1403</v>
      </c>
      <c r="D250" s="15" t="s">
        <v>1356</v>
      </c>
      <c r="E250" s="14" t="s">
        <v>200</v>
      </c>
      <c r="F250" s="14" t="s">
        <v>27</v>
      </c>
      <c r="G250" s="14" t="s">
        <v>244</v>
      </c>
      <c r="H250" s="14" t="s">
        <v>27</v>
      </c>
      <c r="I250" s="14" t="s">
        <v>1404</v>
      </c>
      <c r="J250" s="14" t="s">
        <v>330</v>
      </c>
      <c r="K250" s="14" t="s">
        <v>1055</v>
      </c>
      <c r="L250" s="14" t="s">
        <v>29</v>
      </c>
      <c r="M250" s="14" t="s">
        <v>30</v>
      </c>
      <c r="N250" s="14" t="s">
        <v>63</v>
      </c>
      <c r="O250" s="15" t="s">
        <v>1405</v>
      </c>
      <c r="P250" s="15" t="s">
        <v>27</v>
      </c>
      <c r="Q250" s="15" t="s">
        <v>309</v>
      </c>
      <c r="R250" s="14"/>
      <c r="S250" s="14"/>
      <c r="T250" s="14"/>
      <c r="U250" s="14" t="s">
        <v>1406</v>
      </c>
      <c r="V250" s="14"/>
    </row>
    <row r="251" spans="1:22" s="7" customFormat="1" ht="42" hidden="1" customHeight="1" x14ac:dyDescent="0.3">
      <c r="A251" s="10" t="s">
        <v>1407</v>
      </c>
      <c r="B251" s="11" t="s">
        <v>1408</v>
      </c>
      <c r="C251" s="11" t="s">
        <v>1408</v>
      </c>
      <c r="D251" s="12" t="s">
        <v>1356</v>
      </c>
      <c r="E251" s="11" t="s">
        <v>26</v>
      </c>
      <c r="F251" s="11" t="s">
        <v>27</v>
      </c>
      <c r="G251" s="11" t="s">
        <v>27</v>
      </c>
      <c r="H251" s="11" t="s">
        <v>27</v>
      </c>
      <c r="I251" s="11"/>
      <c r="J251" s="11" t="s">
        <v>27</v>
      </c>
      <c r="K251" s="11" t="s">
        <v>27</v>
      </c>
      <c r="L251" s="11" t="s">
        <v>245</v>
      </c>
      <c r="M251" s="11" t="s">
        <v>30</v>
      </c>
      <c r="N251" s="11" t="s">
        <v>63</v>
      </c>
      <c r="O251" s="12" t="s">
        <v>1409</v>
      </c>
      <c r="P251" s="12" t="s">
        <v>27</v>
      </c>
      <c r="Q251" s="12" t="s">
        <v>309</v>
      </c>
      <c r="R251" s="11"/>
      <c r="S251" s="11"/>
      <c r="T251" s="11"/>
      <c r="U251" s="11" t="s">
        <v>1410</v>
      </c>
      <c r="V251" s="11"/>
    </row>
    <row r="252" spans="1:22" s="22" customFormat="1" ht="56.15" hidden="1" customHeight="1" x14ac:dyDescent="0.3">
      <c r="A252" s="13" t="s">
        <v>1411</v>
      </c>
      <c r="B252" s="14" t="s">
        <v>1412</v>
      </c>
      <c r="C252" s="14" t="s">
        <v>1413</v>
      </c>
      <c r="D252" s="15" t="s">
        <v>1356</v>
      </c>
      <c r="E252" s="14" t="s">
        <v>356</v>
      </c>
      <c r="F252" s="14" t="s">
        <v>27</v>
      </c>
      <c r="G252" s="14" t="s">
        <v>755</v>
      </c>
      <c r="H252" s="14" t="s">
        <v>27</v>
      </c>
      <c r="I252" s="14"/>
      <c r="J252" s="14" t="s">
        <v>27</v>
      </c>
      <c r="K252" s="14" t="s">
        <v>27</v>
      </c>
      <c r="L252" s="14" t="s">
        <v>367</v>
      </c>
      <c r="M252" s="14" t="s">
        <v>30</v>
      </c>
      <c r="N252" s="14" t="s">
        <v>63</v>
      </c>
      <c r="O252" s="15" t="s">
        <v>1414</v>
      </c>
      <c r="P252" s="15" t="s">
        <v>27</v>
      </c>
      <c r="Q252" s="15" t="s">
        <v>309</v>
      </c>
      <c r="R252" s="14"/>
      <c r="S252" s="14"/>
      <c r="T252" s="14"/>
      <c r="U252" s="14" t="s">
        <v>1415</v>
      </c>
      <c r="V252" s="14"/>
    </row>
    <row r="253" spans="1:22" s="9" customFormat="1" ht="56.15" hidden="1" customHeight="1" x14ac:dyDescent="0.3">
      <c r="A253" s="10" t="s">
        <v>1416</v>
      </c>
      <c r="B253" s="11" t="s">
        <v>1417</v>
      </c>
      <c r="C253" s="11" t="s">
        <v>1418</v>
      </c>
      <c r="D253" s="12" t="s">
        <v>1356</v>
      </c>
      <c r="E253" s="11" t="s">
        <v>200</v>
      </c>
      <c r="F253" s="11" t="s">
        <v>1419</v>
      </c>
      <c r="G253" s="11" t="s">
        <v>276</v>
      </c>
      <c r="H253" s="11" t="s">
        <v>27</v>
      </c>
      <c r="I253" s="11"/>
      <c r="J253" s="11" t="s">
        <v>27</v>
      </c>
      <c r="K253" s="11" t="s">
        <v>27</v>
      </c>
      <c r="L253" s="11" t="s">
        <v>702</v>
      </c>
      <c r="M253" s="11" t="s">
        <v>126</v>
      </c>
      <c r="N253" s="11" t="s">
        <v>63</v>
      </c>
      <c r="O253" s="12" t="s">
        <v>1420</v>
      </c>
      <c r="P253" s="12" t="s">
        <v>1421</v>
      </c>
      <c r="Q253" s="12" t="s">
        <v>1422</v>
      </c>
      <c r="R253" s="11"/>
      <c r="S253" s="11"/>
      <c r="T253" s="11"/>
      <c r="U253" s="11" t="s">
        <v>1423</v>
      </c>
      <c r="V253" s="11"/>
    </row>
    <row r="254" spans="1:22" s="7" customFormat="1" ht="56.15" hidden="1" customHeight="1" x14ac:dyDescent="0.3">
      <c r="A254" s="13" t="s">
        <v>1424</v>
      </c>
      <c r="B254" s="14" t="s">
        <v>1425</v>
      </c>
      <c r="C254" s="14" t="s">
        <v>1426</v>
      </c>
      <c r="D254" s="15" t="s">
        <v>316</v>
      </c>
      <c r="E254" s="14" t="s">
        <v>455</v>
      </c>
      <c r="F254" s="14" t="s">
        <v>27</v>
      </c>
      <c r="G254" s="14" t="s">
        <v>244</v>
      </c>
      <c r="H254" s="14" t="s">
        <v>27</v>
      </c>
      <c r="I254" s="14" t="s">
        <v>1427</v>
      </c>
      <c r="J254" s="14" t="s">
        <v>330</v>
      </c>
      <c r="K254" s="14" t="s">
        <v>1055</v>
      </c>
      <c r="L254" s="14" t="s">
        <v>29</v>
      </c>
      <c r="M254" s="14" t="s">
        <v>30</v>
      </c>
      <c r="N254" s="14" t="s">
        <v>63</v>
      </c>
      <c r="O254" s="15" t="s">
        <v>1428</v>
      </c>
      <c r="P254" s="15" t="s">
        <v>27</v>
      </c>
      <c r="Q254" s="15" t="s">
        <v>309</v>
      </c>
      <c r="R254" s="14"/>
      <c r="S254" s="14"/>
      <c r="T254" s="14"/>
      <c r="U254" s="14" t="s">
        <v>1429</v>
      </c>
      <c r="V254" s="14"/>
    </row>
    <row r="255" spans="1:22" s="6" customFormat="1" ht="42" hidden="1" customHeight="1" x14ac:dyDescent="0.3">
      <c r="A255" s="10" t="s">
        <v>1430</v>
      </c>
      <c r="B255" s="11" t="s">
        <v>1431</v>
      </c>
      <c r="C255" s="11" t="s">
        <v>1431</v>
      </c>
      <c r="D255" s="12" t="s">
        <v>316</v>
      </c>
      <c r="E255" s="11" t="s">
        <v>71</v>
      </c>
      <c r="F255" s="11" t="s">
        <v>27</v>
      </c>
      <c r="G255" s="11" t="s">
        <v>244</v>
      </c>
      <c r="H255" s="11" t="s">
        <v>27</v>
      </c>
      <c r="I255" s="11"/>
      <c r="J255" s="11" t="s">
        <v>27</v>
      </c>
      <c r="K255" s="11" t="s">
        <v>27</v>
      </c>
      <c r="L255" s="11" t="s">
        <v>27</v>
      </c>
      <c r="M255" s="11" t="s">
        <v>30</v>
      </c>
      <c r="N255" s="11" t="s">
        <v>63</v>
      </c>
      <c r="O255" s="12" t="s">
        <v>1432</v>
      </c>
      <c r="P255" s="12" t="s">
        <v>1433</v>
      </c>
      <c r="Q255" s="12" t="s">
        <v>309</v>
      </c>
      <c r="R255" s="11"/>
      <c r="S255" s="11"/>
      <c r="T255" s="11"/>
      <c r="U255" s="11" t="s">
        <v>1434</v>
      </c>
      <c r="V255" s="11"/>
    </row>
    <row r="256" spans="1:22" s="6" customFormat="1" ht="42" hidden="1" customHeight="1" x14ac:dyDescent="0.3">
      <c r="A256" s="10" t="s">
        <v>1435</v>
      </c>
      <c r="B256" s="11" t="s">
        <v>1436</v>
      </c>
      <c r="C256" s="11" t="s">
        <v>1437</v>
      </c>
      <c r="D256" s="12" t="s">
        <v>316</v>
      </c>
      <c r="E256" s="11" t="s">
        <v>292</v>
      </c>
      <c r="F256" s="11" t="s">
        <v>27</v>
      </c>
      <c r="G256" s="11" t="s">
        <v>108</v>
      </c>
      <c r="H256" s="11" t="s">
        <v>27</v>
      </c>
      <c r="I256" s="11"/>
      <c r="J256" s="11" t="s">
        <v>330</v>
      </c>
      <c r="K256" s="11" t="s">
        <v>1055</v>
      </c>
      <c r="L256" s="11" t="s">
        <v>29</v>
      </c>
      <c r="M256" s="11" t="s">
        <v>30</v>
      </c>
      <c r="N256" s="11" t="s">
        <v>63</v>
      </c>
      <c r="O256" s="12" t="s">
        <v>221</v>
      </c>
      <c r="P256" s="12" t="s">
        <v>27</v>
      </c>
      <c r="Q256" s="12" t="s">
        <v>1099</v>
      </c>
      <c r="R256" s="11"/>
      <c r="S256" s="11"/>
      <c r="T256" s="11"/>
      <c r="U256" s="11" t="s">
        <v>1438</v>
      </c>
      <c r="V256" s="11"/>
    </row>
    <row r="257" spans="1:22" s="6" customFormat="1" ht="42" hidden="1" customHeight="1" x14ac:dyDescent="0.3">
      <c r="A257" s="10" t="s">
        <v>1439</v>
      </c>
      <c r="B257" s="11" t="s">
        <v>1440</v>
      </c>
      <c r="C257" s="11" t="s">
        <v>1441</v>
      </c>
      <c r="D257" s="12" t="s">
        <v>316</v>
      </c>
      <c r="E257" s="11" t="s">
        <v>162</v>
      </c>
      <c r="F257" s="11" t="s">
        <v>1442</v>
      </c>
      <c r="G257" s="11" t="s">
        <v>244</v>
      </c>
      <c r="H257" s="11" t="s">
        <v>27</v>
      </c>
      <c r="I257" s="11"/>
      <c r="J257" s="11" t="s">
        <v>739</v>
      </c>
      <c r="K257" s="11" t="s">
        <v>1055</v>
      </c>
      <c r="L257" s="11" t="s">
        <v>29</v>
      </c>
      <c r="M257" s="11" t="s">
        <v>30</v>
      </c>
      <c r="N257" s="11" t="s">
        <v>63</v>
      </c>
      <c r="O257" s="12" t="s">
        <v>1443</v>
      </c>
      <c r="P257" s="12" t="s">
        <v>27</v>
      </c>
      <c r="Q257" s="12" t="s">
        <v>309</v>
      </c>
      <c r="R257" s="11"/>
      <c r="S257" s="11"/>
      <c r="T257" s="11"/>
      <c r="U257" s="11" t="s">
        <v>1444</v>
      </c>
      <c r="V257" s="11"/>
    </row>
    <row r="258" spans="1:22" s="6" customFormat="1" ht="42" hidden="1" customHeight="1" x14ac:dyDescent="0.3">
      <c r="A258" s="10" t="s">
        <v>1445</v>
      </c>
      <c r="B258" s="11" t="s">
        <v>1446</v>
      </c>
      <c r="C258" s="11" t="s">
        <v>1447</v>
      </c>
      <c r="D258" s="12" t="s">
        <v>1340</v>
      </c>
      <c r="E258" s="11" t="s">
        <v>243</v>
      </c>
      <c r="F258" s="11" t="s">
        <v>27</v>
      </c>
      <c r="G258" s="11" t="s">
        <v>244</v>
      </c>
      <c r="H258" s="11" t="s">
        <v>27</v>
      </c>
      <c r="I258" s="11"/>
      <c r="J258" s="11" t="s">
        <v>27</v>
      </c>
      <c r="K258" s="11" t="s">
        <v>27</v>
      </c>
      <c r="L258" s="11" t="s">
        <v>702</v>
      </c>
      <c r="M258" s="11" t="s">
        <v>30</v>
      </c>
      <c r="N258" s="11" t="s">
        <v>63</v>
      </c>
      <c r="O258" s="12" t="s">
        <v>1448</v>
      </c>
      <c r="P258" s="12" t="s">
        <v>27</v>
      </c>
      <c r="Q258" s="12" t="s">
        <v>309</v>
      </c>
      <c r="R258" s="11"/>
      <c r="S258" s="11"/>
      <c r="T258" s="11"/>
      <c r="U258" s="11" t="s">
        <v>1449</v>
      </c>
      <c r="V258" s="11"/>
    </row>
    <row r="259" spans="1:22" s="6" customFormat="1" ht="42" hidden="1" customHeight="1" x14ac:dyDescent="0.3">
      <c r="A259" s="10" t="s">
        <v>1450</v>
      </c>
      <c r="B259" s="11" t="s">
        <v>1451</v>
      </c>
      <c r="C259" s="11" t="s">
        <v>1452</v>
      </c>
      <c r="D259" s="12" t="s">
        <v>1453</v>
      </c>
      <c r="E259" s="11" t="s">
        <v>228</v>
      </c>
      <c r="F259" s="11" t="s">
        <v>27</v>
      </c>
      <c r="G259" s="11" t="s">
        <v>244</v>
      </c>
      <c r="H259" s="11" t="s">
        <v>27</v>
      </c>
      <c r="I259" s="11"/>
      <c r="J259" s="11" t="s">
        <v>60</v>
      </c>
      <c r="K259" s="11" t="s">
        <v>1055</v>
      </c>
      <c r="L259" s="11" t="s">
        <v>27</v>
      </c>
      <c r="M259" s="11" t="s">
        <v>30</v>
      </c>
      <c r="N259" s="11" t="s">
        <v>63</v>
      </c>
      <c r="O259" s="12" t="s">
        <v>1454</v>
      </c>
      <c r="P259" s="12" t="s">
        <v>1455</v>
      </c>
      <c r="Q259" s="12" t="s">
        <v>309</v>
      </c>
      <c r="R259" s="11"/>
      <c r="S259" s="11"/>
      <c r="T259" s="11"/>
      <c r="U259" s="11" t="s">
        <v>1456</v>
      </c>
      <c r="V259" s="11"/>
    </row>
    <row r="260" spans="1:22" s="7" customFormat="1" ht="42" hidden="1" customHeight="1" x14ac:dyDescent="0.3">
      <c r="A260" s="13" t="s">
        <v>1457</v>
      </c>
      <c r="B260" s="14" t="s">
        <v>1458</v>
      </c>
      <c r="C260" s="14" t="s">
        <v>1459</v>
      </c>
      <c r="D260" s="15" t="s">
        <v>1453</v>
      </c>
      <c r="E260" s="14" t="s">
        <v>430</v>
      </c>
      <c r="F260" s="14" t="s">
        <v>27</v>
      </c>
      <c r="G260" s="14" t="s">
        <v>553</v>
      </c>
      <c r="H260" s="14" t="s">
        <v>27</v>
      </c>
      <c r="I260" s="14"/>
      <c r="J260" s="14" t="s">
        <v>27</v>
      </c>
      <c r="K260" s="14" t="s">
        <v>27</v>
      </c>
      <c r="L260" s="14" t="s">
        <v>29</v>
      </c>
      <c r="M260" s="14" t="s">
        <v>30</v>
      </c>
      <c r="N260" s="14" t="s">
        <v>63</v>
      </c>
      <c r="O260" s="15" t="s">
        <v>1409</v>
      </c>
      <c r="P260" s="15" t="s">
        <v>27</v>
      </c>
      <c r="Q260" s="15" t="s">
        <v>309</v>
      </c>
      <c r="R260" s="14"/>
      <c r="S260" s="14"/>
      <c r="T260" s="14"/>
      <c r="U260" s="14" t="s">
        <v>1460</v>
      </c>
      <c r="V260" s="14"/>
    </row>
    <row r="261" spans="1:22" s="7" customFormat="1" ht="42" hidden="1" customHeight="1" x14ac:dyDescent="0.3">
      <c r="A261" s="13" t="s">
        <v>1461</v>
      </c>
      <c r="B261" s="14" t="s">
        <v>877</v>
      </c>
      <c r="C261" s="14" t="s">
        <v>1462</v>
      </c>
      <c r="D261" s="15" t="s">
        <v>1463</v>
      </c>
      <c r="E261" s="14" t="s">
        <v>394</v>
      </c>
      <c r="F261" s="14" t="s">
        <v>27</v>
      </c>
      <c r="G261" s="14" t="s">
        <v>244</v>
      </c>
      <c r="H261" s="14" t="s">
        <v>27</v>
      </c>
      <c r="I261" s="17" t="s">
        <v>357</v>
      </c>
      <c r="J261" s="14" t="s">
        <v>330</v>
      </c>
      <c r="K261" s="14" t="s">
        <v>1055</v>
      </c>
      <c r="L261" s="14" t="s">
        <v>29</v>
      </c>
      <c r="M261" s="14" t="s">
        <v>30</v>
      </c>
      <c r="N261" s="14" t="s">
        <v>63</v>
      </c>
      <c r="O261" s="15" t="s">
        <v>1448</v>
      </c>
      <c r="P261" s="15" t="s">
        <v>27</v>
      </c>
      <c r="Q261" s="15" t="s">
        <v>309</v>
      </c>
      <c r="R261" s="14"/>
      <c r="S261" s="14"/>
      <c r="T261" s="14"/>
      <c r="U261" s="14" t="s">
        <v>1464</v>
      </c>
      <c r="V261" s="14"/>
    </row>
    <row r="262" spans="1:22" s="6" customFormat="1" ht="42" hidden="1" customHeight="1" x14ac:dyDescent="0.3">
      <c r="A262" s="10" t="s">
        <v>1465</v>
      </c>
      <c r="B262" s="11" t="s">
        <v>1466</v>
      </c>
      <c r="C262" s="11" t="s">
        <v>1467</v>
      </c>
      <c r="D262" s="12" t="s">
        <v>1468</v>
      </c>
      <c r="E262" s="11" t="s">
        <v>243</v>
      </c>
      <c r="F262" s="11" t="s">
        <v>27</v>
      </c>
      <c r="G262" s="11" t="s">
        <v>244</v>
      </c>
      <c r="H262" s="11" t="s">
        <v>27</v>
      </c>
      <c r="I262" s="11"/>
      <c r="J262" s="11" t="s">
        <v>27</v>
      </c>
      <c r="K262" s="11" t="s">
        <v>27</v>
      </c>
      <c r="L262" s="11" t="s">
        <v>1469</v>
      </c>
      <c r="M262" s="11" t="s">
        <v>30</v>
      </c>
      <c r="N262" s="11" t="s">
        <v>63</v>
      </c>
      <c r="O262" s="12" t="s">
        <v>1443</v>
      </c>
      <c r="P262" s="12" t="s">
        <v>27</v>
      </c>
      <c r="Q262" s="12" t="s">
        <v>309</v>
      </c>
      <c r="R262" s="11"/>
      <c r="S262" s="11"/>
      <c r="T262" s="11"/>
      <c r="U262" s="11" t="s">
        <v>1470</v>
      </c>
      <c r="V262" s="11"/>
    </row>
    <row r="263" spans="1:22" s="6" customFormat="1" ht="42" hidden="1" customHeight="1" x14ac:dyDescent="0.3">
      <c r="A263" s="10" t="s">
        <v>1471</v>
      </c>
      <c r="B263" s="11" t="s">
        <v>1472</v>
      </c>
      <c r="C263" s="11" t="s">
        <v>1473</v>
      </c>
      <c r="D263" s="12" t="s">
        <v>1468</v>
      </c>
      <c r="E263" s="11" t="s">
        <v>213</v>
      </c>
      <c r="F263" s="11" t="s">
        <v>27</v>
      </c>
      <c r="G263" s="11" t="s">
        <v>244</v>
      </c>
      <c r="H263" s="11" t="s">
        <v>27</v>
      </c>
      <c r="I263" s="11"/>
      <c r="J263" s="11" t="s">
        <v>27</v>
      </c>
      <c r="K263" s="11" t="s">
        <v>27</v>
      </c>
      <c r="L263" s="11" t="s">
        <v>125</v>
      </c>
      <c r="M263" s="11" t="s">
        <v>30</v>
      </c>
      <c r="N263" s="11" t="s">
        <v>63</v>
      </c>
      <c r="O263" s="12" t="s">
        <v>1474</v>
      </c>
      <c r="P263" s="12" t="s">
        <v>27</v>
      </c>
      <c r="Q263" s="12" t="s">
        <v>1099</v>
      </c>
      <c r="R263" s="11"/>
      <c r="S263" s="11"/>
      <c r="T263" s="11"/>
      <c r="U263" s="11" t="s">
        <v>1475</v>
      </c>
      <c r="V263" s="11"/>
    </row>
    <row r="264" spans="1:22" s="6" customFormat="1" ht="56.15" hidden="1" customHeight="1" x14ac:dyDescent="0.3">
      <c r="A264" s="10" t="s">
        <v>1476</v>
      </c>
      <c r="B264" s="11" t="s">
        <v>1477</v>
      </c>
      <c r="C264" s="11" t="s">
        <v>1477</v>
      </c>
      <c r="D264" s="12" t="s">
        <v>1405</v>
      </c>
      <c r="E264" s="11" t="s">
        <v>292</v>
      </c>
      <c r="F264" s="11" t="s">
        <v>27</v>
      </c>
      <c r="G264" s="11" t="s">
        <v>244</v>
      </c>
      <c r="H264" s="11" t="s">
        <v>27</v>
      </c>
      <c r="I264" s="11"/>
      <c r="J264" s="11" t="s">
        <v>27</v>
      </c>
      <c r="K264" s="11" t="s">
        <v>1055</v>
      </c>
      <c r="L264" s="11" t="s">
        <v>29</v>
      </c>
      <c r="M264" s="11" t="s">
        <v>30</v>
      </c>
      <c r="N264" s="11" t="s">
        <v>63</v>
      </c>
      <c r="O264" s="12" t="s">
        <v>1478</v>
      </c>
      <c r="P264" s="12" t="s">
        <v>27</v>
      </c>
      <c r="Q264" s="12" t="s">
        <v>309</v>
      </c>
      <c r="R264" s="11"/>
      <c r="S264" s="11"/>
      <c r="T264" s="11"/>
      <c r="U264" s="11" t="s">
        <v>1479</v>
      </c>
      <c r="V264" s="11"/>
    </row>
    <row r="265" spans="1:22" s="6" customFormat="1" ht="42" hidden="1" customHeight="1" x14ac:dyDescent="0.3">
      <c r="A265" s="10" t="s">
        <v>1480</v>
      </c>
      <c r="B265" s="11" t="s">
        <v>1481</v>
      </c>
      <c r="C265" s="11" t="s">
        <v>1482</v>
      </c>
      <c r="D265" s="12" t="s">
        <v>1483</v>
      </c>
      <c r="E265" s="11" t="s">
        <v>107</v>
      </c>
      <c r="F265" s="11" t="s">
        <v>27</v>
      </c>
      <c r="G265" s="11" t="s">
        <v>244</v>
      </c>
      <c r="H265" s="11" t="s">
        <v>27</v>
      </c>
      <c r="I265" s="11"/>
      <c r="J265" s="11" t="s">
        <v>330</v>
      </c>
      <c r="K265" s="11" t="s">
        <v>1055</v>
      </c>
      <c r="L265" s="11" t="s">
        <v>29</v>
      </c>
      <c r="M265" s="11" t="s">
        <v>30</v>
      </c>
      <c r="N265" s="11" t="s">
        <v>63</v>
      </c>
      <c r="O265" s="12" t="s">
        <v>1484</v>
      </c>
      <c r="P265" s="12" t="s">
        <v>27</v>
      </c>
      <c r="Q265" s="12" t="s">
        <v>309</v>
      </c>
      <c r="R265" s="11"/>
      <c r="S265" s="11"/>
      <c r="T265" s="11"/>
      <c r="U265" s="11" t="s">
        <v>1485</v>
      </c>
      <c r="V265" s="11"/>
    </row>
    <row r="266" spans="1:22" s="7" customFormat="1" ht="42" hidden="1" customHeight="1" x14ac:dyDescent="0.3">
      <c r="A266" s="13" t="s">
        <v>1486</v>
      </c>
      <c r="B266" s="14" t="s">
        <v>1487</v>
      </c>
      <c r="C266" s="14" t="s">
        <v>1488</v>
      </c>
      <c r="D266" s="15" t="s">
        <v>1258</v>
      </c>
      <c r="E266" s="14" t="s">
        <v>107</v>
      </c>
      <c r="F266" s="14" t="s">
        <v>27</v>
      </c>
      <c r="G266" s="14" t="s">
        <v>244</v>
      </c>
      <c r="H266" s="14" t="s">
        <v>27</v>
      </c>
      <c r="I266" s="14"/>
      <c r="J266" s="14" t="s">
        <v>27</v>
      </c>
      <c r="K266" s="14" t="s">
        <v>27</v>
      </c>
      <c r="L266" s="14" t="s">
        <v>29</v>
      </c>
      <c r="M266" s="14" t="s">
        <v>30</v>
      </c>
      <c r="N266" s="14" t="s">
        <v>63</v>
      </c>
      <c r="O266" s="15" t="s">
        <v>1489</v>
      </c>
      <c r="P266" s="15" t="s">
        <v>27</v>
      </c>
      <c r="Q266" s="15" t="s">
        <v>906</v>
      </c>
      <c r="R266" s="14"/>
      <c r="S266" s="14"/>
      <c r="T266" s="14"/>
      <c r="U266" s="14" t="s">
        <v>1490</v>
      </c>
      <c r="V266" s="14"/>
    </row>
    <row r="267" spans="1:22" x14ac:dyDescent="0.35">
      <c r="B267" s="23"/>
    </row>
    <row r="268" spans="1:22" x14ac:dyDescent="0.35">
      <c r="B268" s="23"/>
    </row>
  </sheetData>
  <autoFilter ref="A1:V266" xr:uid="{D966D9EE-1A91-4BC6-8A0D-5B81AB027E53}">
    <filterColumn colId="0">
      <colorFilter dxfId="2"/>
    </filterColumn>
    <sortState xmlns:xlrd2="http://schemas.microsoft.com/office/spreadsheetml/2017/richdata2" ref="A2:V266">
      <sortCondition sortBy="cellColor" ref="B1:B266" dxfId="3"/>
    </sortState>
  </autoFilter>
  <hyperlinks>
    <hyperlink ref="A38" r:id="rId1" xr:uid="{7736E3A7-DCA8-443F-B3D8-FFD7820567B4}"/>
    <hyperlink ref="A39" r:id="rId2" xr:uid="{116A5825-16B8-4BDD-B404-7EBB3A4B5615}"/>
    <hyperlink ref="A40" r:id="rId3" xr:uid="{1FCB5858-88B2-4251-9079-0E393FD9E5CC}"/>
    <hyperlink ref="A41" r:id="rId4" xr:uid="{63EF29BA-AB2B-40CE-BC25-BC19D4D90E75}"/>
    <hyperlink ref="A42" r:id="rId5" xr:uid="{03BE9F2B-B183-49BD-AE3E-7E56C8727A6B}"/>
    <hyperlink ref="A43" r:id="rId6" xr:uid="{1F687E23-47FF-4B05-B4D6-18A2FAE296E6}"/>
    <hyperlink ref="I43" r:id="rId7" xr:uid="{EE92B3CA-8909-4A3E-BDAD-434C080ED0B3}"/>
    <hyperlink ref="A44" r:id="rId8" xr:uid="{53D8137A-C21B-401D-A2C6-6CD5C61BDED2}"/>
    <hyperlink ref="A45" r:id="rId9" xr:uid="{7394D6E0-6350-4969-937F-0CAF9722BB6B}"/>
    <hyperlink ref="A46" r:id="rId10" xr:uid="{CB95DDB2-0545-41F0-A5A2-1F959A008A7F}"/>
    <hyperlink ref="I46" r:id="rId11" xr:uid="{A0607EC1-10D0-4BC5-A1C5-D32B7A8E72B5}"/>
    <hyperlink ref="A47" r:id="rId12" xr:uid="{5109B529-99A0-42D2-9E04-A3717D64DDC5}"/>
    <hyperlink ref="A48" r:id="rId13" xr:uid="{D7CA373C-9985-4815-B900-75D330562F39}"/>
    <hyperlink ref="A49" r:id="rId14" xr:uid="{88F4B477-DF04-4CB1-A50B-FF03120A5E1C}"/>
    <hyperlink ref="I49" r:id="rId15" xr:uid="{3714D939-C726-47AC-9B81-D11BBD88B92F}"/>
    <hyperlink ref="A50" r:id="rId16" xr:uid="{6342FF75-7FDA-46D4-B8C3-434599E20419}"/>
    <hyperlink ref="A51" r:id="rId17" xr:uid="{DDB7A430-294F-4274-A90E-CF74B7908954}"/>
    <hyperlink ref="A52" r:id="rId18" xr:uid="{F3C4B894-84B5-48C8-9519-83554D0DE5E5}"/>
    <hyperlink ref="I52" r:id="rId19" xr:uid="{49DAE659-09BB-41AC-9A6F-1456666B1DAB}"/>
    <hyperlink ref="A53" r:id="rId20" xr:uid="{E1861DB6-7530-49C1-9652-43A09A66C888}"/>
    <hyperlink ref="I53" r:id="rId21" xr:uid="{04D9103E-EAB9-4E6C-863E-4E47EEF42DD5}"/>
    <hyperlink ref="A54" r:id="rId22" xr:uid="{AC676A46-9AB8-40A9-B70F-20E010EB246F}"/>
    <hyperlink ref="A55" r:id="rId23" xr:uid="{6F858389-30D2-46F3-B525-584C1F9C4B22}"/>
    <hyperlink ref="I55" r:id="rId24" xr:uid="{8D9D88F6-7AA7-4585-9958-1C326581F5C3}"/>
    <hyperlink ref="A2" r:id="rId25" xr:uid="{3137ED04-3D41-480E-9DA5-5845EA368EBC}"/>
    <hyperlink ref="A56" r:id="rId26" xr:uid="{63418AB4-B4DE-48C4-AF19-CD5CC041AEA8}"/>
    <hyperlink ref="I56" r:id="rId27" xr:uid="{C1B5FD7B-84CE-4CAA-BA1D-642CDDD45979}"/>
    <hyperlink ref="A57" r:id="rId28" xr:uid="{AD4FBAED-EC72-45E0-BD74-DDF62F30C0D1}"/>
    <hyperlink ref="A58" r:id="rId29" xr:uid="{C22626FA-9D9F-4B25-8983-C79358FD55A4}"/>
    <hyperlink ref="A3" r:id="rId30" xr:uid="{8F499539-83FE-421B-BF8D-F859B9443CA7}"/>
    <hyperlink ref="A59" r:id="rId31" xr:uid="{B54633C0-057A-4E89-91A8-37F26350DC4D}"/>
    <hyperlink ref="A60" r:id="rId32" xr:uid="{141B73D5-C67F-4DF3-8A3A-2F955B8B47C4}"/>
    <hyperlink ref="A61" r:id="rId33" xr:uid="{CD0B9181-A972-4690-9E80-2E04C7132702}"/>
    <hyperlink ref="I61" r:id="rId34" xr:uid="{C6DC38A8-E2A5-419D-B0BA-93F2E215B01D}"/>
    <hyperlink ref="A62" r:id="rId35" xr:uid="{276772C1-2BA8-4E6F-88DA-62855026EF70}"/>
    <hyperlink ref="A63" r:id="rId36" xr:uid="{00915031-FBA5-45A8-AC41-FD02D18B0E55}"/>
    <hyperlink ref="A64" r:id="rId37" xr:uid="{E6A16303-D9D1-458B-9A91-C0FF710A8EDC}"/>
    <hyperlink ref="A65" r:id="rId38" xr:uid="{FC23463B-4C60-465A-9C31-EDCA5292958C}"/>
    <hyperlink ref="A66" r:id="rId39" xr:uid="{05F52C1D-36AD-4159-8C5D-9A172EC79A9F}"/>
    <hyperlink ref="I66" r:id="rId40" xr:uid="{742EA56D-7918-4841-9239-16A486DDF248}"/>
    <hyperlink ref="A67" r:id="rId41" xr:uid="{DE8A2D13-BC22-4403-B29F-FB47FE12E37F}"/>
    <hyperlink ref="I67" r:id="rId42" xr:uid="{BBB48639-046E-4092-A0E5-87ECEE01F8E3}"/>
    <hyperlink ref="A4" r:id="rId43" xr:uid="{57BE97B6-99A1-41D2-89F0-D61CD14A6195}"/>
    <hyperlink ref="I4" r:id="rId44" xr:uid="{16C6906F-08E8-44F9-8D2D-76791924ED45}"/>
    <hyperlink ref="A68" r:id="rId45" xr:uid="{994F318B-0DDA-411A-AAD5-8E5F0836EB3C}"/>
    <hyperlink ref="A69" r:id="rId46" xr:uid="{A538B699-E53A-4AAF-BF23-10EA328D9757}"/>
    <hyperlink ref="A70" r:id="rId47" xr:uid="{DB8F6F16-D04E-44CD-B6C1-00941BF47A58}"/>
    <hyperlink ref="A71" r:id="rId48" xr:uid="{A6C5945B-B8E4-42F3-9C60-1036BF4DA342}"/>
    <hyperlink ref="A72" r:id="rId49" xr:uid="{A5615F54-98BE-4C13-B3D8-615C33805DF7}"/>
    <hyperlink ref="A73" r:id="rId50" xr:uid="{CCCAC967-B881-4299-B00C-2287A99F6915}"/>
    <hyperlink ref="I73" r:id="rId51" xr:uid="{E5555982-150C-4BE6-B582-CF9056A7FF32}"/>
    <hyperlink ref="A5" r:id="rId52" xr:uid="{19E55DB9-AAFD-4BFD-9940-DFC2421B2ABD}"/>
    <hyperlink ref="A74" r:id="rId53" xr:uid="{78D8DC0F-553C-4FB0-99A9-7D432C5CDACF}"/>
    <hyperlink ref="A75" r:id="rId54" xr:uid="{C8EEB0BE-1D6F-49C8-8204-964C5165640A}"/>
    <hyperlink ref="I75" r:id="rId55" xr:uid="{68C9E38B-7F46-4B5E-A689-14F5242C9128}"/>
    <hyperlink ref="A76" r:id="rId56" xr:uid="{09AE0A6F-47A1-45CE-9F27-D71B497F50DB}"/>
    <hyperlink ref="A77" r:id="rId57" xr:uid="{3333A429-11FA-4B5F-B66C-F1246217F20B}"/>
    <hyperlink ref="A78" r:id="rId58" xr:uid="{A6FF2DDE-F0BB-42E6-8042-68924375BF80}"/>
    <hyperlink ref="A79" r:id="rId59" xr:uid="{6566B45A-3362-4DD5-93F0-C0D5A09590A9}"/>
    <hyperlink ref="A80" r:id="rId60" xr:uid="{65A09C0A-3660-4EF8-89B0-33CA1BDA08D3}"/>
    <hyperlink ref="A81" r:id="rId61" xr:uid="{4662270B-F2D0-4D54-9CFB-17648EDDF11C}"/>
    <hyperlink ref="I81" r:id="rId62" xr:uid="{471F0AA0-DF72-4CD0-ABC2-816A949114EE}"/>
    <hyperlink ref="A82" r:id="rId63" xr:uid="{D4A5248B-037F-4055-AFE6-EBD880CBBEA9}"/>
    <hyperlink ref="A6" r:id="rId64" xr:uid="{C95F6FBE-382A-4575-B9BF-45F2BE95EFCD}"/>
    <hyperlink ref="A83" r:id="rId65" xr:uid="{C061E18D-E1BC-4687-BCFC-FAE38DF290D1}"/>
    <hyperlink ref="I83" r:id="rId66" xr:uid="{79F387AE-9339-4E7B-8765-7F6E8CE64DDB}"/>
    <hyperlink ref="A84" r:id="rId67" xr:uid="{0AA3404B-8DCC-4442-960B-3595752D07EB}"/>
    <hyperlink ref="I84" r:id="rId68" xr:uid="{46E00DDB-ED43-4DCA-AC83-B772E80FACC7}"/>
    <hyperlink ref="A7" r:id="rId69" xr:uid="{B3B98828-3D28-4ECF-A499-A5A776DB4C9B}"/>
    <hyperlink ref="I7" r:id="rId70" xr:uid="{B6001735-03EB-4150-A768-068D48D71949}"/>
    <hyperlink ref="A85" r:id="rId71" xr:uid="{505DC339-B8C3-42EB-AD42-1ED73A2507F1}"/>
    <hyperlink ref="A8" r:id="rId72" xr:uid="{7F130E3B-F130-43A0-A594-E44463DDA772}"/>
    <hyperlink ref="A86" r:id="rId73" xr:uid="{6B1BFFF1-0834-423E-A16B-0D624BA17A4F}"/>
    <hyperlink ref="I86" r:id="rId74" xr:uid="{66BC2E1A-9F0A-4C18-9735-7741E4592105}"/>
    <hyperlink ref="A9" r:id="rId75" xr:uid="{6814F6A9-E82D-4052-A430-F846BB9B36F3}"/>
    <hyperlink ref="A87" r:id="rId76" xr:uid="{48878F5D-8AC7-4E93-9B63-1D4F6C305288}"/>
    <hyperlink ref="I87" r:id="rId77" xr:uid="{C4219AA2-11C1-4767-A341-4358F91973C3}"/>
    <hyperlink ref="A88" r:id="rId78" xr:uid="{C71012E2-9676-459F-9CA3-C542F3435154}"/>
    <hyperlink ref="A89" r:id="rId79" xr:uid="{4C19DF99-3487-48E6-8F75-7149A3EE7D4C}"/>
    <hyperlink ref="I89" r:id="rId80" xr:uid="{800C2F32-64A7-4EB3-9B78-2BCE43DB6F38}"/>
    <hyperlink ref="A90" r:id="rId81" xr:uid="{E38B9F42-21FF-4EDC-8470-FB5F756E1B60}"/>
    <hyperlink ref="I90" r:id="rId82" xr:uid="{68EECF9F-A0F1-4BD7-A095-53E893260F74}"/>
    <hyperlink ref="A10" r:id="rId83" xr:uid="{52CDD314-98D1-4D8C-8123-9AC702058D76}"/>
    <hyperlink ref="I10" r:id="rId84" xr:uid="{94949CB4-61D2-49F2-9B6A-E9F9939DFCDB}"/>
    <hyperlink ref="A91" r:id="rId85" xr:uid="{A72A3802-678B-4004-8293-026B8B55FFF3}"/>
    <hyperlink ref="A92" r:id="rId86" xr:uid="{EF228897-3036-476F-9192-6F24FEA09E68}"/>
    <hyperlink ref="A93" r:id="rId87" xr:uid="{38BDC52F-B21C-4A7D-92D5-ECCD29F8CD04}"/>
    <hyperlink ref="A94" r:id="rId88" xr:uid="{A7C4A2C4-050C-4513-965B-8CF81BE54881}"/>
    <hyperlink ref="A95" r:id="rId89" xr:uid="{7DDAD2BD-9E97-449B-9746-8390FB7792D1}"/>
    <hyperlink ref="I95" r:id="rId90" xr:uid="{77B4C886-B8E3-4AFC-8D45-2F8596EB4E08}"/>
    <hyperlink ref="A96" r:id="rId91" xr:uid="{6B25369F-DA19-4677-99FC-B1CD0FCDD7E7}"/>
    <hyperlink ref="A11" r:id="rId92" xr:uid="{AE78331B-DE2C-4CC4-9EEB-6C7CA5309BEB}"/>
    <hyperlink ref="A97" r:id="rId93" xr:uid="{9441D2D4-8DAA-4741-B8DB-36AC7D4405EC}"/>
    <hyperlink ref="A98" r:id="rId94" xr:uid="{056DB0F6-A87F-412A-B271-703077459BA1}"/>
    <hyperlink ref="I98" r:id="rId95" xr:uid="{CB0ACE83-7475-40C1-BA54-2FF2C1F28A32}"/>
    <hyperlink ref="A99" r:id="rId96" xr:uid="{C04D4D99-AE49-4348-A3B6-FF6B08CF1004}"/>
    <hyperlink ref="I99" r:id="rId97" xr:uid="{11124235-F72D-430E-868E-22BFA1B1ECF8}"/>
    <hyperlink ref="A100" r:id="rId98" xr:uid="{5029F6A9-3EDB-4C98-BEB5-E4ED4E07D7F5}"/>
    <hyperlink ref="I100" r:id="rId99" xr:uid="{12C30029-F9B7-41FA-8A4C-FF24670E9361}"/>
    <hyperlink ref="A101" r:id="rId100" xr:uid="{55B4EFDD-88A2-477C-AD71-9FB99B8CF6BF}"/>
    <hyperlink ref="I101" r:id="rId101" xr:uid="{4563865C-B218-4F62-A250-3A3566D33CD9}"/>
    <hyperlink ref="A102" r:id="rId102" xr:uid="{B4468D03-52BF-4C3C-8C7C-337F8D30E764}"/>
    <hyperlink ref="I102" r:id="rId103" xr:uid="{CC514EF5-C910-46E9-87CD-325082C4EC4B}"/>
    <hyperlink ref="A103" r:id="rId104" xr:uid="{E8FFEF88-737C-4FA6-9E58-B717E1C2C3EB}"/>
    <hyperlink ref="A104" r:id="rId105" xr:uid="{A987D94B-2995-4292-9B46-1439C3C02A3B}"/>
    <hyperlink ref="A105" r:id="rId106" xr:uid="{8DF7166F-AD11-451F-91C1-3EDFD9D51835}"/>
    <hyperlink ref="A106" r:id="rId107" xr:uid="{B1148853-65CB-4065-BA7B-838219DC641F}"/>
    <hyperlink ref="A12" r:id="rId108" xr:uid="{D2A503B4-1757-41D4-8E87-DADF5DD410CC}"/>
    <hyperlink ref="I12" r:id="rId109" xr:uid="{52582504-F2D1-4B63-9854-E069647751C7}"/>
    <hyperlink ref="A13" r:id="rId110" xr:uid="{8FBB70C7-DD4A-4FA1-B735-1F8BABCCCA48}"/>
    <hyperlink ref="A107" r:id="rId111" xr:uid="{402E44A2-8044-4B47-AC41-9470D12EACF1}"/>
    <hyperlink ref="A108" r:id="rId112" xr:uid="{FDF5E2F4-F3C4-4515-91D9-BE5705C39EF6}"/>
    <hyperlink ref="I108" r:id="rId113" xr:uid="{00DDED26-04C7-43D1-8CC1-C4D2C5F7101F}"/>
    <hyperlink ref="A109" r:id="rId114" xr:uid="{7170DC3E-EA95-43B2-969D-16B148CEA955}"/>
    <hyperlink ref="A110" r:id="rId115" xr:uid="{C258064F-229A-4191-A1C5-DD95BB7200F0}"/>
    <hyperlink ref="I110" r:id="rId116" xr:uid="{4CAA91AA-30D7-4102-9FDB-A42BC5DAA56B}"/>
    <hyperlink ref="A111" r:id="rId117" xr:uid="{72BEF085-A4B8-4050-85AB-E7F6B83E65B9}"/>
    <hyperlink ref="A112" r:id="rId118" xr:uid="{801204BF-1205-4054-AE80-2C6ABDBFC0DE}"/>
    <hyperlink ref="A113" r:id="rId119" xr:uid="{13553338-BC9D-47AD-AB91-E1726E3F961F}"/>
    <hyperlink ref="I113" r:id="rId120" xr:uid="{CAF01FF8-825B-4661-BEEE-7F6E6EB75A4D}"/>
    <hyperlink ref="A114" r:id="rId121" xr:uid="{68730719-BADC-4BA3-97EA-F2270621146D}"/>
    <hyperlink ref="A115" r:id="rId122" xr:uid="{FEBEAD7C-D3D0-4F3A-85D1-34CABFED0BA8}"/>
    <hyperlink ref="A116" r:id="rId123" xr:uid="{EB72178C-F4FB-45B4-BF9F-C3C2FCCF8DBD}"/>
    <hyperlink ref="I116" r:id="rId124" xr:uid="{754DEA54-F871-4973-AE86-E47622EE6F54}"/>
    <hyperlink ref="A117" r:id="rId125" xr:uid="{73CA9468-DB2D-4748-8880-2693C4E46F81}"/>
    <hyperlink ref="I117" r:id="rId126" xr:uid="{5F3C1127-6FC7-484E-93D2-00BAF9A0DE38}"/>
    <hyperlink ref="A118" r:id="rId127" xr:uid="{32DF052D-A335-4371-8A7E-53767C767D4C}"/>
    <hyperlink ref="A119" r:id="rId128" xr:uid="{46E66469-ABDF-45B6-926B-B8663EF5AC28}"/>
    <hyperlink ref="A120" r:id="rId129" xr:uid="{4F07822E-B954-4310-868E-B17A2303ACA1}"/>
    <hyperlink ref="A121" r:id="rId130" xr:uid="{F64096D7-4E2A-4E51-81D8-063F925AF2AD}"/>
    <hyperlink ref="I121" r:id="rId131" xr:uid="{0A0555F3-43C9-4A1A-A68D-4A897677FC8D}"/>
    <hyperlink ref="A122" r:id="rId132" xr:uid="{4D150967-929B-4B9D-A744-F882A3C68B5B}"/>
    <hyperlink ref="I122" r:id="rId133" xr:uid="{0122FEA3-AEC4-4FA4-9505-1F4DB8B9E9B4}"/>
    <hyperlink ref="A123" r:id="rId134" xr:uid="{34FEA269-3118-4E1C-A592-5773FFA373AB}"/>
    <hyperlink ref="A14" r:id="rId135" xr:uid="{5D23F825-9215-411D-B917-B01A599C6584}"/>
    <hyperlink ref="A124" r:id="rId136" xr:uid="{2D821E73-FDA4-4E06-A886-6CAFE39E8B0A}"/>
    <hyperlink ref="A125" r:id="rId137" xr:uid="{E311CAD5-B3AC-49A5-A3B4-2CD36FA121F6}"/>
    <hyperlink ref="A15" r:id="rId138" xr:uid="{C120B949-D076-40E2-9646-8DCE19E7620E}"/>
    <hyperlink ref="A126" r:id="rId139" xr:uid="{C3B0F571-E4FD-49AD-AF1C-6D4EE8907762}"/>
    <hyperlink ref="A127" r:id="rId140" xr:uid="{5511973C-7CD1-4718-BA2D-F70E34CF5E96}"/>
    <hyperlink ref="I127" r:id="rId141" xr:uid="{4EEC707A-DBD5-4E92-BB4C-BC1325107E88}"/>
    <hyperlink ref="A16" r:id="rId142" xr:uid="{8C789FBC-327F-4D83-A81B-D3C1B0353909}"/>
    <hyperlink ref="A128" r:id="rId143" xr:uid="{870E8CC0-548A-42DA-98C7-854DA675F7F4}"/>
    <hyperlink ref="A129" r:id="rId144" xr:uid="{507607C8-2623-4E48-9AD8-54D2B28060D7}"/>
    <hyperlink ref="A130" r:id="rId145" xr:uid="{B5CC0D65-4B8A-476F-9DAC-6AC153D09916}"/>
    <hyperlink ref="A131" r:id="rId146" xr:uid="{BC0A210F-6DF4-4725-B80B-9234EA7336E1}"/>
    <hyperlink ref="A132" r:id="rId147" xr:uid="{65D20493-F6BD-4E99-96EA-5CD3F5D23BEC}"/>
    <hyperlink ref="A133" r:id="rId148" xr:uid="{8BE5AB57-4415-4226-A27B-FE9F32F1883A}"/>
    <hyperlink ref="A17" r:id="rId149" xr:uid="{355DAC40-4D96-4DE7-9337-7B8DAB8D2372}"/>
    <hyperlink ref="A18" r:id="rId150" xr:uid="{7306AD6D-72E5-41F5-8C71-BC599D23B455}"/>
    <hyperlink ref="A19" r:id="rId151" xr:uid="{15BD58C0-CE6D-484A-9861-50376571D079}"/>
    <hyperlink ref="A134" r:id="rId152" xr:uid="{D2A72024-9941-4AEF-B146-AD3862F55892}"/>
    <hyperlink ref="I134" r:id="rId153" xr:uid="{93F0C902-2670-4433-8733-10DFF12F8B4E}"/>
    <hyperlink ref="A135" r:id="rId154" xr:uid="{350F9C9F-FA8D-4163-9412-4BC33DE7BB85}"/>
    <hyperlink ref="I135" r:id="rId155" xr:uid="{E6498515-7382-424D-B470-25A877C879DD}"/>
    <hyperlink ref="A136" r:id="rId156" xr:uid="{06E415DA-EB1C-4ED8-A36C-04DF4200008D}"/>
    <hyperlink ref="A137" r:id="rId157" xr:uid="{A68F9F55-A913-4F45-8D66-D44E138F1821}"/>
    <hyperlink ref="A138" r:id="rId158" xr:uid="{88F02E20-790B-4CC8-9749-B0C6EC8FC3E0}"/>
    <hyperlink ref="A139" r:id="rId159" xr:uid="{AFD31D96-832C-4E08-9CB8-61D035B0EEFB}"/>
    <hyperlink ref="A140" r:id="rId160" xr:uid="{41A38777-EEA5-4E71-BB4E-339E274D984F}"/>
    <hyperlink ref="A141" r:id="rId161" xr:uid="{7288ACDD-4DB8-4ADF-96E3-A8EAF9F92779}"/>
    <hyperlink ref="A20" r:id="rId162" xr:uid="{ED45D554-7A37-4279-89A3-51BB6AB6D00F}"/>
    <hyperlink ref="I20" r:id="rId163" xr:uid="{B95DAF77-AECE-49C6-8FCA-E631EB5D7B07}"/>
    <hyperlink ref="A142" r:id="rId164" xr:uid="{232C5D2A-95C5-40B4-859C-65C3546175E6}"/>
    <hyperlink ref="A143" r:id="rId165" xr:uid="{172A20EB-FD65-40E5-BDDD-A57BF504DD5D}"/>
    <hyperlink ref="A144" r:id="rId166" xr:uid="{E01D6C8F-FD15-4F10-B52E-87CC8DB9CCF4}"/>
    <hyperlink ref="I144" r:id="rId167" xr:uid="{2A85848A-4FA7-4A97-A7BD-9F343BE1B7EA}"/>
    <hyperlink ref="A21" r:id="rId168" xr:uid="{559CB91F-0E28-4A3F-9088-94650C554A93}"/>
    <hyperlink ref="A145" r:id="rId169" xr:uid="{31C4E98B-C9DB-4E06-8B24-3FB2F72C01EC}"/>
    <hyperlink ref="A146" r:id="rId170" xr:uid="{FC4B69F0-5D01-4A1D-8A1F-56BB08306707}"/>
    <hyperlink ref="A147" r:id="rId171" xr:uid="{C6FFE7D1-945C-432F-B452-2F7264131D29}"/>
    <hyperlink ref="A148" r:id="rId172" xr:uid="{630F933E-809C-49EE-A835-478C33396AF9}"/>
    <hyperlink ref="A149" r:id="rId173" xr:uid="{1EB1DEB3-A576-4434-A6DC-E54CF65C95CD}"/>
    <hyperlink ref="A150" r:id="rId174" xr:uid="{32B3A1AE-CEB4-44D1-B1BD-D4D486653F39}"/>
    <hyperlink ref="I150" r:id="rId175" xr:uid="{E125521B-0898-4E6D-A487-E8E4A20C74EE}"/>
    <hyperlink ref="A151" r:id="rId176" xr:uid="{4C25065C-0076-4885-B8FD-AD793BCA4E44}"/>
    <hyperlink ref="A152" r:id="rId177" xr:uid="{5AA91B2B-1494-45B7-BD2A-5BB25A7A5DDF}"/>
    <hyperlink ref="I152" r:id="rId178" xr:uid="{5B8FE4B7-CC9D-4863-A957-0E17D106F0B5}"/>
    <hyperlink ref="A153" r:id="rId179" xr:uid="{E9072CEB-FDF1-4461-B758-E8ABDC26A575}"/>
    <hyperlink ref="A154" r:id="rId180" xr:uid="{57B2FA39-5C9D-4288-9248-B4CE1C1D4570}"/>
    <hyperlink ref="I154" r:id="rId181" xr:uid="{F94CEF7A-E3C2-4EAB-B779-F4364B6BCE99}"/>
    <hyperlink ref="A22" r:id="rId182" xr:uid="{C776DA14-562E-4195-8E1A-E591B5BAB04B}"/>
    <hyperlink ref="A23" r:id="rId183" xr:uid="{59A7FA80-83AA-4F40-9016-EEB083CCE8D5}"/>
    <hyperlink ref="A155" r:id="rId184" xr:uid="{506BA504-AB24-4162-9AF5-2F934C018FD5}"/>
    <hyperlink ref="A156" r:id="rId185" xr:uid="{234B1258-888E-4B61-BCB5-394EA14E8936}"/>
    <hyperlink ref="A24" r:id="rId186" xr:uid="{B77522EA-DD90-4AD5-BF93-5671D8990094}"/>
    <hyperlink ref="A157" r:id="rId187" xr:uid="{4E30AD96-F48E-4E74-9BAE-46D876DDA31D}"/>
    <hyperlink ref="I157" r:id="rId188" xr:uid="{791C3AA3-998C-4C06-8048-E4EAD1B7AD6B}"/>
    <hyperlink ref="A158" r:id="rId189" xr:uid="{3C4D9D9E-D820-4F31-80BA-F8BFDB6415B8}"/>
    <hyperlink ref="I158" r:id="rId190" xr:uid="{B11300B7-D677-4A6A-ACA3-277F29EC2D43}"/>
    <hyperlink ref="A159" r:id="rId191" xr:uid="{C19D7F83-DF32-4FDE-A5D2-1D1068AEBD00}"/>
    <hyperlink ref="A160" r:id="rId192" xr:uid="{8E5E2FAA-C3F6-4F68-9E52-E9868F9AD904}"/>
    <hyperlink ref="A161" r:id="rId193" xr:uid="{0CD56F9A-4057-489A-A158-8FDA52D81753}"/>
    <hyperlink ref="A162" r:id="rId194" xr:uid="{9C151CAB-78A2-4627-B771-F9D47193C0D0}"/>
    <hyperlink ref="I162" r:id="rId195" xr:uid="{73709AA5-89CD-4C26-B28B-90298599B2EB}"/>
    <hyperlink ref="A163" r:id="rId196" xr:uid="{83B04D4D-F852-4BBB-8E5B-554705EF0F01}"/>
    <hyperlink ref="I163" r:id="rId197" xr:uid="{8E77AD75-3128-4A4F-A123-E5AD829013AF}"/>
    <hyperlink ref="A164" r:id="rId198" xr:uid="{9715DEF0-685B-4113-8A5D-77F5A6FB89A2}"/>
    <hyperlink ref="A165" r:id="rId199" xr:uid="{807D7735-D64B-4FF9-AC7E-B018F119ABD0}"/>
    <hyperlink ref="A166" r:id="rId200" xr:uid="{4D3EDCA8-2EEE-4928-B02B-4B4924301507}"/>
    <hyperlink ref="A25" r:id="rId201" xr:uid="{7345EA01-FE83-4A0E-B6FD-91EB660DECD8}"/>
    <hyperlink ref="A167" r:id="rId202" xr:uid="{BB800B0D-652E-4881-939C-DBDDBC745343}"/>
    <hyperlink ref="I167" r:id="rId203" xr:uid="{33662222-A269-43F9-B5E4-7D745747A91A}"/>
    <hyperlink ref="A26" r:id="rId204" xr:uid="{E13B95B3-C7F7-4BCE-8BBF-010DB4412AB8}"/>
    <hyperlink ref="A27" r:id="rId205" xr:uid="{9F1FCF73-22AC-45BC-9D7A-F50A52F20B7C}"/>
    <hyperlink ref="A168" r:id="rId206" xr:uid="{DF7E871D-B089-43E9-8F4E-7726C7CF45F3}"/>
    <hyperlink ref="A28" r:id="rId207" xr:uid="{C01CF32D-15EC-4B67-9BF6-38A69BDFBCE5}"/>
    <hyperlink ref="A169" r:id="rId208" xr:uid="{FD74A06E-724B-41A2-906D-6D7E8FFB8111}"/>
    <hyperlink ref="I169" r:id="rId209" xr:uid="{BD0DBE46-1435-485B-9E51-1FC802808693}"/>
    <hyperlink ref="A29" r:id="rId210" xr:uid="{80F974E8-8AC1-4AF6-A023-D8F56A308CFC}"/>
    <hyperlink ref="A170" r:id="rId211" xr:uid="{8B993706-5D87-4112-9C65-260CFA437B37}"/>
    <hyperlink ref="A171" r:id="rId212" xr:uid="{AB3E1077-4F82-420B-A396-A70AAF576677}"/>
    <hyperlink ref="I171" r:id="rId213" xr:uid="{473C747F-8A25-4EA5-B2E3-3635B5C340AE}"/>
    <hyperlink ref="A172" r:id="rId214" xr:uid="{EC96AA77-E559-44B7-B802-8509438F0279}"/>
    <hyperlink ref="A173" r:id="rId215" xr:uid="{F56BF818-98B6-4C8D-B562-F3D0213BBFB9}"/>
    <hyperlink ref="I173" r:id="rId216" xr:uid="{E487A71D-1598-4B59-8165-DEA6C5CFDFAD}"/>
    <hyperlink ref="A174" r:id="rId217" xr:uid="{9BD1CE39-102A-4002-8DE0-A0308FBF655C}"/>
    <hyperlink ref="A175" r:id="rId218" xr:uid="{E6F21C50-A943-4930-A44A-419630992A1E}"/>
    <hyperlink ref="A176" r:id="rId219" xr:uid="{65E5C872-B532-4B40-832D-82EE01E9FDE1}"/>
    <hyperlink ref="A177" r:id="rId220" xr:uid="{94CC974E-9BEB-46A5-BBE6-8D3ED45BF44C}"/>
    <hyperlink ref="A178" r:id="rId221" xr:uid="{4CA6C890-54AF-42AA-B426-7618581F2D2C}"/>
    <hyperlink ref="A179" r:id="rId222" xr:uid="{993899DF-8108-4C3D-A741-FBAE4CFDE21B}"/>
    <hyperlink ref="A180" r:id="rId223" xr:uid="{7463F51A-31C9-44D2-BDDE-C5185F4AFC80}"/>
    <hyperlink ref="A181" r:id="rId224" xr:uid="{6AC887CB-A84B-4BC7-B565-B6830AADB672}"/>
    <hyperlink ref="A182" r:id="rId225" xr:uid="{1312DCD4-682C-479D-9719-61E70CA8C296}"/>
    <hyperlink ref="I182" r:id="rId226" xr:uid="{428D331F-5DD4-4141-92D5-82897B3FC4AB}"/>
    <hyperlink ref="A183" r:id="rId227" xr:uid="{58A50FC5-5F7D-46EB-AD93-649E845BA6C0}"/>
    <hyperlink ref="A184" r:id="rId228" xr:uid="{9000CA49-D3AD-4B26-96DB-5B13C7E56E0D}"/>
    <hyperlink ref="A185" r:id="rId229" xr:uid="{578C2CD5-5E0F-41BC-A80A-CC394E51F88A}"/>
    <hyperlink ref="I185" r:id="rId230" xr:uid="{CF0CB11C-5EA1-428D-8878-DD28C33EBACC}"/>
    <hyperlink ref="A186" r:id="rId231" xr:uid="{D98FD1A3-725C-4CA8-9B09-B8699DFA0B5C}"/>
    <hyperlink ref="A187" r:id="rId232" xr:uid="{5CB10FEA-F140-474F-8BF1-2FDD1CB417A9}"/>
    <hyperlink ref="A188" r:id="rId233" xr:uid="{512A4707-60A0-4BDA-8354-E5F500BAB307}"/>
    <hyperlink ref="A189" r:id="rId234" xr:uid="{7D242010-2ED8-49F5-8E07-7039A445038E}"/>
    <hyperlink ref="A190" r:id="rId235" xr:uid="{CB607DA8-AA39-4B8E-97F4-12858C3FBC72}"/>
    <hyperlink ref="I190" r:id="rId236" xr:uid="{329D775F-65DB-41F8-B377-A4993FCDA48E}"/>
    <hyperlink ref="A191" r:id="rId237" xr:uid="{8087D638-4C37-4146-942E-721F94A22C7E}"/>
    <hyperlink ref="A30" r:id="rId238" xr:uid="{3FAF40C9-49B5-441B-890A-0706506D2BC1}"/>
    <hyperlink ref="A192" r:id="rId239" xr:uid="{777A432D-96FD-4C19-AD9E-5D8830444274}"/>
    <hyperlink ref="A193" r:id="rId240" xr:uid="{259D238B-8A2F-4FDA-B35F-9ACF015C95D4}"/>
    <hyperlink ref="A194" r:id="rId241" xr:uid="{CFB5DE45-FEBE-4E84-BD7F-CE78EE166EA9}"/>
    <hyperlink ref="I194" r:id="rId242" xr:uid="{4DDA9950-7924-48A5-9DAF-21FFB2F2D048}"/>
    <hyperlink ref="A195" r:id="rId243" xr:uid="{EDD7172D-227B-4FC1-B12E-5592B9EF4A18}"/>
    <hyperlink ref="I195" r:id="rId244" xr:uid="{14BFD550-ED7E-4734-A5F4-50EF9732C53F}"/>
    <hyperlink ref="A196" r:id="rId245" xr:uid="{120A141F-F56D-4728-8F69-22DAC88811C5}"/>
    <hyperlink ref="I196" r:id="rId246" xr:uid="{E94A8F08-EA06-4928-8925-6FB3503E2AE1}"/>
    <hyperlink ref="A197" r:id="rId247" xr:uid="{37B9A4BA-8702-4769-90AE-C5E8863CB1DC}"/>
    <hyperlink ref="A198" r:id="rId248" xr:uid="{1D4B1162-313D-4ED9-A13E-B3E9A395B1F5}"/>
    <hyperlink ref="A199" r:id="rId249" xr:uid="{103782F7-7EFA-4EC1-871D-2B716EB5D0C4}"/>
    <hyperlink ref="A200" r:id="rId250" xr:uid="{F4E279CD-5FE4-4326-959E-D5457A363DA4}"/>
    <hyperlink ref="I200" r:id="rId251" xr:uid="{B1FD2FB9-3BBC-4299-B55F-C2707E6DE5BA}"/>
    <hyperlink ref="A201" r:id="rId252" xr:uid="{F00CC5EC-69DD-4EC4-A516-1CBCF2C89E9D}"/>
    <hyperlink ref="A202" r:id="rId253" xr:uid="{855A9BB3-CAB8-4C4A-8C48-64A38980C3D8}"/>
    <hyperlink ref="I202" r:id="rId254" xr:uid="{15300291-8F72-4051-B60F-3CD80C0AEF76}"/>
    <hyperlink ref="A31" r:id="rId255" xr:uid="{EF48BA3D-BB3B-41E1-9B77-088D1D206493}"/>
    <hyperlink ref="A203" r:id="rId256" xr:uid="{D45F10AE-53AD-4557-975B-44A93B218BF1}"/>
    <hyperlink ref="A204" r:id="rId257" xr:uid="{2DFC370B-BDE3-469D-ABDD-00C7E1436610}"/>
    <hyperlink ref="I204" r:id="rId258" xr:uid="{55FE53A0-F037-46AF-AA42-2F28FBCC30B7}"/>
    <hyperlink ref="A205" r:id="rId259" xr:uid="{223E0D86-48F8-4F83-804B-57646C4A47CE}"/>
    <hyperlink ref="I205" r:id="rId260" xr:uid="{ED92142D-B4C0-471F-AB9F-9BAC4C76DD1A}"/>
    <hyperlink ref="A206" r:id="rId261" xr:uid="{BF12776F-BB1F-4B41-9082-49DE327C54D1}"/>
    <hyperlink ref="I206" r:id="rId262" xr:uid="{BD97003D-44DE-4414-82D8-0110DBC349E7}"/>
    <hyperlink ref="A207" r:id="rId263" xr:uid="{CF021597-7948-4B64-8885-6B9A6EE035DD}"/>
    <hyperlink ref="A208" r:id="rId264" xr:uid="{9C8DBE3C-99BE-4613-93D6-B1F3BCB8DAEB}"/>
    <hyperlink ref="A209" r:id="rId265" xr:uid="{A9FC63B1-F289-4509-8938-CC5F629F16B3}"/>
    <hyperlink ref="A210" r:id="rId266" xr:uid="{E12294B8-EE3E-4525-9107-F95B5FC6A14B}"/>
    <hyperlink ref="A211" r:id="rId267" xr:uid="{3445BD41-6152-4E3F-817A-BF21D0CF8A34}"/>
    <hyperlink ref="A212" r:id="rId268" xr:uid="{AD0CE9DA-FB92-447F-ADF2-473E1A8A666B}"/>
    <hyperlink ref="A213" r:id="rId269" xr:uid="{D4E72D2A-40AB-4EED-A574-332CD6A360E2}"/>
    <hyperlink ref="A214" r:id="rId270" xr:uid="{E961C697-8554-419B-9548-D718E60BDBC5}"/>
    <hyperlink ref="A215" r:id="rId271" xr:uid="{88FB755F-0E74-4125-AF4A-C43CF99ADFCE}"/>
    <hyperlink ref="I215" r:id="rId272" xr:uid="{902AB810-AABE-4462-952D-390D19B6D928}"/>
    <hyperlink ref="A32" r:id="rId273" xr:uid="{5D6E728D-BFCC-48B4-9D81-B3EDE8561AF7}"/>
    <hyperlink ref="I32" r:id="rId274" xr:uid="{BA473FC3-499E-4138-8C35-63FD2BA9FA77}"/>
    <hyperlink ref="A216" r:id="rId275" xr:uid="{A1E8EDB0-378A-4F37-8F43-65C38FE0FD8A}"/>
    <hyperlink ref="A217" r:id="rId276" xr:uid="{85A419CF-B34A-4C3B-8228-D8F82271FCFD}"/>
    <hyperlink ref="A218" r:id="rId277" xr:uid="{58C26595-C381-4696-A99D-103A08B68234}"/>
    <hyperlink ref="A219" r:id="rId278" xr:uid="{44E1079A-08C5-4A2F-93CF-2EEF780202D7}"/>
    <hyperlink ref="A220" r:id="rId279" xr:uid="{61C9588B-9DAB-4C9D-ADBC-99CF8EAD7F0B}"/>
    <hyperlink ref="A221" r:id="rId280" xr:uid="{0D66F373-5869-4FE7-94F3-52DA4444A81E}"/>
    <hyperlink ref="A222" r:id="rId281" xr:uid="{18BB500B-64AB-4D71-897A-0F8108986FCA}"/>
    <hyperlink ref="I222" r:id="rId282" xr:uid="{CB1AD7D0-5CB7-4FE5-81E6-2DFAB268BF91}"/>
    <hyperlink ref="A33" r:id="rId283" xr:uid="{9EFE57C1-59E7-4B7F-87CE-0246B0361B11}"/>
    <hyperlink ref="I33" r:id="rId284" xr:uid="{30C14573-1F5E-4EAF-81AE-29010F45FE5A}"/>
    <hyperlink ref="A223" r:id="rId285" xr:uid="{0169C4AA-BE55-4B12-AF75-048951A190DF}"/>
    <hyperlink ref="A34" r:id="rId286" xr:uid="{5F8CD733-BF9D-48DF-A9A2-2F0460BB7F8B}"/>
    <hyperlink ref="A224" r:id="rId287" xr:uid="{D3DC2CF6-A18B-4414-B257-799F5676FB59}"/>
    <hyperlink ref="I224" r:id="rId288" xr:uid="{C574551C-30C8-4AAE-AC4E-56CA67E0C183}"/>
    <hyperlink ref="A35" r:id="rId289" xr:uid="{7EE9DAA5-9733-4F70-B036-26C139AA0259}"/>
    <hyperlink ref="A225" r:id="rId290" xr:uid="{0E7443E4-2CFC-448A-8184-430161F52166}"/>
    <hyperlink ref="I225" r:id="rId291" xr:uid="{7E4C8BE2-CBD4-46D9-90AB-F8E2495D87F6}"/>
    <hyperlink ref="A226" r:id="rId292" xr:uid="{A3793FC9-5BA8-43F0-B8B0-83F976A15D8F}"/>
    <hyperlink ref="I226" r:id="rId293" xr:uid="{A359C66B-9A98-4C99-83E4-1798A8D472C5}"/>
    <hyperlink ref="A227" r:id="rId294" xr:uid="{76A9CFE6-02AC-470F-AB11-399C9523FAEA}"/>
    <hyperlink ref="I227" r:id="rId295" xr:uid="{E53F0038-C3DC-4E18-BBD9-8034128999FA}"/>
    <hyperlink ref="A228" r:id="rId296" xr:uid="{50C34481-27E2-495C-94BF-05949058CBD7}"/>
    <hyperlink ref="I228" r:id="rId297" xr:uid="{FB6F1AA1-5E24-42A3-B37F-8127D6F88C93}"/>
    <hyperlink ref="A229" r:id="rId298" xr:uid="{7727FE0B-1DC0-4FB1-B583-D6B8B02C3600}"/>
    <hyperlink ref="I229" r:id="rId299" xr:uid="{A382DE29-721A-44D3-9794-BD84F2B0B2F9}"/>
    <hyperlink ref="A230" r:id="rId300" xr:uid="{3C7BA0DF-F595-4F16-8353-E23DABD972B3}"/>
    <hyperlink ref="I230" r:id="rId301" xr:uid="{5A72784F-1C04-4F91-A69D-0FE7B3C07B47}"/>
    <hyperlink ref="A231" r:id="rId302" xr:uid="{E952D3E9-B5FC-44C6-9B7D-D6B15A208919}"/>
    <hyperlink ref="A36" r:id="rId303" xr:uid="{36540367-6FE8-4A0D-864C-53F49563C82F}"/>
    <hyperlink ref="A232" r:id="rId304" xr:uid="{D805DE3B-73E0-4AE8-8C2D-44F35E60313E}"/>
    <hyperlink ref="I232" r:id="rId305" xr:uid="{B3C40089-D296-434C-A336-3298548974FD}"/>
    <hyperlink ref="A233" r:id="rId306" xr:uid="{DF265C53-99C7-4931-85CB-8CAFC191DA56}"/>
    <hyperlink ref="I233" r:id="rId307" xr:uid="{BE221D53-6F22-4166-A628-758C423DB603}"/>
    <hyperlink ref="A234" r:id="rId308" xr:uid="{D96C1F28-8956-429D-A4F9-049C4A70E73D}"/>
    <hyperlink ref="A235" r:id="rId309" xr:uid="{412BA3E1-E8CA-44A8-8BC2-54D22DAEEB2A}"/>
    <hyperlink ref="I235" r:id="rId310" xr:uid="{8D151701-7A25-4A6D-BF92-E8563835EBE4}"/>
    <hyperlink ref="A236" r:id="rId311" xr:uid="{7AF21276-C7C2-42EF-9476-11432346E014}"/>
    <hyperlink ref="I236" r:id="rId312" xr:uid="{097EBE42-D01E-45FA-97D7-B26F509CB723}"/>
    <hyperlink ref="A237" r:id="rId313" xr:uid="{85CF30B5-3B4D-4774-9F01-40BA74E025F1}"/>
    <hyperlink ref="A238" r:id="rId314" xr:uid="{80091B89-2318-45A5-BE95-F0B89953C98A}"/>
    <hyperlink ref="I238" r:id="rId315" xr:uid="{7A2559EB-01F5-415A-AEC8-0B2AE4E5198F}"/>
    <hyperlink ref="A239" r:id="rId316" xr:uid="{882C10B6-44E7-459D-B552-9C9EA10CFE24}"/>
    <hyperlink ref="I239" r:id="rId317" xr:uid="{C135D847-DE4F-42B7-8D7A-C6A692AED19A}"/>
    <hyperlink ref="A240" r:id="rId318" xr:uid="{E70A2C7C-712B-4D7D-8624-30C67E7F2AEC}"/>
    <hyperlink ref="A241" r:id="rId319" xr:uid="{48681074-3E4C-434C-A820-90021D6BB6B6}"/>
    <hyperlink ref="I241" r:id="rId320" xr:uid="{EE89822D-11B4-4002-84B1-A2C89EB60D82}"/>
    <hyperlink ref="A242" r:id="rId321" xr:uid="{F239EB64-1D0F-4D1E-94B7-2886ACB94645}"/>
    <hyperlink ref="I242" r:id="rId322" xr:uid="{88E6C86D-B898-4394-BE76-B3830EA696A4}"/>
    <hyperlink ref="A243" r:id="rId323" xr:uid="{E2356ADB-D63A-42A4-8005-2A08FCF7A871}"/>
    <hyperlink ref="I243" r:id="rId324" xr:uid="{5E4D6183-6358-4854-83D8-CF9952EF6DDB}"/>
    <hyperlink ref="A244" r:id="rId325" xr:uid="{A3E96614-114A-420B-B7AD-C56D222502C8}"/>
    <hyperlink ref="A245" r:id="rId326" xr:uid="{438D521E-C200-45B2-8AC7-CFA0874BE2A1}"/>
    <hyperlink ref="A246" r:id="rId327" xr:uid="{9AC279DB-05F1-4BF8-B966-B00C3AE6839B}"/>
    <hyperlink ref="A247" r:id="rId328" xr:uid="{7EBB6A35-E5FA-46CD-8F6E-736C2B9D6DCA}"/>
    <hyperlink ref="I247" r:id="rId329" xr:uid="{0AD07126-BF9A-4864-86AC-A86D15595E77}"/>
    <hyperlink ref="A248" r:id="rId330" xr:uid="{03284946-CE0B-4D4A-9F5D-54E203664485}"/>
    <hyperlink ref="A249" r:id="rId331" xr:uid="{0777FE26-1069-42A0-9A17-151FD4F023CC}"/>
    <hyperlink ref="A250" r:id="rId332" xr:uid="{2E9FA479-7A15-4842-A7C5-E65687161E10}"/>
    <hyperlink ref="A251" r:id="rId333" xr:uid="{5083AE04-C222-4807-B350-56F07C3FD5C2}"/>
    <hyperlink ref="A252" r:id="rId334" xr:uid="{80E51E6D-F20A-4F4B-8C76-A1205D181246}"/>
    <hyperlink ref="A253" r:id="rId335" xr:uid="{96E766C7-B214-49E8-A44E-9B412AA1555C}"/>
    <hyperlink ref="A37" r:id="rId336" xr:uid="{C1D9623C-B009-49CC-8F05-014DB861ACB1}"/>
    <hyperlink ref="A254" r:id="rId337" xr:uid="{D504B1F7-8CD8-4215-BB59-1DAE59FF536B}"/>
    <hyperlink ref="A255" r:id="rId338" xr:uid="{A66C5091-7314-43D0-9ABB-480C6C12B9B4}"/>
    <hyperlink ref="A256" r:id="rId339" xr:uid="{45FDE3A1-6F29-4D41-B616-AD0AE1081344}"/>
    <hyperlink ref="A257" r:id="rId340" xr:uid="{223B631C-B903-4CCB-9EDE-B10F7E107D1D}"/>
    <hyperlink ref="A258" r:id="rId341" xr:uid="{347B2EFB-189A-40E8-BD6B-304A2D3E917E}"/>
    <hyperlink ref="A259" r:id="rId342" xr:uid="{72933508-642C-4202-98E9-58C799B8539C}"/>
    <hyperlink ref="A260" r:id="rId343" xr:uid="{40119645-C298-4219-B61A-A492054F0A53}"/>
    <hyperlink ref="A261" r:id="rId344" xr:uid="{A8ADBB7F-13EB-45FB-B2B5-B4B06F574165}"/>
    <hyperlink ref="I261" r:id="rId345" xr:uid="{92056674-8DE6-4753-8C2A-EB58D53D549F}"/>
    <hyperlink ref="A262" r:id="rId346" xr:uid="{BE3854E3-9758-4D49-8F1E-E827D2D6288B}"/>
    <hyperlink ref="A263" r:id="rId347" xr:uid="{DB28B6C3-EDE9-4367-8E7E-54959898DFAA}"/>
    <hyperlink ref="A264" r:id="rId348" xr:uid="{3977576D-D859-49C8-BE9D-FC831A028450}"/>
    <hyperlink ref="A265" r:id="rId349" xr:uid="{A96F9392-29D8-4A34-8B48-634DB989688E}"/>
    <hyperlink ref="A266" r:id="rId350" xr:uid="{73297F12-EB98-4686-9E0B-A3D526D51FAA}"/>
  </hyperlinks>
  <pageMargins left="0.7" right="0.7" top="0.75" bottom="0.75" header="0.3" footer="0.3"/>
  <pageSetup orientation="portrait" horizontalDpi="4294967295" verticalDpi="429496729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B9865-7090-48B9-A46F-870AC03145BB}">
  <sheetPr filterMode="1">
    <tabColor rgb="FF4C9E65"/>
  </sheetPr>
  <dimension ref="A1:V48"/>
  <sheetViews>
    <sheetView topLeftCell="D1" workbookViewId="0">
      <pane ySplit="1" topLeftCell="A18" activePane="bottomLeft" state="frozen"/>
      <selection pane="bottomLeft" sqref="A1:V25"/>
    </sheetView>
  </sheetViews>
  <sheetFormatPr defaultRowHeight="14.5" x14ac:dyDescent="0.35"/>
  <cols>
    <col min="1" max="1" width="11" customWidth="1"/>
    <col min="2" max="2" width="50" customWidth="1"/>
    <col min="3" max="3" width="60" customWidth="1"/>
    <col min="4" max="4" width="15" customWidth="1"/>
    <col min="5" max="5" width="14" customWidth="1"/>
    <col min="6" max="6" width="28" customWidth="1"/>
    <col min="7" max="7" width="80" customWidth="1"/>
    <col min="8" max="8" width="60" customWidth="1"/>
    <col min="9" max="9" width="80" customWidth="1"/>
    <col min="10" max="11" width="50" customWidth="1"/>
    <col min="12" max="12" width="36" customWidth="1"/>
    <col min="13" max="13" width="17" customWidth="1"/>
    <col min="14" max="14" width="30" customWidth="1"/>
    <col min="15" max="15" width="16" customWidth="1"/>
    <col min="16" max="17" width="10" customWidth="1"/>
    <col min="18" max="18" width="15" customWidth="1"/>
    <col min="19" max="20" width="34" customWidth="1"/>
    <col min="21" max="21" width="165" customWidth="1"/>
    <col min="22" max="22" width="150" customWidth="1"/>
  </cols>
  <sheetData>
    <row r="1" spans="1:22" s="2" customFormat="1" ht="30" customHeigh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s="9" customFormat="1" ht="42" customHeight="1" x14ac:dyDescent="0.3">
      <c r="A2" s="3" t="s">
        <v>1491</v>
      </c>
      <c r="B2" s="4" t="s">
        <v>1492</v>
      </c>
      <c r="C2" s="4" t="s">
        <v>1493</v>
      </c>
      <c r="D2" s="5" t="s">
        <v>385</v>
      </c>
      <c r="E2" s="4" t="s">
        <v>71</v>
      </c>
      <c r="F2" s="4" t="s">
        <v>27</v>
      </c>
      <c r="G2" s="4" t="s">
        <v>1494</v>
      </c>
      <c r="H2" s="4" t="s">
        <v>27</v>
      </c>
      <c r="I2" s="4"/>
      <c r="J2" s="4" t="s">
        <v>60</v>
      </c>
      <c r="K2" s="4" t="s">
        <v>1495</v>
      </c>
      <c r="L2" s="4" t="s">
        <v>82</v>
      </c>
      <c r="M2" s="4" t="s">
        <v>30</v>
      </c>
      <c r="N2" s="4" t="s">
        <v>31</v>
      </c>
      <c r="O2" s="5" t="s">
        <v>1496</v>
      </c>
      <c r="P2" s="5" t="s">
        <v>27</v>
      </c>
      <c r="Q2" s="5" t="s">
        <v>1497</v>
      </c>
      <c r="R2" s="4"/>
      <c r="S2" s="4"/>
      <c r="T2" s="4"/>
      <c r="U2" s="4" t="s">
        <v>1498</v>
      </c>
      <c r="V2" s="4" t="s">
        <v>1499</v>
      </c>
    </row>
    <row r="3" spans="1:22" s="9" customFormat="1" ht="98.15" customHeight="1" x14ac:dyDescent="0.3">
      <c r="A3" s="3" t="s">
        <v>1500</v>
      </c>
      <c r="B3" s="4" t="s">
        <v>1501</v>
      </c>
      <c r="C3" s="4" t="s">
        <v>1502</v>
      </c>
      <c r="D3" s="5" t="s">
        <v>381</v>
      </c>
      <c r="E3" s="4" t="s">
        <v>228</v>
      </c>
      <c r="F3" s="4" t="s">
        <v>1503</v>
      </c>
      <c r="G3" s="4" t="s">
        <v>28</v>
      </c>
      <c r="H3" s="4" t="s">
        <v>27</v>
      </c>
      <c r="I3" s="4"/>
      <c r="J3" s="4" t="s">
        <v>60</v>
      </c>
      <c r="K3" s="4" t="s">
        <v>1495</v>
      </c>
      <c r="L3" s="4" t="s">
        <v>29</v>
      </c>
      <c r="M3" s="4" t="s">
        <v>30</v>
      </c>
      <c r="N3" s="4" t="s">
        <v>31</v>
      </c>
      <c r="O3" s="5" t="s">
        <v>1169</v>
      </c>
      <c r="P3" s="5" t="s">
        <v>724</v>
      </c>
      <c r="Q3" s="5" t="s">
        <v>33</v>
      </c>
      <c r="R3" s="4"/>
      <c r="S3" s="4"/>
      <c r="T3" s="4"/>
      <c r="U3" s="4" t="s">
        <v>1504</v>
      </c>
      <c r="V3" s="4" t="s">
        <v>1505</v>
      </c>
    </row>
    <row r="4" spans="1:22" s="9" customFormat="1" ht="56.15" customHeight="1" x14ac:dyDescent="0.3">
      <c r="A4" s="3" t="s">
        <v>1506</v>
      </c>
      <c r="B4" s="4" t="s">
        <v>1507</v>
      </c>
      <c r="C4" s="4" t="s">
        <v>1508</v>
      </c>
      <c r="D4" s="5" t="s">
        <v>447</v>
      </c>
      <c r="E4" s="4" t="s">
        <v>162</v>
      </c>
      <c r="F4" s="4" t="s">
        <v>1309</v>
      </c>
      <c r="G4" s="4" t="s">
        <v>28</v>
      </c>
      <c r="H4" s="4" t="s">
        <v>27</v>
      </c>
      <c r="I4" s="4"/>
      <c r="J4" s="4" t="s">
        <v>60</v>
      </c>
      <c r="K4" s="4" t="s">
        <v>1495</v>
      </c>
      <c r="L4" s="4" t="s">
        <v>82</v>
      </c>
      <c r="M4" s="4" t="s">
        <v>30</v>
      </c>
      <c r="N4" s="4" t="s">
        <v>31</v>
      </c>
      <c r="O4" s="5" t="s">
        <v>1509</v>
      </c>
      <c r="P4" s="5" t="s">
        <v>27</v>
      </c>
      <c r="Q4" s="5" t="s">
        <v>1510</v>
      </c>
      <c r="R4" s="4"/>
      <c r="S4" s="4"/>
      <c r="T4" s="4"/>
      <c r="U4" s="4" t="s">
        <v>1511</v>
      </c>
      <c r="V4" s="4" t="s">
        <v>1512</v>
      </c>
    </row>
    <row r="5" spans="1:22" s="6" customFormat="1" ht="56.15" customHeight="1" x14ac:dyDescent="0.3">
      <c r="A5" s="3" t="s">
        <v>1513</v>
      </c>
      <c r="B5" s="4" t="s">
        <v>1514</v>
      </c>
      <c r="C5" s="4" t="s">
        <v>1514</v>
      </c>
      <c r="D5" s="5" t="s">
        <v>521</v>
      </c>
      <c r="E5" s="4" t="s">
        <v>50</v>
      </c>
      <c r="F5" s="4" t="s">
        <v>27</v>
      </c>
      <c r="G5" s="4" t="s">
        <v>80</v>
      </c>
      <c r="H5" s="4" t="s">
        <v>27</v>
      </c>
      <c r="I5" s="4"/>
      <c r="J5" s="4" t="s">
        <v>60</v>
      </c>
      <c r="K5" s="4" t="s">
        <v>1495</v>
      </c>
      <c r="L5" s="4" t="s">
        <v>29</v>
      </c>
      <c r="M5" s="4" t="s">
        <v>30</v>
      </c>
      <c r="N5" s="4" t="s">
        <v>31</v>
      </c>
      <c r="O5" s="5" t="s">
        <v>1515</v>
      </c>
      <c r="P5" s="5" t="s">
        <v>772</v>
      </c>
      <c r="Q5" s="5" t="s">
        <v>33</v>
      </c>
      <c r="R5" s="4"/>
      <c r="S5" s="4"/>
      <c r="T5" s="4"/>
      <c r="U5" s="4" t="s">
        <v>1516</v>
      </c>
      <c r="V5" s="4" t="s">
        <v>1517</v>
      </c>
    </row>
    <row r="6" spans="1:22" s="9" customFormat="1" ht="56.15" customHeight="1" x14ac:dyDescent="0.3">
      <c r="A6" s="3" t="s">
        <v>1518</v>
      </c>
      <c r="B6" s="4" t="s">
        <v>1519</v>
      </c>
      <c r="C6" s="4" t="s">
        <v>1520</v>
      </c>
      <c r="D6" s="5" t="s">
        <v>706</v>
      </c>
      <c r="E6" s="4" t="s">
        <v>71</v>
      </c>
      <c r="F6" s="4" t="s">
        <v>27</v>
      </c>
      <c r="G6" s="4" t="s">
        <v>276</v>
      </c>
      <c r="H6" s="4" t="s">
        <v>27</v>
      </c>
      <c r="I6" s="4"/>
      <c r="J6" s="4" t="s">
        <v>60</v>
      </c>
      <c r="K6" s="4" t="s">
        <v>1495</v>
      </c>
      <c r="L6" s="4" t="s">
        <v>82</v>
      </c>
      <c r="M6" s="4" t="s">
        <v>30</v>
      </c>
      <c r="N6" s="4" t="s">
        <v>63</v>
      </c>
      <c r="O6" s="5" t="s">
        <v>1521</v>
      </c>
      <c r="P6" s="5" t="s">
        <v>27</v>
      </c>
      <c r="Q6" s="5" t="s">
        <v>1522</v>
      </c>
      <c r="R6" s="4"/>
      <c r="S6" s="4"/>
      <c r="T6" s="4"/>
      <c r="U6" s="4" t="s">
        <v>1523</v>
      </c>
      <c r="V6" s="4" t="s">
        <v>1524</v>
      </c>
    </row>
    <row r="7" spans="1:22" s="6" customFormat="1" ht="56.15" customHeight="1" x14ac:dyDescent="0.3">
      <c r="A7" s="3" t="s">
        <v>1525</v>
      </c>
      <c r="B7" s="4" t="s">
        <v>1526</v>
      </c>
      <c r="C7" s="4" t="s">
        <v>1527</v>
      </c>
      <c r="D7" s="5" t="s">
        <v>683</v>
      </c>
      <c r="E7" s="4" t="s">
        <v>98</v>
      </c>
      <c r="F7" s="4" t="s">
        <v>27</v>
      </c>
      <c r="G7" s="4" t="s">
        <v>28</v>
      </c>
      <c r="H7" s="4" t="s">
        <v>27</v>
      </c>
      <c r="I7" s="4"/>
      <c r="J7" s="4" t="s">
        <v>60</v>
      </c>
      <c r="K7" s="4" t="s">
        <v>1495</v>
      </c>
      <c r="L7" s="4" t="s">
        <v>29</v>
      </c>
      <c r="M7" s="4" t="s">
        <v>30</v>
      </c>
      <c r="N7" s="4" t="s">
        <v>63</v>
      </c>
      <c r="O7" s="5" t="s">
        <v>780</v>
      </c>
      <c r="P7" s="5" t="s">
        <v>27</v>
      </c>
      <c r="Q7" s="5" t="s">
        <v>286</v>
      </c>
      <c r="R7" s="4"/>
      <c r="S7" s="4"/>
      <c r="T7" s="4"/>
      <c r="U7" s="4" t="s">
        <v>1528</v>
      </c>
      <c r="V7" s="4" t="s">
        <v>1529</v>
      </c>
    </row>
    <row r="8" spans="1:22" s="6" customFormat="1" ht="56.15" customHeight="1" x14ac:dyDescent="0.3">
      <c r="A8" s="3" t="s">
        <v>1530</v>
      </c>
      <c r="B8" s="4" t="s">
        <v>1531</v>
      </c>
      <c r="C8" s="4" t="s">
        <v>1531</v>
      </c>
      <c r="D8" s="5" t="s">
        <v>859</v>
      </c>
      <c r="E8" s="4" t="s">
        <v>79</v>
      </c>
      <c r="F8" s="4" t="s">
        <v>27</v>
      </c>
      <c r="G8" s="4" t="s">
        <v>28</v>
      </c>
      <c r="H8" s="4" t="s">
        <v>27</v>
      </c>
      <c r="I8" s="4"/>
      <c r="J8" s="4" t="s">
        <v>60</v>
      </c>
      <c r="K8" s="4" t="s">
        <v>1495</v>
      </c>
      <c r="L8" s="4" t="s">
        <v>29</v>
      </c>
      <c r="M8" s="4" t="s">
        <v>30</v>
      </c>
      <c r="N8" s="4" t="s">
        <v>63</v>
      </c>
      <c r="O8" s="5" t="s">
        <v>212</v>
      </c>
      <c r="P8" s="5" t="s">
        <v>154</v>
      </c>
      <c r="Q8" s="5" t="s">
        <v>286</v>
      </c>
      <c r="R8" s="4"/>
      <c r="S8" s="8" t="s">
        <v>1532</v>
      </c>
      <c r="T8" s="4"/>
      <c r="U8" s="4" t="s">
        <v>1533</v>
      </c>
      <c r="V8" s="4" t="s">
        <v>1534</v>
      </c>
    </row>
    <row r="9" spans="1:22" s="6" customFormat="1" ht="98.15" customHeight="1" x14ac:dyDescent="0.3">
      <c r="A9" s="3" t="s">
        <v>1535</v>
      </c>
      <c r="B9" s="4" t="s">
        <v>1536</v>
      </c>
      <c r="C9" s="4" t="s">
        <v>1536</v>
      </c>
      <c r="D9" s="5" t="s">
        <v>92</v>
      </c>
      <c r="E9" s="4" t="s">
        <v>71</v>
      </c>
      <c r="F9" s="4" t="s">
        <v>27</v>
      </c>
      <c r="G9" s="4" t="s">
        <v>80</v>
      </c>
      <c r="H9" s="4" t="s">
        <v>27</v>
      </c>
      <c r="I9" s="8" t="s">
        <v>81</v>
      </c>
      <c r="J9" s="4" t="s">
        <v>60</v>
      </c>
      <c r="K9" s="4" t="s">
        <v>1495</v>
      </c>
      <c r="L9" s="4" t="s">
        <v>82</v>
      </c>
      <c r="M9" s="4" t="s">
        <v>30</v>
      </c>
      <c r="N9" s="4" t="s">
        <v>63</v>
      </c>
      <c r="O9" s="5" t="s">
        <v>1405</v>
      </c>
      <c r="P9" s="5" t="s">
        <v>27</v>
      </c>
      <c r="Q9" s="5" t="s">
        <v>1537</v>
      </c>
      <c r="R9" s="4"/>
      <c r="S9" s="4"/>
      <c r="T9" s="4"/>
      <c r="U9" s="4" t="s">
        <v>1538</v>
      </c>
      <c r="V9" s="4" t="s">
        <v>1539</v>
      </c>
    </row>
    <row r="10" spans="1:22" s="6" customFormat="1" ht="98.15" customHeight="1" x14ac:dyDescent="0.3">
      <c r="A10" s="3" t="s">
        <v>1540</v>
      </c>
      <c r="B10" s="4" t="s">
        <v>1541</v>
      </c>
      <c r="C10" s="4" t="s">
        <v>1542</v>
      </c>
      <c r="D10" s="5" t="s">
        <v>929</v>
      </c>
      <c r="E10" s="4" t="s">
        <v>71</v>
      </c>
      <c r="F10" s="4" t="s">
        <v>27</v>
      </c>
      <c r="G10" s="4" t="s">
        <v>80</v>
      </c>
      <c r="H10" s="4" t="s">
        <v>27</v>
      </c>
      <c r="I10" s="4"/>
      <c r="J10" s="4" t="s">
        <v>60</v>
      </c>
      <c r="K10" s="4" t="s">
        <v>1495</v>
      </c>
      <c r="L10" s="4" t="s">
        <v>82</v>
      </c>
      <c r="M10" s="4" t="s">
        <v>30</v>
      </c>
      <c r="N10" s="4" t="s">
        <v>63</v>
      </c>
      <c r="O10" s="5" t="s">
        <v>1543</v>
      </c>
      <c r="P10" s="5" t="s">
        <v>27</v>
      </c>
      <c r="Q10" s="5" t="s">
        <v>286</v>
      </c>
      <c r="R10" s="4"/>
      <c r="S10" s="4"/>
      <c r="T10" s="4"/>
      <c r="U10" s="4" t="s">
        <v>1544</v>
      </c>
      <c r="V10" s="4" t="s">
        <v>1545</v>
      </c>
    </row>
    <row r="11" spans="1:22" s="6" customFormat="1" ht="56.15" customHeight="1" x14ac:dyDescent="0.3">
      <c r="A11" s="3" t="s">
        <v>1546</v>
      </c>
      <c r="B11" s="4" t="s">
        <v>1547</v>
      </c>
      <c r="C11" s="4" t="s">
        <v>1548</v>
      </c>
      <c r="D11" s="5" t="s">
        <v>940</v>
      </c>
      <c r="E11" s="4" t="s">
        <v>228</v>
      </c>
      <c r="F11" s="4" t="s">
        <v>1549</v>
      </c>
      <c r="G11" s="4" t="s">
        <v>28</v>
      </c>
      <c r="H11" s="4" t="s">
        <v>27</v>
      </c>
      <c r="I11" s="4"/>
      <c r="J11" s="4" t="s">
        <v>60</v>
      </c>
      <c r="K11" s="4" t="s">
        <v>1495</v>
      </c>
      <c r="L11" s="4" t="s">
        <v>29</v>
      </c>
      <c r="M11" s="4" t="s">
        <v>30</v>
      </c>
      <c r="N11" s="4" t="s">
        <v>63</v>
      </c>
      <c r="O11" s="5" t="s">
        <v>1550</v>
      </c>
      <c r="P11" s="5" t="s">
        <v>724</v>
      </c>
      <c r="Q11" s="5" t="s">
        <v>33</v>
      </c>
      <c r="R11" s="4"/>
      <c r="S11" s="4"/>
      <c r="T11" s="4"/>
      <c r="U11" s="4" t="s">
        <v>1551</v>
      </c>
      <c r="V11" s="4" t="s">
        <v>1552</v>
      </c>
    </row>
    <row r="12" spans="1:22" s="9" customFormat="1" ht="56.15" customHeight="1" x14ac:dyDescent="0.3">
      <c r="A12" s="3" t="s">
        <v>1553</v>
      </c>
      <c r="B12" s="4" t="s">
        <v>1554</v>
      </c>
      <c r="C12" s="4" t="s">
        <v>1555</v>
      </c>
      <c r="D12" s="5" t="s">
        <v>1556</v>
      </c>
      <c r="E12" s="4" t="s">
        <v>162</v>
      </c>
      <c r="F12" s="4" t="s">
        <v>27</v>
      </c>
      <c r="G12" s="4" t="s">
        <v>108</v>
      </c>
      <c r="H12" s="4" t="s">
        <v>27</v>
      </c>
      <c r="I12" s="8" t="s">
        <v>277</v>
      </c>
      <c r="J12" s="4" t="s">
        <v>60</v>
      </c>
      <c r="K12" s="4" t="s">
        <v>1495</v>
      </c>
      <c r="L12" s="4" t="s">
        <v>29</v>
      </c>
      <c r="M12" s="4" t="s">
        <v>30</v>
      </c>
      <c r="N12" s="4" t="s">
        <v>63</v>
      </c>
      <c r="O12" s="5" t="s">
        <v>1557</v>
      </c>
      <c r="P12" s="5" t="s">
        <v>1558</v>
      </c>
      <c r="Q12" s="5" t="s">
        <v>1559</v>
      </c>
      <c r="R12" s="4"/>
      <c r="S12" s="4"/>
      <c r="T12" s="4"/>
      <c r="U12" s="4" t="s">
        <v>1560</v>
      </c>
      <c r="V12" s="4" t="s">
        <v>1561</v>
      </c>
    </row>
    <row r="13" spans="1:22" s="6" customFormat="1" ht="42" customHeight="1" x14ac:dyDescent="0.3">
      <c r="A13" s="3" t="s">
        <v>1562</v>
      </c>
      <c r="B13" s="4" t="s">
        <v>1563</v>
      </c>
      <c r="C13" s="4" t="s">
        <v>1564</v>
      </c>
      <c r="D13" s="5" t="s">
        <v>1565</v>
      </c>
      <c r="E13" s="4" t="s">
        <v>50</v>
      </c>
      <c r="F13" s="4" t="s">
        <v>27</v>
      </c>
      <c r="G13" s="4" t="s">
        <v>28</v>
      </c>
      <c r="H13" s="4" t="s">
        <v>27</v>
      </c>
      <c r="I13" s="4"/>
      <c r="J13" s="4" t="s">
        <v>27</v>
      </c>
      <c r="K13" s="4" t="s">
        <v>27</v>
      </c>
      <c r="L13" s="4" t="s">
        <v>29</v>
      </c>
      <c r="M13" s="4" t="s">
        <v>30</v>
      </c>
      <c r="N13" s="4" t="s">
        <v>63</v>
      </c>
      <c r="O13" s="5" t="s">
        <v>1484</v>
      </c>
      <c r="P13" s="5" t="s">
        <v>27</v>
      </c>
      <c r="Q13" s="5" t="s">
        <v>309</v>
      </c>
      <c r="R13" s="4"/>
      <c r="S13" s="4"/>
      <c r="T13" s="4"/>
      <c r="U13" s="4" t="s">
        <v>1566</v>
      </c>
      <c r="V13" s="4" t="s">
        <v>1567</v>
      </c>
    </row>
    <row r="14" spans="1:22" s="6" customFormat="1" ht="56.15" customHeight="1" x14ac:dyDescent="0.3">
      <c r="A14" s="3" t="s">
        <v>1568</v>
      </c>
      <c r="B14" s="4" t="s">
        <v>1569</v>
      </c>
      <c r="C14" s="4"/>
      <c r="D14" s="5" t="s">
        <v>259</v>
      </c>
      <c r="E14" s="4" t="s">
        <v>356</v>
      </c>
      <c r="F14" s="4" t="s">
        <v>27</v>
      </c>
      <c r="G14" s="4" t="s">
        <v>80</v>
      </c>
      <c r="H14" s="4" t="s">
        <v>27</v>
      </c>
      <c r="I14" s="4" t="s">
        <v>1570</v>
      </c>
      <c r="J14" s="4" t="s">
        <v>60</v>
      </c>
      <c r="K14" s="4" t="s">
        <v>1495</v>
      </c>
      <c r="L14" s="4" t="s">
        <v>29</v>
      </c>
      <c r="M14" s="4" t="s">
        <v>30</v>
      </c>
      <c r="N14" s="4" t="s">
        <v>63</v>
      </c>
      <c r="O14" s="5" t="s">
        <v>1571</v>
      </c>
      <c r="P14" s="5" t="s">
        <v>237</v>
      </c>
      <c r="Q14" s="5" t="s">
        <v>1537</v>
      </c>
      <c r="R14" s="4"/>
      <c r="S14" s="4"/>
      <c r="T14" s="4"/>
      <c r="U14" s="4" t="s">
        <v>1572</v>
      </c>
      <c r="V14" s="4" t="s">
        <v>1573</v>
      </c>
    </row>
    <row r="15" spans="1:22" s="22" customFormat="1" ht="159" customHeight="1" x14ac:dyDescent="0.3">
      <c r="A15" s="3" t="s">
        <v>1574</v>
      </c>
      <c r="B15" s="4" t="s">
        <v>1575</v>
      </c>
      <c r="C15" s="4" t="s">
        <v>1576</v>
      </c>
      <c r="D15" s="5" t="s">
        <v>1183</v>
      </c>
      <c r="E15" s="4" t="s">
        <v>356</v>
      </c>
      <c r="F15" s="4" t="s">
        <v>27</v>
      </c>
      <c r="G15" s="4" t="s">
        <v>28</v>
      </c>
      <c r="H15" s="4" t="s">
        <v>27</v>
      </c>
      <c r="I15" s="4"/>
      <c r="J15" s="4" t="s">
        <v>60</v>
      </c>
      <c r="K15" s="4" t="s">
        <v>1495</v>
      </c>
      <c r="L15" s="4" t="s">
        <v>29</v>
      </c>
      <c r="M15" s="4" t="s">
        <v>30</v>
      </c>
      <c r="N15" s="4" t="s">
        <v>63</v>
      </c>
      <c r="O15" s="5" t="s">
        <v>227</v>
      </c>
      <c r="P15" s="5" t="s">
        <v>27</v>
      </c>
      <c r="Q15" s="5" t="s">
        <v>33</v>
      </c>
      <c r="R15" s="4"/>
      <c r="S15" s="4"/>
      <c r="T15" s="4"/>
      <c r="U15" s="4" t="s">
        <v>1577</v>
      </c>
      <c r="V15" s="4" t="s">
        <v>1578</v>
      </c>
    </row>
    <row r="16" spans="1:22" s="9" customFormat="1" ht="42" customHeight="1" x14ac:dyDescent="0.3">
      <c r="A16" s="3" t="s">
        <v>1579</v>
      </c>
      <c r="B16" s="4" t="s">
        <v>1580</v>
      </c>
      <c r="C16" s="4" t="s">
        <v>1581</v>
      </c>
      <c r="D16" s="5" t="s">
        <v>83</v>
      </c>
      <c r="E16" s="4" t="s">
        <v>40</v>
      </c>
      <c r="F16" s="4" t="s">
        <v>27</v>
      </c>
      <c r="G16" s="4" t="s">
        <v>1582</v>
      </c>
      <c r="H16" s="4" t="s">
        <v>27</v>
      </c>
      <c r="I16" s="8" t="s">
        <v>770</v>
      </c>
      <c r="J16" s="4" t="s">
        <v>60</v>
      </c>
      <c r="K16" s="4" t="s">
        <v>1495</v>
      </c>
      <c r="L16" s="4" t="s">
        <v>29</v>
      </c>
      <c r="M16" s="4" t="s">
        <v>30</v>
      </c>
      <c r="N16" s="4" t="s">
        <v>63</v>
      </c>
      <c r="O16" s="5" t="s">
        <v>1583</v>
      </c>
      <c r="P16" s="5" t="s">
        <v>27</v>
      </c>
      <c r="Q16" s="5" t="s">
        <v>286</v>
      </c>
      <c r="R16" s="4"/>
      <c r="S16" s="4"/>
      <c r="T16" s="4"/>
      <c r="U16" s="4" t="s">
        <v>1584</v>
      </c>
      <c r="V16" s="4" t="s">
        <v>1585</v>
      </c>
    </row>
    <row r="17" spans="1:22" s="6" customFormat="1" ht="56.15" customHeight="1" x14ac:dyDescent="0.3">
      <c r="A17" s="3" t="s">
        <v>1586</v>
      </c>
      <c r="B17" s="4" t="s">
        <v>1587</v>
      </c>
      <c r="C17" s="4" t="s">
        <v>1588</v>
      </c>
      <c r="D17" s="5" t="s">
        <v>1589</v>
      </c>
      <c r="E17" s="4" t="s">
        <v>98</v>
      </c>
      <c r="F17" s="4" t="s">
        <v>27</v>
      </c>
      <c r="G17" s="4" t="s">
        <v>80</v>
      </c>
      <c r="H17" s="4" t="s">
        <v>27</v>
      </c>
      <c r="I17" s="4"/>
      <c r="J17" s="4" t="s">
        <v>60</v>
      </c>
      <c r="K17" s="4" t="s">
        <v>1495</v>
      </c>
      <c r="L17" s="4" t="s">
        <v>29</v>
      </c>
      <c r="M17" s="4" t="s">
        <v>30</v>
      </c>
      <c r="N17" s="4" t="s">
        <v>63</v>
      </c>
      <c r="O17" s="5" t="s">
        <v>1420</v>
      </c>
      <c r="P17" s="5" t="s">
        <v>724</v>
      </c>
      <c r="Q17" s="5" t="s">
        <v>33</v>
      </c>
      <c r="R17" s="4"/>
      <c r="S17" s="4"/>
      <c r="T17" s="4"/>
      <c r="U17" s="4" t="s">
        <v>1590</v>
      </c>
      <c r="V17" s="4" t="s">
        <v>1591</v>
      </c>
    </row>
    <row r="18" spans="1:22" s="6" customFormat="1" ht="42" customHeight="1" x14ac:dyDescent="0.3">
      <c r="A18" s="3" t="s">
        <v>1592</v>
      </c>
      <c r="B18" s="4" t="s">
        <v>1593</v>
      </c>
      <c r="C18" s="4" t="s">
        <v>1593</v>
      </c>
      <c r="D18" s="5" t="s">
        <v>1351</v>
      </c>
      <c r="E18" s="4" t="s">
        <v>228</v>
      </c>
      <c r="F18" s="4" t="s">
        <v>1594</v>
      </c>
      <c r="G18" s="4" t="s">
        <v>28</v>
      </c>
      <c r="H18" s="4" t="s">
        <v>27</v>
      </c>
      <c r="I18" s="4"/>
      <c r="J18" s="4" t="s">
        <v>60</v>
      </c>
      <c r="K18" s="4" t="s">
        <v>1495</v>
      </c>
      <c r="L18" s="4" t="s">
        <v>29</v>
      </c>
      <c r="M18" s="4" t="s">
        <v>30</v>
      </c>
      <c r="N18" s="4" t="s">
        <v>63</v>
      </c>
      <c r="O18" s="5" t="s">
        <v>1550</v>
      </c>
      <c r="P18" s="5" t="s">
        <v>724</v>
      </c>
      <c r="Q18" s="5" t="s">
        <v>33</v>
      </c>
      <c r="R18" s="4"/>
      <c r="S18" s="4"/>
      <c r="T18" s="4"/>
      <c r="U18" s="4" t="s">
        <v>1595</v>
      </c>
      <c r="V18" s="4" t="s">
        <v>1596</v>
      </c>
    </row>
    <row r="19" spans="1:22" s="6" customFormat="1" ht="56.15" customHeight="1" x14ac:dyDescent="0.3">
      <c r="A19" s="3" t="s">
        <v>1597</v>
      </c>
      <c r="B19" s="4" t="s">
        <v>1598</v>
      </c>
      <c r="C19" s="4" t="s">
        <v>1599</v>
      </c>
      <c r="D19" s="5" t="s">
        <v>1600</v>
      </c>
      <c r="E19" s="4" t="s">
        <v>430</v>
      </c>
      <c r="F19" s="4" t="s">
        <v>1601</v>
      </c>
      <c r="G19" s="4" t="s">
        <v>28</v>
      </c>
      <c r="H19" s="4" t="s">
        <v>27</v>
      </c>
      <c r="I19" s="4"/>
      <c r="J19" s="4" t="s">
        <v>60</v>
      </c>
      <c r="K19" s="4" t="s">
        <v>1495</v>
      </c>
      <c r="L19" s="4" t="s">
        <v>29</v>
      </c>
      <c r="M19" s="4" t="s">
        <v>126</v>
      </c>
      <c r="N19" s="4" t="s">
        <v>31</v>
      </c>
      <c r="O19" s="5" t="s">
        <v>1602</v>
      </c>
      <c r="P19" s="5" t="s">
        <v>1603</v>
      </c>
      <c r="Q19" s="5" t="s">
        <v>27</v>
      </c>
      <c r="R19" s="4"/>
      <c r="S19" s="4"/>
      <c r="T19" s="4"/>
      <c r="U19" s="4" t="s">
        <v>1604</v>
      </c>
      <c r="V19" s="4" t="s">
        <v>1605</v>
      </c>
    </row>
    <row r="20" spans="1:22" s="9" customFormat="1" ht="56.15" customHeight="1" x14ac:dyDescent="0.3">
      <c r="A20" s="3" t="s">
        <v>1606</v>
      </c>
      <c r="B20" s="4" t="s">
        <v>1607</v>
      </c>
      <c r="C20" s="4" t="s">
        <v>1607</v>
      </c>
      <c r="D20" s="5" t="s">
        <v>1340</v>
      </c>
      <c r="E20" s="4" t="s">
        <v>98</v>
      </c>
      <c r="F20" s="4" t="s">
        <v>27</v>
      </c>
      <c r="G20" s="4" t="s">
        <v>28</v>
      </c>
      <c r="H20" s="4" t="s">
        <v>27</v>
      </c>
      <c r="I20" s="4"/>
      <c r="J20" s="4" t="s">
        <v>27</v>
      </c>
      <c r="K20" s="4" t="s">
        <v>27</v>
      </c>
      <c r="L20" s="4" t="s">
        <v>29</v>
      </c>
      <c r="M20" s="4" t="s">
        <v>30</v>
      </c>
      <c r="N20" s="4" t="s">
        <v>63</v>
      </c>
      <c r="O20" s="5" t="s">
        <v>1489</v>
      </c>
      <c r="P20" s="5" t="s">
        <v>724</v>
      </c>
      <c r="Q20" s="5" t="s">
        <v>309</v>
      </c>
      <c r="R20" s="4"/>
      <c r="S20" s="4"/>
      <c r="T20" s="4"/>
      <c r="U20" s="4" t="s">
        <v>1608</v>
      </c>
      <c r="V20" s="4" t="s">
        <v>1609</v>
      </c>
    </row>
    <row r="21" spans="1:22" s="9" customFormat="1" ht="56.15" customHeight="1" x14ac:dyDescent="0.3">
      <c r="A21" s="3" t="s">
        <v>1610</v>
      </c>
      <c r="B21" s="4" t="s">
        <v>1611</v>
      </c>
      <c r="C21" s="4" t="s">
        <v>1612</v>
      </c>
      <c r="D21" s="5" t="s">
        <v>1613</v>
      </c>
      <c r="E21" s="4" t="s">
        <v>50</v>
      </c>
      <c r="F21" s="4" t="s">
        <v>27</v>
      </c>
      <c r="G21" s="4" t="s">
        <v>80</v>
      </c>
      <c r="H21" s="4" t="s">
        <v>27</v>
      </c>
      <c r="I21" s="4"/>
      <c r="J21" s="4" t="s">
        <v>60</v>
      </c>
      <c r="K21" s="4" t="s">
        <v>1495</v>
      </c>
      <c r="L21" s="4" t="s">
        <v>82</v>
      </c>
      <c r="M21" s="4" t="s">
        <v>30</v>
      </c>
      <c r="N21" s="4" t="s">
        <v>63</v>
      </c>
      <c r="O21" s="5" t="s">
        <v>1614</v>
      </c>
      <c r="P21" s="5" t="s">
        <v>724</v>
      </c>
      <c r="Q21" s="5" t="s">
        <v>1615</v>
      </c>
      <c r="R21" s="4" t="s">
        <v>1616</v>
      </c>
      <c r="S21" s="4"/>
      <c r="T21" s="4"/>
      <c r="U21" s="4" t="s">
        <v>1617</v>
      </c>
      <c r="V21" s="4" t="s">
        <v>1618</v>
      </c>
    </row>
    <row r="22" spans="1:22" s="9" customFormat="1" ht="98.15" customHeight="1" x14ac:dyDescent="0.3">
      <c r="A22" s="3" t="s">
        <v>1532</v>
      </c>
      <c r="B22" s="4" t="s">
        <v>1619</v>
      </c>
      <c r="C22" s="4" t="s">
        <v>1620</v>
      </c>
      <c r="D22" s="5" t="s">
        <v>1389</v>
      </c>
      <c r="E22" s="4" t="s">
        <v>79</v>
      </c>
      <c r="F22" s="4" t="s">
        <v>27</v>
      </c>
      <c r="G22" s="4" t="s">
        <v>28</v>
      </c>
      <c r="H22" s="4" t="s">
        <v>27</v>
      </c>
      <c r="I22" s="4"/>
      <c r="J22" s="4" t="s">
        <v>60</v>
      </c>
      <c r="K22" s="4" t="s">
        <v>1495</v>
      </c>
      <c r="L22" s="4" t="s">
        <v>29</v>
      </c>
      <c r="M22" s="4" t="s">
        <v>30</v>
      </c>
      <c r="N22" s="4" t="s">
        <v>63</v>
      </c>
      <c r="O22" s="5" t="s">
        <v>1621</v>
      </c>
      <c r="P22" s="5" t="s">
        <v>27</v>
      </c>
      <c r="Q22" s="5" t="s">
        <v>309</v>
      </c>
      <c r="R22" s="4"/>
      <c r="S22" s="4"/>
      <c r="T22" s="4"/>
      <c r="U22" s="4" t="s">
        <v>1622</v>
      </c>
      <c r="V22" s="4" t="s">
        <v>1623</v>
      </c>
    </row>
    <row r="23" spans="1:22" s="6" customFormat="1" ht="42" customHeight="1" x14ac:dyDescent="0.3">
      <c r="A23" s="3" t="s">
        <v>1624</v>
      </c>
      <c r="B23" s="4" t="s">
        <v>1625</v>
      </c>
      <c r="C23" s="4" t="s">
        <v>1626</v>
      </c>
      <c r="D23" s="5" t="s">
        <v>1409</v>
      </c>
      <c r="E23" s="4" t="s">
        <v>50</v>
      </c>
      <c r="F23" s="4" t="s">
        <v>27</v>
      </c>
      <c r="G23" s="4" t="s">
        <v>28</v>
      </c>
      <c r="H23" s="4" t="s">
        <v>27</v>
      </c>
      <c r="I23" s="8" t="s">
        <v>1627</v>
      </c>
      <c r="J23" s="4" t="s">
        <v>27</v>
      </c>
      <c r="K23" s="4" t="s">
        <v>27</v>
      </c>
      <c r="L23" s="4" t="s">
        <v>29</v>
      </c>
      <c r="M23" s="4" t="s">
        <v>126</v>
      </c>
      <c r="N23" s="4" t="s">
        <v>63</v>
      </c>
      <c r="O23" s="5" t="s">
        <v>1628</v>
      </c>
      <c r="P23" s="5" t="s">
        <v>27</v>
      </c>
      <c r="Q23" s="5" t="s">
        <v>27</v>
      </c>
      <c r="R23" s="4"/>
      <c r="S23" s="4"/>
      <c r="T23" s="4"/>
      <c r="U23" s="4" t="s">
        <v>1629</v>
      </c>
      <c r="V23" s="4" t="s">
        <v>1630</v>
      </c>
    </row>
    <row r="24" spans="1:22" s="6" customFormat="1" ht="56.15" customHeight="1" x14ac:dyDescent="0.3">
      <c r="A24" s="3" t="s">
        <v>1631</v>
      </c>
      <c r="B24" s="4" t="s">
        <v>1632</v>
      </c>
      <c r="C24" s="4" t="s">
        <v>1633</v>
      </c>
      <c r="D24" s="5" t="s">
        <v>1409</v>
      </c>
      <c r="E24" s="4" t="s">
        <v>40</v>
      </c>
      <c r="F24" s="4" t="s">
        <v>1634</v>
      </c>
      <c r="G24" s="4" t="s">
        <v>28</v>
      </c>
      <c r="H24" s="4" t="s">
        <v>27</v>
      </c>
      <c r="I24" s="4"/>
      <c r="J24" s="4" t="s">
        <v>27</v>
      </c>
      <c r="K24" s="4" t="s">
        <v>27</v>
      </c>
      <c r="L24" s="4" t="s">
        <v>29</v>
      </c>
      <c r="M24" s="4" t="s">
        <v>126</v>
      </c>
      <c r="N24" s="4" t="s">
        <v>63</v>
      </c>
      <c r="O24" s="5" t="s">
        <v>1635</v>
      </c>
      <c r="P24" s="5" t="s">
        <v>1169</v>
      </c>
      <c r="Q24" s="5" t="s">
        <v>1636</v>
      </c>
      <c r="R24" s="4"/>
      <c r="S24" s="4"/>
      <c r="T24" s="4"/>
      <c r="U24" s="4" t="s">
        <v>1637</v>
      </c>
      <c r="V24" s="4" t="s">
        <v>1638</v>
      </c>
    </row>
    <row r="25" spans="1:22" s="9" customFormat="1" ht="56.15" customHeight="1" x14ac:dyDescent="0.3">
      <c r="A25" s="3" t="s">
        <v>1639</v>
      </c>
      <c r="B25" s="4" t="s">
        <v>1640</v>
      </c>
      <c r="C25" s="4" t="s">
        <v>1640</v>
      </c>
      <c r="D25" s="5" t="s">
        <v>1641</v>
      </c>
      <c r="E25" s="4" t="s">
        <v>98</v>
      </c>
      <c r="F25" s="4" t="s">
        <v>27</v>
      </c>
      <c r="G25" s="4" t="s">
        <v>28</v>
      </c>
      <c r="H25" s="4" t="s">
        <v>27</v>
      </c>
      <c r="I25" s="4"/>
      <c r="J25" s="4" t="s">
        <v>27</v>
      </c>
      <c r="K25" s="4" t="s">
        <v>27</v>
      </c>
      <c r="L25" s="4" t="s">
        <v>29</v>
      </c>
      <c r="M25" s="4" t="s">
        <v>30</v>
      </c>
      <c r="N25" s="4" t="s">
        <v>63</v>
      </c>
      <c r="O25" s="5" t="s">
        <v>1642</v>
      </c>
      <c r="P25" s="5" t="s">
        <v>724</v>
      </c>
      <c r="Q25" s="5" t="s">
        <v>1643</v>
      </c>
      <c r="R25" s="4"/>
      <c r="S25" s="4"/>
      <c r="T25" s="4"/>
      <c r="U25" s="4" t="s">
        <v>1644</v>
      </c>
      <c r="V25" s="4" t="s">
        <v>1645</v>
      </c>
    </row>
    <row r="26" spans="1:22" s="7" customFormat="1" ht="42" hidden="1" customHeight="1" x14ac:dyDescent="0.3">
      <c r="A26" s="10" t="s">
        <v>203</v>
      </c>
      <c r="B26" s="11" t="s">
        <v>204</v>
      </c>
      <c r="C26" s="11" t="s">
        <v>205</v>
      </c>
      <c r="D26" s="12" t="s">
        <v>199</v>
      </c>
      <c r="E26" s="11" t="s">
        <v>177</v>
      </c>
      <c r="F26" s="11" t="s">
        <v>206</v>
      </c>
      <c r="G26" s="11" t="s">
        <v>80</v>
      </c>
      <c r="H26" s="11" t="s">
        <v>27</v>
      </c>
      <c r="I26" s="11"/>
      <c r="J26" s="11" t="s">
        <v>60</v>
      </c>
      <c r="K26" s="11" t="s">
        <v>61</v>
      </c>
      <c r="L26" s="11" t="s">
        <v>82</v>
      </c>
      <c r="M26" s="11" t="s">
        <v>30</v>
      </c>
      <c r="N26" s="11" t="s">
        <v>63</v>
      </c>
      <c r="O26" s="12" t="s">
        <v>207</v>
      </c>
      <c r="P26" s="12" t="s">
        <v>27</v>
      </c>
      <c r="Q26" s="12" t="s">
        <v>33</v>
      </c>
      <c r="R26" s="11"/>
      <c r="S26" s="11"/>
      <c r="T26" s="11"/>
      <c r="U26" s="11" t="s">
        <v>208</v>
      </c>
      <c r="V26" s="11" t="s">
        <v>1646</v>
      </c>
    </row>
    <row r="27" spans="1:22" s="6" customFormat="1" ht="56.15" hidden="1" customHeight="1" x14ac:dyDescent="0.3">
      <c r="A27" s="10" t="s">
        <v>289</v>
      </c>
      <c r="B27" s="11" t="s">
        <v>1647</v>
      </c>
      <c r="C27" s="11" t="s">
        <v>291</v>
      </c>
      <c r="D27" s="12" t="s">
        <v>284</v>
      </c>
      <c r="E27" s="11" t="s">
        <v>292</v>
      </c>
      <c r="F27" s="11" t="s">
        <v>27</v>
      </c>
      <c r="G27" s="11" t="s">
        <v>80</v>
      </c>
      <c r="H27" s="11" t="s">
        <v>27</v>
      </c>
      <c r="I27" s="11"/>
      <c r="J27" s="11" t="s">
        <v>27</v>
      </c>
      <c r="K27" s="11" t="s">
        <v>27</v>
      </c>
      <c r="L27" s="11" t="s">
        <v>82</v>
      </c>
      <c r="M27" s="11" t="s">
        <v>30</v>
      </c>
      <c r="N27" s="11" t="s">
        <v>63</v>
      </c>
      <c r="O27" s="12" t="s">
        <v>293</v>
      </c>
      <c r="P27" s="12" t="s">
        <v>27</v>
      </c>
      <c r="Q27" s="12" t="s">
        <v>33</v>
      </c>
      <c r="R27" s="11"/>
      <c r="S27" s="11"/>
      <c r="T27" s="11"/>
      <c r="U27" s="11" t="s">
        <v>1648</v>
      </c>
      <c r="V27" s="11" t="s">
        <v>1649</v>
      </c>
    </row>
    <row r="28" spans="1:22" s="9" customFormat="1" ht="42" hidden="1" customHeight="1" x14ac:dyDescent="0.3">
      <c r="A28" s="10" t="s">
        <v>1650</v>
      </c>
      <c r="B28" s="11" t="s">
        <v>1651</v>
      </c>
      <c r="C28" s="11" t="s">
        <v>1652</v>
      </c>
      <c r="D28" s="12" t="s">
        <v>1453</v>
      </c>
      <c r="E28" s="11" t="s">
        <v>40</v>
      </c>
      <c r="F28" s="11" t="s">
        <v>27</v>
      </c>
      <c r="G28" s="11" t="s">
        <v>1653</v>
      </c>
      <c r="H28" s="11" t="s">
        <v>27</v>
      </c>
      <c r="I28" s="11"/>
      <c r="J28" s="11" t="s">
        <v>60</v>
      </c>
      <c r="K28" s="11" t="s">
        <v>1495</v>
      </c>
      <c r="L28" s="11" t="s">
        <v>29</v>
      </c>
      <c r="M28" s="11" t="s">
        <v>30</v>
      </c>
      <c r="N28" s="11" t="s">
        <v>63</v>
      </c>
      <c r="O28" s="12" t="s">
        <v>1654</v>
      </c>
      <c r="P28" s="12" t="s">
        <v>27</v>
      </c>
      <c r="Q28" s="12" t="s">
        <v>1497</v>
      </c>
      <c r="R28" s="11"/>
      <c r="S28" s="11"/>
      <c r="T28" s="11"/>
      <c r="U28" s="11" t="s">
        <v>1655</v>
      </c>
      <c r="V28" s="11" t="s">
        <v>1656</v>
      </c>
    </row>
    <row r="29" spans="1:22" s="6" customFormat="1" ht="42" hidden="1" customHeight="1" x14ac:dyDescent="0.3">
      <c r="A29" s="10" t="s">
        <v>1657</v>
      </c>
      <c r="B29" s="11" t="s">
        <v>1658</v>
      </c>
      <c r="C29" s="11" t="s">
        <v>1658</v>
      </c>
      <c r="D29" s="12" t="s">
        <v>462</v>
      </c>
      <c r="E29" s="11" t="s">
        <v>386</v>
      </c>
      <c r="F29" s="11" t="s">
        <v>27</v>
      </c>
      <c r="G29" s="11" t="s">
        <v>276</v>
      </c>
      <c r="H29" s="11" t="s">
        <v>27</v>
      </c>
      <c r="I29" s="11"/>
      <c r="J29" s="11" t="s">
        <v>60</v>
      </c>
      <c r="K29" s="11" t="s">
        <v>27</v>
      </c>
      <c r="L29" s="11" t="s">
        <v>29</v>
      </c>
      <c r="M29" s="11" t="s">
        <v>126</v>
      </c>
      <c r="N29" s="11" t="s">
        <v>31</v>
      </c>
      <c r="O29" s="12" t="s">
        <v>1659</v>
      </c>
      <c r="P29" s="12" t="s">
        <v>27</v>
      </c>
      <c r="Q29" s="12" t="s">
        <v>27</v>
      </c>
      <c r="R29" s="11"/>
      <c r="S29" s="11"/>
      <c r="T29" s="11"/>
      <c r="U29" s="11" t="s">
        <v>1660</v>
      </c>
      <c r="V29" s="11"/>
    </row>
    <row r="30" spans="1:22" s="9" customFormat="1" ht="56.15" hidden="1" customHeight="1" x14ac:dyDescent="0.3">
      <c r="A30" s="10" t="s">
        <v>1661</v>
      </c>
      <c r="B30" s="11" t="s">
        <v>1662</v>
      </c>
      <c r="C30" s="11" t="s">
        <v>1663</v>
      </c>
      <c r="D30" s="12" t="s">
        <v>78</v>
      </c>
      <c r="E30" s="11" t="s">
        <v>79</v>
      </c>
      <c r="F30" s="11" t="s">
        <v>27</v>
      </c>
      <c r="G30" s="11" t="s">
        <v>1664</v>
      </c>
      <c r="H30" s="11" t="s">
        <v>27</v>
      </c>
      <c r="I30" s="11"/>
      <c r="J30" s="11" t="s">
        <v>60</v>
      </c>
      <c r="K30" s="11" t="s">
        <v>1495</v>
      </c>
      <c r="L30" s="11" t="s">
        <v>29</v>
      </c>
      <c r="M30" s="11" t="s">
        <v>30</v>
      </c>
      <c r="N30" s="11" t="s">
        <v>63</v>
      </c>
      <c r="O30" s="12" t="s">
        <v>275</v>
      </c>
      <c r="P30" s="12" t="s">
        <v>389</v>
      </c>
      <c r="Q30" s="12" t="s">
        <v>1497</v>
      </c>
      <c r="R30" s="11"/>
      <c r="S30" s="16" t="s">
        <v>1665</v>
      </c>
      <c r="T30" s="11"/>
      <c r="U30" s="11" t="s">
        <v>1666</v>
      </c>
      <c r="V30" s="11"/>
    </row>
    <row r="31" spans="1:22" s="6" customFormat="1" ht="70" hidden="1" customHeight="1" x14ac:dyDescent="0.3">
      <c r="A31" s="10" t="s">
        <v>1667</v>
      </c>
      <c r="B31" s="11" t="s">
        <v>1668</v>
      </c>
      <c r="C31" s="11" t="s">
        <v>1668</v>
      </c>
      <c r="D31" s="12" t="s">
        <v>1669</v>
      </c>
      <c r="E31" s="11" t="s">
        <v>430</v>
      </c>
      <c r="F31" s="11" t="s">
        <v>27</v>
      </c>
      <c r="G31" s="11" t="s">
        <v>1670</v>
      </c>
      <c r="H31" s="11" t="s">
        <v>27</v>
      </c>
      <c r="I31" s="11"/>
      <c r="J31" s="11" t="s">
        <v>60</v>
      </c>
      <c r="K31" s="11" t="s">
        <v>27</v>
      </c>
      <c r="L31" s="11" t="s">
        <v>522</v>
      </c>
      <c r="M31" s="11" t="s">
        <v>30</v>
      </c>
      <c r="N31" s="11" t="s">
        <v>63</v>
      </c>
      <c r="O31" s="12" t="s">
        <v>1671</v>
      </c>
      <c r="P31" s="12" t="s">
        <v>1669</v>
      </c>
      <c r="Q31" s="12" t="s">
        <v>1672</v>
      </c>
      <c r="R31" s="11"/>
      <c r="S31" s="11"/>
      <c r="T31" s="11"/>
      <c r="U31" s="11" t="s">
        <v>1673</v>
      </c>
      <c r="V31" s="11"/>
    </row>
    <row r="32" spans="1:22" s="9" customFormat="1" ht="56.15" hidden="1" customHeight="1" x14ac:dyDescent="0.3">
      <c r="A32" s="10" t="s">
        <v>1674</v>
      </c>
      <c r="B32" s="11" t="s">
        <v>1675</v>
      </c>
      <c r="C32" s="11" t="s">
        <v>1675</v>
      </c>
      <c r="D32" s="12" t="s">
        <v>116</v>
      </c>
      <c r="E32" s="11" t="s">
        <v>895</v>
      </c>
      <c r="F32" s="11" t="s">
        <v>27</v>
      </c>
      <c r="G32" s="11" t="s">
        <v>28</v>
      </c>
      <c r="H32" s="11" t="s">
        <v>27</v>
      </c>
      <c r="I32" s="11"/>
      <c r="J32" s="11" t="s">
        <v>27</v>
      </c>
      <c r="K32" s="11" t="s">
        <v>27</v>
      </c>
      <c r="L32" s="11" t="s">
        <v>991</v>
      </c>
      <c r="M32" s="11" t="s">
        <v>30</v>
      </c>
      <c r="N32" s="11" t="s">
        <v>63</v>
      </c>
      <c r="O32" s="12" t="s">
        <v>1676</v>
      </c>
      <c r="P32" s="12" t="s">
        <v>1677</v>
      </c>
      <c r="Q32" s="12" t="s">
        <v>1678</v>
      </c>
      <c r="R32" s="11" t="s">
        <v>1679</v>
      </c>
      <c r="S32" s="16" t="s">
        <v>1680</v>
      </c>
      <c r="T32" s="16" t="s">
        <v>1681</v>
      </c>
      <c r="U32" s="11" t="s">
        <v>1682</v>
      </c>
      <c r="V32" s="11"/>
    </row>
    <row r="33" spans="1:22" s="9" customFormat="1" ht="56.15" hidden="1" customHeight="1" x14ac:dyDescent="0.3">
      <c r="A33" s="10" t="s">
        <v>1683</v>
      </c>
      <c r="B33" s="11" t="s">
        <v>1684</v>
      </c>
      <c r="C33" s="11" t="s">
        <v>1684</v>
      </c>
      <c r="D33" s="12" t="s">
        <v>116</v>
      </c>
      <c r="E33" s="11" t="s">
        <v>895</v>
      </c>
      <c r="F33" s="11" t="s">
        <v>27</v>
      </c>
      <c r="G33" s="11" t="s">
        <v>27</v>
      </c>
      <c r="H33" s="11" t="s">
        <v>27</v>
      </c>
      <c r="I33" s="11"/>
      <c r="J33" s="11" t="s">
        <v>60</v>
      </c>
      <c r="K33" s="11" t="s">
        <v>1495</v>
      </c>
      <c r="L33" s="11" t="s">
        <v>991</v>
      </c>
      <c r="M33" s="11" t="s">
        <v>30</v>
      </c>
      <c r="N33" s="11" t="s">
        <v>63</v>
      </c>
      <c r="O33" s="12" t="s">
        <v>1685</v>
      </c>
      <c r="P33" s="12" t="s">
        <v>1677</v>
      </c>
      <c r="Q33" s="12" t="s">
        <v>1678</v>
      </c>
      <c r="R33" s="11" t="s">
        <v>1686</v>
      </c>
      <c r="S33" s="11" t="s">
        <v>1687</v>
      </c>
      <c r="T33" s="16" t="s">
        <v>1681</v>
      </c>
      <c r="U33" s="11" t="s">
        <v>1688</v>
      </c>
      <c r="V33" s="11" t="s">
        <v>1689</v>
      </c>
    </row>
    <row r="34" spans="1:22" s="9" customFormat="1" ht="70" hidden="1" customHeight="1" x14ac:dyDescent="0.3">
      <c r="A34" s="10" t="s">
        <v>1690</v>
      </c>
      <c r="B34" s="11" t="s">
        <v>1691</v>
      </c>
      <c r="C34" s="11" t="s">
        <v>1692</v>
      </c>
      <c r="D34" s="12" t="s">
        <v>140</v>
      </c>
      <c r="E34" s="11" t="s">
        <v>71</v>
      </c>
      <c r="F34" s="11" t="s">
        <v>27</v>
      </c>
      <c r="G34" s="11" t="s">
        <v>28</v>
      </c>
      <c r="H34" s="11" t="s">
        <v>27</v>
      </c>
      <c r="I34" s="11"/>
      <c r="J34" s="11" t="s">
        <v>60</v>
      </c>
      <c r="K34" s="11" t="s">
        <v>1495</v>
      </c>
      <c r="L34" s="11" t="s">
        <v>82</v>
      </c>
      <c r="M34" s="11" t="s">
        <v>30</v>
      </c>
      <c r="N34" s="11" t="s">
        <v>63</v>
      </c>
      <c r="O34" s="12" t="s">
        <v>955</v>
      </c>
      <c r="P34" s="12" t="s">
        <v>27</v>
      </c>
      <c r="Q34" s="12" t="s">
        <v>1522</v>
      </c>
      <c r="R34" s="11"/>
      <c r="S34" s="16" t="s">
        <v>1693</v>
      </c>
      <c r="T34" s="11"/>
      <c r="U34" s="11" t="s">
        <v>1694</v>
      </c>
      <c r="V34" s="11" t="s">
        <v>1695</v>
      </c>
    </row>
    <row r="35" spans="1:22" s="9" customFormat="1" ht="42" hidden="1" customHeight="1" x14ac:dyDescent="0.3">
      <c r="A35" s="10" t="s">
        <v>1696</v>
      </c>
      <c r="B35" s="11" t="s">
        <v>1697</v>
      </c>
      <c r="C35" s="11" t="s">
        <v>1697</v>
      </c>
      <c r="D35" s="12" t="s">
        <v>140</v>
      </c>
      <c r="E35" s="11" t="s">
        <v>50</v>
      </c>
      <c r="F35" s="11" t="s">
        <v>27</v>
      </c>
      <c r="G35" s="11" t="s">
        <v>80</v>
      </c>
      <c r="H35" s="11" t="s">
        <v>27</v>
      </c>
      <c r="I35" s="11"/>
      <c r="J35" s="11" t="s">
        <v>60</v>
      </c>
      <c r="K35" s="11" t="s">
        <v>1495</v>
      </c>
      <c r="L35" s="11" t="s">
        <v>82</v>
      </c>
      <c r="M35" s="11" t="s">
        <v>30</v>
      </c>
      <c r="N35" s="11" t="s">
        <v>63</v>
      </c>
      <c r="O35" s="12" t="s">
        <v>1698</v>
      </c>
      <c r="P35" s="12" t="s">
        <v>27</v>
      </c>
      <c r="Q35" s="12" t="s">
        <v>1699</v>
      </c>
      <c r="R35" s="11"/>
      <c r="S35" s="11"/>
      <c r="T35" s="16" t="s">
        <v>1700</v>
      </c>
      <c r="U35" s="11" t="s">
        <v>1701</v>
      </c>
      <c r="V35" s="11" t="s">
        <v>1702</v>
      </c>
    </row>
    <row r="36" spans="1:22" s="18" customFormat="1" ht="56.15" hidden="1" customHeight="1" x14ac:dyDescent="0.3">
      <c r="A36" s="24" t="s">
        <v>1703</v>
      </c>
      <c r="B36" s="25" t="s">
        <v>1704</v>
      </c>
      <c r="C36" s="25" t="s">
        <v>1705</v>
      </c>
      <c r="D36" s="26" t="s">
        <v>740</v>
      </c>
      <c r="E36" s="25" t="s">
        <v>50</v>
      </c>
      <c r="F36" s="25" t="s">
        <v>27</v>
      </c>
      <c r="G36" s="25" t="s">
        <v>28</v>
      </c>
      <c r="H36" s="25" t="s">
        <v>27</v>
      </c>
      <c r="I36" s="27" t="s">
        <v>770</v>
      </c>
      <c r="J36" s="25" t="s">
        <v>27</v>
      </c>
      <c r="K36" s="25" t="s">
        <v>27</v>
      </c>
      <c r="L36" s="25" t="s">
        <v>331</v>
      </c>
      <c r="M36" s="25" t="s">
        <v>126</v>
      </c>
      <c r="N36" s="25" t="s">
        <v>63</v>
      </c>
      <c r="O36" s="26" t="s">
        <v>1706</v>
      </c>
      <c r="P36" s="26" t="s">
        <v>27</v>
      </c>
      <c r="Q36" s="26" t="s">
        <v>27</v>
      </c>
      <c r="R36" s="25"/>
      <c r="S36" s="25"/>
      <c r="T36" s="25"/>
      <c r="U36" s="25" t="s">
        <v>1707</v>
      </c>
      <c r="V36" s="23"/>
    </row>
    <row r="37" spans="1:22" s="9" customFormat="1" ht="98.15" hidden="1" customHeight="1" x14ac:dyDescent="0.3">
      <c r="A37" s="10" t="s">
        <v>1708</v>
      </c>
      <c r="B37" s="11" t="s">
        <v>1709</v>
      </c>
      <c r="C37" s="11" t="s">
        <v>1709</v>
      </c>
      <c r="D37" s="12" t="s">
        <v>185</v>
      </c>
      <c r="E37" s="11" t="s">
        <v>50</v>
      </c>
      <c r="F37" s="11" t="s">
        <v>27</v>
      </c>
      <c r="G37" s="11" t="s">
        <v>108</v>
      </c>
      <c r="H37" s="11" t="s">
        <v>27</v>
      </c>
      <c r="I37" s="16" t="s">
        <v>81</v>
      </c>
      <c r="J37" s="11" t="s">
        <v>60</v>
      </c>
      <c r="K37" s="11" t="s">
        <v>1495</v>
      </c>
      <c r="L37" s="11" t="s">
        <v>29</v>
      </c>
      <c r="M37" s="11" t="s">
        <v>30</v>
      </c>
      <c r="N37" s="11" t="s">
        <v>63</v>
      </c>
      <c r="O37" s="12" t="s">
        <v>269</v>
      </c>
      <c r="P37" s="12" t="s">
        <v>724</v>
      </c>
      <c r="Q37" s="12" t="s">
        <v>286</v>
      </c>
      <c r="R37" s="11"/>
      <c r="S37" s="11"/>
      <c r="T37" s="11"/>
      <c r="U37" s="11" t="s">
        <v>1710</v>
      </c>
      <c r="V37" s="11"/>
    </row>
    <row r="38" spans="1:22" s="9" customFormat="1" ht="28" hidden="1" customHeight="1" x14ac:dyDescent="0.3">
      <c r="A38" s="10" t="s">
        <v>1711</v>
      </c>
      <c r="B38" s="11" t="s">
        <v>1712</v>
      </c>
      <c r="C38" s="11" t="s">
        <v>1713</v>
      </c>
      <c r="D38" s="12" t="s">
        <v>780</v>
      </c>
      <c r="E38" s="11" t="s">
        <v>177</v>
      </c>
      <c r="F38" s="11" t="s">
        <v>1714</v>
      </c>
      <c r="G38" s="11" t="s">
        <v>1715</v>
      </c>
      <c r="H38" s="11" t="s">
        <v>27</v>
      </c>
      <c r="I38" s="11"/>
      <c r="J38" s="11" t="s">
        <v>27</v>
      </c>
      <c r="K38" s="11" t="s">
        <v>27</v>
      </c>
      <c r="L38" s="11" t="s">
        <v>29</v>
      </c>
      <c r="M38" s="11" t="s">
        <v>126</v>
      </c>
      <c r="N38" s="11" t="s">
        <v>63</v>
      </c>
      <c r="O38" s="12" t="s">
        <v>906</v>
      </c>
      <c r="P38" s="12" t="s">
        <v>1716</v>
      </c>
      <c r="Q38" s="12" t="s">
        <v>27</v>
      </c>
      <c r="R38" s="11"/>
      <c r="S38" s="11"/>
      <c r="T38" s="11"/>
      <c r="U38" s="11" t="s">
        <v>1717</v>
      </c>
      <c r="V38" s="11"/>
    </row>
    <row r="39" spans="1:22" s="6" customFormat="1" ht="56.15" hidden="1" customHeight="1" x14ac:dyDescent="0.3">
      <c r="A39" s="10" t="s">
        <v>1718</v>
      </c>
      <c r="B39" s="11" t="s">
        <v>1719</v>
      </c>
      <c r="C39" s="11" t="s">
        <v>1720</v>
      </c>
      <c r="D39" s="12" t="s">
        <v>1721</v>
      </c>
      <c r="E39" s="11" t="s">
        <v>356</v>
      </c>
      <c r="F39" s="11" t="s">
        <v>27</v>
      </c>
      <c r="G39" s="11" t="s">
        <v>108</v>
      </c>
      <c r="H39" s="11" t="s">
        <v>27</v>
      </c>
      <c r="I39" s="16" t="s">
        <v>81</v>
      </c>
      <c r="J39" s="11" t="s">
        <v>27</v>
      </c>
      <c r="K39" s="11" t="s">
        <v>27</v>
      </c>
      <c r="L39" s="11" t="s">
        <v>29</v>
      </c>
      <c r="M39" s="11" t="s">
        <v>126</v>
      </c>
      <c r="N39" s="11" t="s">
        <v>63</v>
      </c>
      <c r="O39" s="12" t="s">
        <v>221</v>
      </c>
      <c r="P39" s="12" t="s">
        <v>237</v>
      </c>
      <c r="Q39" s="12" t="s">
        <v>27</v>
      </c>
      <c r="R39" s="11"/>
      <c r="S39" s="11"/>
      <c r="T39" s="11"/>
      <c r="U39" s="11" t="s">
        <v>1722</v>
      </c>
      <c r="V39" s="11" t="s">
        <v>1723</v>
      </c>
    </row>
    <row r="40" spans="1:22" s="9" customFormat="1" ht="42" hidden="1" customHeight="1" x14ac:dyDescent="0.3">
      <c r="A40" s="10" t="s">
        <v>1724</v>
      </c>
      <c r="B40" s="11" t="s">
        <v>1725</v>
      </c>
      <c r="C40" s="11" t="s">
        <v>1726</v>
      </c>
      <c r="D40" s="12" t="s">
        <v>1556</v>
      </c>
      <c r="E40" s="11" t="s">
        <v>455</v>
      </c>
      <c r="F40" s="11" t="s">
        <v>1727</v>
      </c>
      <c r="G40" s="11" t="s">
        <v>276</v>
      </c>
      <c r="H40" s="11" t="s">
        <v>27</v>
      </c>
      <c r="I40" s="11"/>
      <c r="J40" s="11" t="s">
        <v>60</v>
      </c>
      <c r="K40" s="11" t="s">
        <v>1495</v>
      </c>
      <c r="L40" s="11" t="s">
        <v>29</v>
      </c>
      <c r="M40" s="11" t="s">
        <v>126</v>
      </c>
      <c r="N40" s="11" t="s">
        <v>63</v>
      </c>
      <c r="O40" s="12" t="s">
        <v>1728</v>
      </c>
      <c r="P40" s="12" t="s">
        <v>1381</v>
      </c>
      <c r="Q40" s="12" t="s">
        <v>27</v>
      </c>
      <c r="R40" s="11"/>
      <c r="S40" s="11"/>
      <c r="T40" s="11"/>
      <c r="U40" s="11" t="s">
        <v>1729</v>
      </c>
      <c r="V40" s="11"/>
    </row>
    <row r="41" spans="1:22" s="9" customFormat="1" ht="85" hidden="1" customHeight="1" x14ac:dyDescent="0.3">
      <c r="A41" s="13" t="s">
        <v>1730</v>
      </c>
      <c r="B41" s="14" t="s">
        <v>1731</v>
      </c>
      <c r="C41" s="14" t="s">
        <v>1732</v>
      </c>
      <c r="D41" s="15" t="s">
        <v>72</v>
      </c>
      <c r="E41" s="14" t="s">
        <v>292</v>
      </c>
      <c r="F41" s="14" t="s">
        <v>27</v>
      </c>
      <c r="G41" s="14" t="s">
        <v>1733</v>
      </c>
      <c r="H41" s="14" t="s">
        <v>27</v>
      </c>
      <c r="I41" s="14"/>
      <c r="J41" s="14" t="s">
        <v>60</v>
      </c>
      <c r="K41" s="14" t="s">
        <v>1734</v>
      </c>
      <c r="L41" s="14" t="s">
        <v>29</v>
      </c>
      <c r="M41" s="14" t="s">
        <v>30</v>
      </c>
      <c r="N41" s="14" t="s">
        <v>63</v>
      </c>
      <c r="O41" s="15" t="s">
        <v>221</v>
      </c>
      <c r="P41" s="15" t="s">
        <v>27</v>
      </c>
      <c r="Q41" s="15" t="s">
        <v>309</v>
      </c>
      <c r="R41" s="14"/>
      <c r="S41" s="14"/>
      <c r="T41" s="14"/>
      <c r="U41" s="14" t="s">
        <v>1735</v>
      </c>
      <c r="V41" s="14"/>
    </row>
    <row r="42" spans="1:22" s="9" customFormat="1" ht="56.15" hidden="1" customHeight="1" x14ac:dyDescent="0.3">
      <c r="A42" s="10" t="s">
        <v>1736</v>
      </c>
      <c r="B42" s="11" t="s">
        <v>1737</v>
      </c>
      <c r="C42" s="11" t="s">
        <v>1737</v>
      </c>
      <c r="D42" s="12" t="s">
        <v>1565</v>
      </c>
      <c r="E42" s="11" t="s">
        <v>50</v>
      </c>
      <c r="F42" s="11" t="s">
        <v>27</v>
      </c>
      <c r="G42" s="11" t="s">
        <v>27</v>
      </c>
      <c r="H42" s="11" t="s">
        <v>27</v>
      </c>
      <c r="I42" s="11"/>
      <c r="J42" s="11" t="s">
        <v>60</v>
      </c>
      <c r="K42" s="11" t="s">
        <v>1738</v>
      </c>
      <c r="L42" s="11" t="s">
        <v>29</v>
      </c>
      <c r="M42" s="11" t="s">
        <v>30</v>
      </c>
      <c r="N42" s="11" t="s">
        <v>63</v>
      </c>
      <c r="O42" s="12" t="s">
        <v>1739</v>
      </c>
      <c r="P42" s="12" t="s">
        <v>1677</v>
      </c>
      <c r="Q42" s="12" t="s">
        <v>1678</v>
      </c>
      <c r="R42" s="11"/>
      <c r="S42" s="11"/>
      <c r="T42" s="11"/>
      <c r="U42" s="11" t="s">
        <v>1740</v>
      </c>
      <c r="V42" s="11" t="s">
        <v>1741</v>
      </c>
    </row>
    <row r="43" spans="1:22" s="9" customFormat="1" ht="56.15" hidden="1" customHeight="1" x14ac:dyDescent="0.3">
      <c r="A43" s="10" t="s">
        <v>1742</v>
      </c>
      <c r="B43" s="11" t="s">
        <v>1743</v>
      </c>
      <c r="C43" s="11" t="s">
        <v>1744</v>
      </c>
      <c r="D43" s="12" t="s">
        <v>1066</v>
      </c>
      <c r="E43" s="11" t="s">
        <v>394</v>
      </c>
      <c r="F43" s="11" t="s">
        <v>1745</v>
      </c>
      <c r="G43" s="11" t="s">
        <v>108</v>
      </c>
      <c r="H43" s="11" t="s">
        <v>27</v>
      </c>
      <c r="I43" s="11"/>
      <c r="J43" s="11" t="s">
        <v>60</v>
      </c>
      <c r="K43" s="11" t="s">
        <v>1495</v>
      </c>
      <c r="L43" s="11" t="s">
        <v>367</v>
      </c>
      <c r="M43" s="11" t="s">
        <v>126</v>
      </c>
      <c r="N43" s="11" t="s">
        <v>31</v>
      </c>
      <c r="O43" s="12" t="s">
        <v>1746</v>
      </c>
      <c r="P43" s="12" t="s">
        <v>1747</v>
      </c>
      <c r="Q43" s="12" t="s">
        <v>27</v>
      </c>
      <c r="R43" s="11"/>
      <c r="S43" s="11"/>
      <c r="T43" s="11"/>
      <c r="U43" s="11" t="s">
        <v>1748</v>
      </c>
      <c r="V43" s="11"/>
    </row>
    <row r="44" spans="1:22" s="9" customFormat="1" ht="56.15" hidden="1" customHeight="1" x14ac:dyDescent="0.3">
      <c r="A44" s="10" t="s">
        <v>1749</v>
      </c>
      <c r="B44" s="11" t="s">
        <v>1750</v>
      </c>
      <c r="C44" s="11" t="s">
        <v>1750</v>
      </c>
      <c r="D44" s="12" t="s">
        <v>1123</v>
      </c>
      <c r="E44" s="11" t="s">
        <v>50</v>
      </c>
      <c r="F44" s="11" t="s">
        <v>27</v>
      </c>
      <c r="G44" s="11" t="s">
        <v>276</v>
      </c>
      <c r="H44" s="11" t="s">
        <v>27</v>
      </c>
      <c r="I44" s="11"/>
      <c r="J44" s="11" t="s">
        <v>60</v>
      </c>
      <c r="K44" s="11" t="s">
        <v>1495</v>
      </c>
      <c r="L44" s="11" t="s">
        <v>1751</v>
      </c>
      <c r="M44" s="11" t="s">
        <v>126</v>
      </c>
      <c r="N44" s="11" t="s">
        <v>31</v>
      </c>
      <c r="O44" s="12" t="s">
        <v>1752</v>
      </c>
      <c r="P44" s="12" t="s">
        <v>27</v>
      </c>
      <c r="Q44" s="12" t="s">
        <v>1123</v>
      </c>
      <c r="R44" s="11"/>
      <c r="S44" s="11"/>
      <c r="T44" s="16" t="s">
        <v>1753</v>
      </c>
      <c r="U44" s="11" t="s">
        <v>1754</v>
      </c>
      <c r="V44" s="11" t="s">
        <v>1755</v>
      </c>
    </row>
    <row r="45" spans="1:22" s="9" customFormat="1" ht="28" hidden="1" customHeight="1" x14ac:dyDescent="0.3">
      <c r="A45" s="19" t="s">
        <v>1756</v>
      </c>
      <c r="B45" s="20" t="s">
        <v>1757</v>
      </c>
      <c r="C45" s="20" t="s">
        <v>1757</v>
      </c>
      <c r="D45" s="21" t="s">
        <v>1334</v>
      </c>
      <c r="E45" s="20" t="s">
        <v>98</v>
      </c>
      <c r="F45" s="20" t="s">
        <v>27</v>
      </c>
      <c r="G45" s="20" t="s">
        <v>91</v>
      </c>
      <c r="H45" s="20" t="s">
        <v>27</v>
      </c>
      <c r="I45" s="20"/>
      <c r="J45" s="20" t="s">
        <v>27</v>
      </c>
      <c r="K45" s="20" t="s">
        <v>27</v>
      </c>
      <c r="L45" s="20" t="s">
        <v>1758</v>
      </c>
      <c r="M45" s="20" t="s">
        <v>126</v>
      </c>
      <c r="N45" s="20" t="s">
        <v>63</v>
      </c>
      <c r="O45" s="21" t="s">
        <v>781</v>
      </c>
      <c r="P45" s="21" t="s">
        <v>27</v>
      </c>
      <c r="Q45" s="21" t="s">
        <v>1759</v>
      </c>
      <c r="R45" s="20"/>
      <c r="S45" s="20"/>
      <c r="T45" s="20"/>
      <c r="U45" s="20" t="s">
        <v>1760</v>
      </c>
      <c r="V45" s="20"/>
    </row>
    <row r="46" spans="1:22" s="6" customFormat="1" ht="56.15" hidden="1" customHeight="1" x14ac:dyDescent="0.3">
      <c r="A46" s="10" t="s">
        <v>312</v>
      </c>
      <c r="B46" s="11" t="s">
        <v>313</v>
      </c>
      <c r="C46" s="11" t="s">
        <v>314</v>
      </c>
      <c r="D46" s="12" t="s">
        <v>155</v>
      </c>
      <c r="E46" s="11" t="s">
        <v>71</v>
      </c>
      <c r="F46" s="11" t="s">
        <v>27</v>
      </c>
      <c r="G46" s="11" t="s">
        <v>244</v>
      </c>
      <c r="H46" s="11" t="s">
        <v>27</v>
      </c>
      <c r="I46" s="11"/>
      <c r="J46" s="11" t="s">
        <v>60</v>
      </c>
      <c r="K46" s="11" t="s">
        <v>61</v>
      </c>
      <c r="L46" s="11" t="s">
        <v>29</v>
      </c>
      <c r="M46" s="11" t="s">
        <v>30</v>
      </c>
      <c r="N46" s="11" t="s">
        <v>63</v>
      </c>
      <c r="O46" s="12" t="s">
        <v>315</v>
      </c>
      <c r="P46" s="12" t="s">
        <v>316</v>
      </c>
      <c r="Q46" s="12" t="s">
        <v>309</v>
      </c>
      <c r="R46" s="11"/>
      <c r="S46" s="11"/>
      <c r="T46" s="11"/>
      <c r="U46" s="11" t="s">
        <v>1761</v>
      </c>
      <c r="V46" s="11"/>
    </row>
    <row r="47" spans="1:22" s="6" customFormat="1" ht="42" hidden="1" customHeight="1" x14ac:dyDescent="0.3">
      <c r="A47" s="10" t="s">
        <v>1762</v>
      </c>
      <c r="B47" s="11" t="s">
        <v>1763</v>
      </c>
      <c r="C47" s="11" t="s">
        <v>1763</v>
      </c>
      <c r="D47" s="12" t="s">
        <v>1764</v>
      </c>
      <c r="E47" s="11" t="s">
        <v>386</v>
      </c>
      <c r="F47" s="11" t="s">
        <v>27</v>
      </c>
      <c r="G47" s="11" t="s">
        <v>28</v>
      </c>
      <c r="H47" s="11" t="s">
        <v>27</v>
      </c>
      <c r="I47" s="11"/>
      <c r="J47" s="11" t="s">
        <v>60</v>
      </c>
      <c r="K47" s="11" t="s">
        <v>1495</v>
      </c>
      <c r="L47" s="11" t="s">
        <v>82</v>
      </c>
      <c r="M47" s="11" t="s">
        <v>30</v>
      </c>
      <c r="N47" s="11" t="s">
        <v>63</v>
      </c>
      <c r="O47" s="12" t="s">
        <v>1765</v>
      </c>
      <c r="P47" s="12" t="s">
        <v>27</v>
      </c>
      <c r="Q47" s="12" t="s">
        <v>1497</v>
      </c>
      <c r="R47" s="11"/>
      <c r="S47" s="11"/>
      <c r="T47" s="11"/>
      <c r="U47" s="11" t="s">
        <v>1766</v>
      </c>
      <c r="V47" s="11"/>
    </row>
    <row r="48" spans="1:22" s="9" customFormat="1" ht="42" hidden="1" customHeight="1" x14ac:dyDescent="0.3">
      <c r="A48" s="10" t="s">
        <v>1767</v>
      </c>
      <c r="B48" s="11" t="s">
        <v>1768</v>
      </c>
      <c r="C48" s="11" t="s">
        <v>1769</v>
      </c>
      <c r="D48" s="12" t="s">
        <v>1770</v>
      </c>
      <c r="E48" s="11" t="s">
        <v>26</v>
      </c>
      <c r="F48" s="11" t="s">
        <v>27</v>
      </c>
      <c r="G48" s="11" t="s">
        <v>27</v>
      </c>
      <c r="H48" s="11" t="s">
        <v>27</v>
      </c>
      <c r="I48" s="16" t="s">
        <v>1771</v>
      </c>
      <c r="J48" s="11" t="s">
        <v>27</v>
      </c>
      <c r="K48" s="11" t="s">
        <v>27</v>
      </c>
      <c r="L48" s="11" t="s">
        <v>1772</v>
      </c>
      <c r="M48" s="11" t="s">
        <v>126</v>
      </c>
      <c r="N48" s="11" t="s">
        <v>63</v>
      </c>
      <c r="O48" s="12" t="s">
        <v>1773</v>
      </c>
      <c r="P48" s="12" t="s">
        <v>1774</v>
      </c>
      <c r="Q48" s="12" t="s">
        <v>1775</v>
      </c>
      <c r="R48" s="11"/>
      <c r="S48" s="11"/>
      <c r="T48" s="11"/>
      <c r="U48" s="11" t="s">
        <v>1776</v>
      </c>
      <c r="V48" s="11" t="s">
        <v>1777</v>
      </c>
    </row>
  </sheetData>
  <autoFilter ref="A1:V48" xr:uid="{B925D427-05D6-44D3-9A70-0A8E950F3112}">
    <filterColumn colId="1">
      <colorFilter dxfId="0"/>
    </filterColumn>
    <sortState xmlns:xlrd2="http://schemas.microsoft.com/office/spreadsheetml/2017/richdata2" ref="A2:V48">
      <sortCondition sortBy="cellColor" ref="A1" dxfId="1"/>
    </sortState>
  </autoFilter>
  <hyperlinks>
    <hyperlink ref="A2" r:id="rId1" xr:uid="{4305D9E8-8BAF-4465-AFFA-6181E5FC44EC}"/>
    <hyperlink ref="A3" r:id="rId2" xr:uid="{FEBB59B6-B35B-4DE1-A91E-3920CF5964EC}"/>
    <hyperlink ref="A4" r:id="rId3" xr:uid="{BDECEB3C-4808-42C4-8C75-67C4D4789DD8}"/>
    <hyperlink ref="A29" r:id="rId4" xr:uid="{B727E2A6-7F51-41E3-9690-E8804FF928F0}"/>
    <hyperlink ref="A5" r:id="rId5" xr:uid="{331D44B5-08DC-44BD-A508-7EB482F81A64}"/>
    <hyperlink ref="A30" r:id="rId6" xr:uid="{5A69A27F-6533-47A4-ACF5-ABC35CBEDF36}"/>
    <hyperlink ref="S30" r:id="rId7" xr:uid="{6B637678-B539-4C97-A280-388D26E8AF87}"/>
    <hyperlink ref="A31" r:id="rId8" xr:uid="{61EC8CF3-02AF-47B0-AF60-19C2805EB349}"/>
    <hyperlink ref="A32" r:id="rId9" xr:uid="{E458B90C-4BBC-4766-9E60-449C787F607F}"/>
    <hyperlink ref="S32" r:id="rId10" xr:uid="{CDEE8874-D57E-4DE9-8369-D55FA8C16B08}"/>
    <hyperlink ref="T32" r:id="rId11" xr:uid="{88B3D006-0066-42CA-9E16-6FFEAD7ED450}"/>
    <hyperlink ref="A33" r:id="rId12" xr:uid="{4CFA7EAC-2791-406D-AB35-2F6A7B8A4E31}"/>
    <hyperlink ref="T33" r:id="rId13" xr:uid="{D7601ED3-6F6F-4D79-903F-186BA0AF917A}"/>
    <hyperlink ref="A6" r:id="rId14" xr:uid="{43C697A8-F48A-4591-B923-9A7C91A729D4}"/>
    <hyperlink ref="A7" r:id="rId15" xr:uid="{1CA56D4D-166F-485F-98FD-51039578CFC9}"/>
    <hyperlink ref="A34" r:id="rId16" xr:uid="{E2831B35-9A91-4415-A1FE-F19B1BE82B67}"/>
    <hyperlink ref="S34" r:id="rId17" xr:uid="{CE1721D4-8183-4FD1-A8B0-DD88F2BE129D}"/>
    <hyperlink ref="A35" r:id="rId18" xr:uid="{C5F20D22-BBE7-4628-8FE4-3265465EE3AB}"/>
    <hyperlink ref="T35" r:id="rId19" xr:uid="{27226A7C-6DEF-4E56-9B76-8737A26F7319}"/>
    <hyperlink ref="A36" r:id="rId20" xr:uid="{96218892-252B-48FE-8586-4EAD9CAA0465}"/>
    <hyperlink ref="I36" r:id="rId21" xr:uid="{510A720B-8FA4-4BF4-8A0D-8DCA9B079EF4}"/>
    <hyperlink ref="A8" r:id="rId22" xr:uid="{DBBB4680-5359-44A1-98B7-CAE35FFEA185}"/>
    <hyperlink ref="S8" r:id="rId23" xr:uid="{B2C342F9-8312-4E70-AB75-FFB8790D2561}"/>
    <hyperlink ref="A37" r:id="rId24" xr:uid="{7E8F1B28-A9CD-4012-9A8D-26C8C836DEC9}"/>
    <hyperlink ref="I37" r:id="rId25" xr:uid="{145F61C6-E2CF-47D5-98C1-FD8AD938BBB7}"/>
    <hyperlink ref="A38" r:id="rId26" xr:uid="{95EFA059-DAF1-4385-B2DE-93FB67FE15A2}"/>
    <hyperlink ref="A9" r:id="rId27" xr:uid="{35C8DE67-3070-4B1B-AB78-993F60511DA0}"/>
    <hyperlink ref="I9" r:id="rId28" xr:uid="{FF59063B-79CF-408D-A796-827A11E96FCD}"/>
    <hyperlink ref="A10" r:id="rId29" xr:uid="{4A77D2B3-00F4-4F7C-A257-245CBA4C07E8}"/>
    <hyperlink ref="A26" r:id="rId30" xr:uid="{5E7FF341-21F7-4BB1-9907-D7E4B2CB9632}"/>
    <hyperlink ref="A11" r:id="rId31" xr:uid="{151623AB-00C8-4844-ACC4-2357A95657EA}"/>
    <hyperlink ref="A39" r:id="rId32" xr:uid="{AA5E765D-9216-42FA-9775-E4FA2B8DACB3}"/>
    <hyperlink ref="I39" r:id="rId33" xr:uid="{B1307D3D-9A9B-43FC-9F4A-F6DA47A56724}"/>
    <hyperlink ref="A40" r:id="rId34" xr:uid="{744FA6B4-680F-401A-A3DB-47FC431D987C}"/>
    <hyperlink ref="A12" r:id="rId35" xr:uid="{B1A3E2E0-9A88-4315-BEFB-F7EC84E4DDDA}"/>
    <hyperlink ref="I12" r:id="rId36" xr:uid="{166F007F-16F8-455D-A325-F5510F805EBC}"/>
    <hyperlink ref="A41" r:id="rId37" xr:uid="{C274F4E4-1F5E-47B1-B2AD-00723B347F3A}"/>
    <hyperlink ref="A42" r:id="rId38" xr:uid="{C7B4E1F5-56BE-40CC-ADBD-D67DDDA26488}"/>
    <hyperlink ref="A13" r:id="rId39" xr:uid="{1F1005FE-B270-42C3-BA27-771AE9BE86E3}"/>
    <hyperlink ref="A43" r:id="rId40" xr:uid="{336E806B-D409-4931-874D-0CEA1BD24037}"/>
    <hyperlink ref="A14" r:id="rId41" xr:uid="{C09ACBB8-4960-45A0-A0E0-05A0A5F541F4}"/>
    <hyperlink ref="A44" r:id="rId42" xr:uid="{B4DEAE58-15B3-4FB8-B87D-5A0AA9C48E62}"/>
    <hyperlink ref="T44" r:id="rId43" xr:uid="{DBD2AF33-CA72-4437-A2C5-A166B440A661}"/>
    <hyperlink ref="A15" r:id="rId44" xr:uid="{7E9A2909-F15E-4BCD-BCBA-B871D861B260}"/>
    <hyperlink ref="A16" r:id="rId45" xr:uid="{A31260B6-3362-4293-869C-BEAF9DA635B6}"/>
    <hyperlink ref="I16" r:id="rId46" xr:uid="{10D27E0D-9B66-41C4-849D-E4BE1AF19E97}"/>
    <hyperlink ref="A17" r:id="rId47" xr:uid="{C1FEAA3A-4ACE-423C-897F-FF5AD219F220}"/>
    <hyperlink ref="A27" r:id="rId48" xr:uid="{DACD20DF-2DDD-45B7-B944-D4D906B27A25}"/>
    <hyperlink ref="A45" r:id="rId49" xr:uid="{6EC46939-179E-45F0-B363-6CE36E87C134}"/>
    <hyperlink ref="A18" r:id="rId50" xr:uid="{2AC948ED-CF65-4D5B-AEC6-C6B8E7EEC0DF}"/>
    <hyperlink ref="A19" r:id="rId51" xr:uid="{BBA124B1-C6A3-48E2-827B-62B97230BB72}"/>
    <hyperlink ref="A46" r:id="rId52" xr:uid="{6B99E250-571E-418F-B3A3-7DD1DF2A07EE}"/>
    <hyperlink ref="A20" r:id="rId53" xr:uid="{3C011F79-867C-4053-B322-BDE827AF9756}"/>
    <hyperlink ref="A21" r:id="rId54" xr:uid="{B63BEB4E-B69F-4BF7-A4AF-797FF2E6A500}"/>
    <hyperlink ref="A28" r:id="rId55" xr:uid="{3FA2B300-6FBA-4B87-99B9-29E3E967CF24}"/>
    <hyperlink ref="A22" r:id="rId56" xr:uid="{2A833762-CF0A-499E-839B-199E5D7F7DBC}"/>
    <hyperlink ref="A23" r:id="rId57" xr:uid="{04E3B0D2-6436-4C9A-8571-3FDC89873797}"/>
    <hyperlink ref="I23" r:id="rId58" xr:uid="{09F2CD34-3D33-4735-AF17-CBC15EF0376B}"/>
    <hyperlink ref="A24" r:id="rId59" xr:uid="{015D77D2-9819-4FA4-9040-431653CC491C}"/>
    <hyperlink ref="A47" r:id="rId60" xr:uid="{6F843B08-8495-4E2B-9ED7-975B9CF12D4C}"/>
    <hyperlink ref="A48" r:id="rId61" xr:uid="{B5010102-2B68-4E18-9B13-87519A2D7378}"/>
    <hyperlink ref="I48" r:id="rId62" xr:uid="{8AD84A96-FA8E-47ED-A474-1030F02F2D83}"/>
    <hyperlink ref="A25" r:id="rId63" xr:uid="{EB3A8FDB-E3C8-4E7B-BDE7-09D4FCAAC765}"/>
  </hyperlinks>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8</vt:i4>
      </vt:variant>
    </vt:vector>
  </HeadingPairs>
  <TitlesOfParts>
    <vt:vector size="8" baseType="lpstr">
      <vt:lpstr>Master</vt:lpstr>
      <vt:lpstr>Graphs</vt:lpstr>
      <vt:lpstr>Maps</vt:lpstr>
      <vt:lpstr>Ad hoc</vt:lpstr>
      <vt:lpstr>All TCTF_CEEAG</vt:lpstr>
      <vt:lpstr>GraphsWIP</vt:lpstr>
      <vt:lpstr>TCTF raw_comments</vt:lpstr>
      <vt:lpstr>CEEAG raw_comments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Teppo Säkkinen</dc:creator>
  <cp:lastModifiedBy>Teppo Säkkinen</cp:lastModifiedBy>
  <dcterms:created xsi:type="dcterms:W3CDTF">2024-07-02T16:11:25Z</dcterms:created>
  <dcterms:modified xsi:type="dcterms:W3CDTF">2024-07-09T12:07:22Z</dcterms:modified>
</cp:coreProperties>
</file>